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backup_disco_160gb\trabajo\oficina\CRISTINA\estadisticas 2017\preparando AEF2017\"/>
    </mc:Choice>
  </mc:AlternateContent>
  <bookViews>
    <workbookView xWindow="0" yWindow="0" windowWidth="28800" windowHeight="11835" firstSheet="1" activeTab="5"/>
  </bookViews>
  <sheets>
    <sheet name="1. CORTAS CONÍFERAS Y FRONDOSAS" sheetId="1" r:id="rId1"/>
    <sheet name="2. CORTAS POR ESPECIE" sheetId="2" r:id="rId2"/>
    <sheet name="3. CORTAS POR PROPIEDAD" sheetId="3" r:id="rId3"/>
    <sheet name="4. LEÑAS CONÍFERAS Y FRONDOSAS" sheetId="4" r:id="rId4"/>
    <sheet name="5. LEÑAS POR ESPECIE" sheetId="5" r:id="rId5"/>
    <sheet name="6. LEÑAS POR PROPIEDAD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6" i="3" l="1"/>
  <c r="F146" i="3" l="1"/>
  <c r="G146" i="3"/>
  <c r="I146" i="3"/>
  <c r="J146" i="3"/>
  <c r="K146" i="3"/>
  <c r="L146" i="3"/>
  <c r="M146" i="3"/>
  <c r="N146" i="3"/>
  <c r="O146" i="3"/>
  <c r="P146" i="3"/>
  <c r="Q146" i="3"/>
  <c r="E146" i="3"/>
  <c r="F74" i="4" l="1"/>
  <c r="E74" i="4"/>
  <c r="D74" i="4"/>
  <c r="F75" i="1"/>
  <c r="E75" i="1"/>
  <c r="D75" i="1"/>
</calcChain>
</file>

<file path=xl/sharedStrings.xml><?xml version="1.0" encoding="utf-8"?>
<sst xmlns="http://schemas.openxmlformats.org/spreadsheetml/2006/main" count="2170" uniqueCount="248">
  <si>
    <t>COMUNIDAD AUTÓNOMA</t>
  </si>
  <si>
    <t>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</si>
  <si>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</si>
  <si>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</si>
  <si>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</si>
  <si>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</si>
  <si>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</si>
  <si>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</si>
  <si>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</si>
  <si>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</si>
  <si>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Total Andalucía</t>
  </si>
  <si>
    <t>Aragón</t>
  </si>
  <si>
    <t>Huesca</t>
  </si>
  <si>
    <t>Teruel</t>
  </si>
  <si>
    <t>Zaragoza</t>
  </si>
  <si>
    <t>Total Aragón</t>
  </si>
  <si>
    <t>Asturias</t>
  </si>
  <si>
    <t>Total Asturias</t>
  </si>
  <si>
    <t>Baleares</t>
  </si>
  <si>
    <t>Total Baleares</t>
  </si>
  <si>
    <t>C. Valenciana</t>
  </si>
  <si>
    <t>Alicante</t>
  </si>
  <si>
    <t>Castellón</t>
  </si>
  <si>
    <t>Valencia</t>
  </si>
  <si>
    <t>Total C. Valenciana</t>
  </si>
  <si>
    <t>Canarias</t>
  </si>
  <si>
    <t>Las Palmas</t>
  </si>
  <si>
    <t>Total Canarias</t>
  </si>
  <si>
    <t>Cantabria</t>
  </si>
  <si>
    <t>Total 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</si>
  <si>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</si>
  <si>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</si>
  <si>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</si>
  <si>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</si>
  <si>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</si>
  <si>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</si>
  <si>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</si>
  <si>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</si>
  <si>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</si>
  <si>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</si>
  <si>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Total Castilla y León</t>
  </si>
  <si>
    <t>Castilla-La Mancha</t>
  </si>
  <si>
    <t>Albacete</t>
  </si>
  <si>
    <t>Ciudad Real</t>
  </si>
  <si>
    <t>Cuenca</t>
  </si>
  <si>
    <t>Guadalajara</t>
  </si>
  <si>
    <t>Toledo</t>
  </si>
  <si>
    <t>Total Castilla-La Mancha</t>
  </si>
  <si>
    <t>Cataluña</t>
  </si>
  <si>
    <t>Barcelona</t>
  </si>
  <si>
    <t>Gerona</t>
  </si>
  <si>
    <t>Lérida</t>
  </si>
  <si>
    <t>Tarragona</t>
  </si>
  <si>
    <t>Total Cataluña</t>
  </si>
  <si>
    <t>Extremadura</t>
  </si>
  <si>
    <t>Badajoz</t>
  </si>
  <si>
    <t>Cáceres</t>
  </si>
  <si>
    <t>Total Extremadura</t>
  </si>
  <si>
    <t>Galicia</t>
  </si>
  <si>
    <t>Lugo</t>
  </si>
  <si>
    <t>Orense</t>
  </si>
  <si>
    <t>Pontevedra</t>
  </si>
  <si>
    <t>Total Galicia</t>
  </si>
  <si>
    <t>La Rioja</t>
  </si>
  <si>
    <t>Total La Rioja</t>
  </si>
  <si>
    <t>Madrid</t>
  </si>
  <si>
    <t>Total Madrid</t>
  </si>
  <si>
    <t>Murcia</t>
  </si>
  <si>
    <t>Total Murcia</t>
  </si>
  <si>
    <t>Navarra</t>
  </si>
  <si>
    <t>Total Navarra</t>
  </si>
  <si>
    <t>País Vasco</t>
  </si>
  <si>
    <t>Total País Vasco</t>
  </si>
  <si>
    <t>Total general</t>
  </si>
  <si>
    <t>Frondosas</t>
  </si>
  <si>
    <t>Total Frondosas</t>
  </si>
  <si>
    <t>GRUPO ESPECIE</t>
  </si>
  <si>
    <t>ESPECIE</t>
  </si>
  <si>
    <t>Coníferas</t>
  </si>
  <si>
    <t>Total Coníferas</t>
  </si>
  <si>
    <t>Frondosas sin identificar</t>
  </si>
  <si>
    <t>Pinus halepensis</t>
  </si>
  <si>
    <t>Pinus nigra</t>
  </si>
  <si>
    <t>Pinus sylvestris</t>
  </si>
  <si>
    <t>Populus spp.</t>
  </si>
  <si>
    <t>Total Huesca</t>
  </si>
  <si>
    <t>Pinus pinaster</t>
  </si>
  <si>
    <t>Pinus pinea</t>
  </si>
  <si>
    <t>Total Teruel</t>
  </si>
  <si>
    <t>Populus alba</t>
  </si>
  <si>
    <t>Total Zaragoza</t>
  </si>
  <si>
    <t>Pinus radiata</t>
  </si>
  <si>
    <t>Castanea sativa</t>
  </si>
  <si>
    <t>Eucalyptus globulus</t>
  </si>
  <si>
    <t>Fagus sylvatica</t>
  </si>
  <si>
    <t>Populus tremula</t>
  </si>
  <si>
    <t>Quercus robur</t>
  </si>
  <si>
    <t>Total Alicante</t>
  </si>
  <si>
    <t>Populus nigra</t>
  </si>
  <si>
    <t>Total Castellón</t>
  </si>
  <si>
    <t>Total Valencia</t>
  </si>
  <si>
    <t>Eucalyptus spp.</t>
  </si>
  <si>
    <t>Total Las Palmas</t>
  </si>
  <si>
    <t>Populus x canadensis</t>
  </si>
  <si>
    <t>Total Ávila</t>
  </si>
  <si>
    <t>Total Burgos</t>
  </si>
  <si>
    <t>Total León</t>
  </si>
  <si>
    <t>Total Palencia</t>
  </si>
  <si>
    <t>Total Salamanca</t>
  </si>
  <si>
    <t>Total Segovia</t>
  </si>
  <si>
    <t>Total Soria</t>
  </si>
  <si>
    <t>Total Valladolid</t>
  </si>
  <si>
    <t>Total Zamora</t>
  </si>
  <si>
    <t>Total Albacete</t>
  </si>
  <si>
    <t>Total Ciudad Real</t>
  </si>
  <si>
    <t>Total Cuenca</t>
  </si>
  <si>
    <t>Total Guadalajara</t>
  </si>
  <si>
    <t>Total Toledo</t>
  </si>
  <si>
    <t>Total Barcelona</t>
  </si>
  <si>
    <t>Total Tarragona</t>
  </si>
  <si>
    <t>Total Badajoz</t>
  </si>
  <si>
    <t>Total Cáceres</t>
  </si>
  <si>
    <t>Total Lugo</t>
  </si>
  <si>
    <t>Total Pontevedra</t>
  </si>
  <si>
    <t>Pública</t>
  </si>
  <si>
    <t>Privada</t>
  </si>
  <si>
    <t>Del Estado o de las CCAA. MUP</t>
  </si>
  <si>
    <t>Del Estado o de las CCAA. No MUP</t>
  </si>
  <si>
    <t>De las Entidades Locales. MUP</t>
  </si>
  <si>
    <t>De las Entidades Locales. Consorciados</t>
  </si>
  <si>
    <t>De las Entidades Locales. Sin consorcio</t>
  </si>
  <si>
    <t>Privada: con consorcio</t>
  </si>
  <si>
    <t>Privada: sin consorcio</t>
  </si>
  <si>
    <t>Montes Vecinales en Mano Común</t>
  </si>
  <si>
    <t>Pública sin especificar</t>
  </si>
  <si>
    <t>Privada sin especificar</t>
  </si>
  <si>
    <t>ConÍferas (toneladas)</t>
  </si>
  <si>
    <t>Frondosas (toneladas)</t>
  </si>
  <si>
    <t>Sevilla</t>
  </si>
  <si>
    <t>Pinus uncinata</t>
  </si>
  <si>
    <t>Quercus faginea</t>
  </si>
  <si>
    <t>Quercus ilex</t>
  </si>
  <si>
    <t>Cupressus semprevirens</t>
  </si>
  <si>
    <t>Otras Coníferas</t>
  </si>
  <si>
    <t>Pseudotsuga menziesii</t>
  </si>
  <si>
    <t>Acer campestre</t>
  </si>
  <si>
    <t>Alnus glutinosa</t>
  </si>
  <si>
    <t>Betula pendula</t>
  </si>
  <si>
    <t>Corylus avellana</t>
  </si>
  <si>
    <t>Fraxinus excelsior</t>
  </si>
  <si>
    <t>Juglans regia</t>
  </si>
  <si>
    <t>Laurus nobilis</t>
  </si>
  <si>
    <t>Otras Frondosas</t>
  </si>
  <si>
    <t>Platanus hispanica</t>
  </si>
  <si>
    <t>Quercus petraea</t>
  </si>
  <si>
    <t>Quercus pyrenaica</t>
  </si>
  <si>
    <t>Quercus rubra</t>
  </si>
  <si>
    <t>Robinia pseudoacacia</t>
  </si>
  <si>
    <t>Olea europaea</t>
  </si>
  <si>
    <t>Pinus canariensis</t>
  </si>
  <si>
    <t>Acacia spp.</t>
  </si>
  <si>
    <t>Chamaecyparis lawsoniana</t>
  </si>
  <si>
    <t>Juniperus spp.</t>
  </si>
  <si>
    <t>Fraxinus spp.</t>
  </si>
  <si>
    <t>Pyrus spp.</t>
  </si>
  <si>
    <t>Salix spp.</t>
  </si>
  <si>
    <t>Ulmus spp.</t>
  </si>
  <si>
    <t>Juniperus thurifera</t>
  </si>
  <si>
    <t>Larix spp.</t>
  </si>
  <si>
    <t>Arbutus unedo</t>
  </si>
  <si>
    <t>Prunus spp.</t>
  </si>
  <si>
    <t>Acer spp.</t>
  </si>
  <si>
    <t>Pinus spp.</t>
  </si>
  <si>
    <t>Betula spp.</t>
  </si>
  <si>
    <t>Quercus spp.</t>
  </si>
  <si>
    <t>Crataegus monogyna</t>
  </si>
  <si>
    <t>Fraxinus angustifolia</t>
  </si>
  <si>
    <t>Malus sylvestris</t>
  </si>
  <si>
    <t>Juglans spp.</t>
  </si>
  <si>
    <t>Prunus dulcis</t>
  </si>
  <si>
    <t>Sorbus spp.</t>
  </si>
  <si>
    <t>Juniperus oxycedrus</t>
  </si>
  <si>
    <t>Abies alba</t>
  </si>
  <si>
    <t>Quercus suber</t>
  </si>
  <si>
    <t>Mezcla de frondosas</t>
  </si>
  <si>
    <t>Picea abies</t>
  </si>
  <si>
    <t>Larix decidua</t>
  </si>
  <si>
    <t>Mezcla de coníferas</t>
  </si>
  <si>
    <t>Mezclas</t>
  </si>
  <si>
    <t>Quercus coccifera</t>
  </si>
  <si>
    <t>Tilia cordata</t>
  </si>
  <si>
    <t>Platanus spp.</t>
  </si>
  <si>
    <t>Híbridos artificiales Populus spp.</t>
  </si>
  <si>
    <t>Betula alba / Betula pubescens</t>
  </si>
  <si>
    <t>Leña (toneladas)</t>
  </si>
  <si>
    <t>Laurisilva</t>
  </si>
  <si>
    <t>Matorrales</t>
  </si>
  <si>
    <t>Buxus sempervirens</t>
  </si>
  <si>
    <t>Quercus rotundifolia</t>
  </si>
  <si>
    <t>Acer pseudoplatanus</t>
  </si>
  <si>
    <t>Frondosas (m3 c.c.)</t>
  </si>
  <si>
    <t>S.C. Tenerife</t>
  </si>
  <si>
    <t>Celtis australis</t>
  </si>
  <si>
    <t>TOTAL</t>
  </si>
  <si>
    <t>Coníferas (m3 c.c.)</t>
  </si>
  <si>
    <t>A Coruña</t>
  </si>
  <si>
    <t>Ulmus glabra</t>
  </si>
  <si>
    <t>Total S.C. Tenerife</t>
  </si>
  <si>
    <t>Total Pública (m3 c.c.)</t>
  </si>
  <si>
    <t>Total Privada (m3 c.c.)</t>
  </si>
  <si>
    <t>Total Pública (toneladas)</t>
  </si>
  <si>
    <t>Total Privada (toneladas)</t>
  </si>
  <si>
    <t>TOTAL 2017 (m3 c.c.)</t>
  </si>
  <si>
    <t>ANUARIO DE ESTADÍSTICA FORESTAL 2017</t>
  </si>
  <si>
    <t>Nota: Andalucía no ha facilitado las cifras de aprovechamientos de 2017</t>
  </si>
  <si>
    <t>Betula celtiberica</t>
  </si>
  <si>
    <t>Cedrus atlantica</t>
  </si>
  <si>
    <t>Juniperus communis</t>
  </si>
  <si>
    <t>Thuja spp.</t>
  </si>
  <si>
    <t>Erica arborea</t>
  </si>
  <si>
    <t>Prunus avium</t>
  </si>
  <si>
    <t>Salix alba</t>
  </si>
  <si>
    <t>Tilia platyphyllos</t>
  </si>
  <si>
    <t>Frondosas nobles de turno medio</t>
  </si>
  <si>
    <t>Sequoia sempervirens</t>
  </si>
  <si>
    <t>S. C. Tenerife</t>
  </si>
  <si>
    <t>Girona</t>
  </si>
  <si>
    <t>Total Girona</t>
  </si>
  <si>
    <t>Lleida</t>
  </si>
  <si>
    <t>Total Lleida</t>
  </si>
  <si>
    <t>Total A Coruña</t>
  </si>
  <si>
    <t>Ourense</t>
  </si>
  <si>
    <t>Total Ourense</t>
  </si>
  <si>
    <t>Araba</t>
  </si>
  <si>
    <t>Total Araba</t>
  </si>
  <si>
    <t>Gipuzkoa</t>
  </si>
  <si>
    <t>Total Gipuzkoa</t>
  </si>
  <si>
    <t>Bizkaia</t>
  </si>
  <si>
    <t>Total Bizkaia</t>
  </si>
  <si>
    <t>Total Cortas 2017 (m3 c.c.)</t>
  </si>
  <si>
    <t>GIrona</t>
  </si>
  <si>
    <t>Total GIrona</t>
  </si>
  <si>
    <t>TOTAL LEÑAS 2017 (toneladas)</t>
  </si>
  <si>
    <t>Sambucus spp.</t>
  </si>
  <si>
    <t>Frondosas sin especificar</t>
  </si>
  <si>
    <t>Coníferas sin especificar</t>
  </si>
  <si>
    <t>ConÍferas</t>
  </si>
  <si>
    <t>TOTAL CORTAS 2017 (m3 c.c.)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</si>
</sst>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Black"/>
      <family val="2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theme="4" tint="0.7999816888943144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9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/>
      <bottom style="thin">
        <color theme="9" tint="0.39997558519241921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0.79998168889431442"/>
      </bottom>
      <diagonal/>
    </border>
    <border>
      <left style="thin">
        <color theme="9" tint="-0.249977111117893"/>
      </left>
      <right style="medium">
        <color theme="9" tint="-0.249977111117893"/>
      </right>
      <top/>
      <bottom style="thin">
        <color theme="9" tint="0.79998168889431442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0.39997558519241921"/>
      </top>
      <bottom style="thin">
        <color theme="9" tint="0.79998168889431442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0.79998168889431442"/>
      </top>
      <bottom style="thin">
        <color theme="9" tint="0.39997558519241921"/>
      </bottom>
      <diagonal/>
    </border>
    <border>
      <left style="medium">
        <color theme="9" tint="-0.249977111117893"/>
      </left>
      <right style="thin">
        <color theme="9" tint="-0.249977111117893"/>
      </right>
      <top style="double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double">
        <color theme="9" tint="-0.249977111117893"/>
      </top>
      <bottom style="medium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0.79998168889431442"/>
      </right>
      <top style="medium">
        <color theme="9" tint="-0.249977111117893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 tint="-0.249977111117893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-0.249977111117893"/>
      </right>
      <top style="medium">
        <color theme="9" tint="-0.249977111117893"/>
      </top>
      <bottom style="thin">
        <color theme="9" tint="0.79998168889431442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0.79998168889431442"/>
      </top>
      <bottom style="thin">
        <color theme="9" tint="0.3999755851924192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0.39997558519241921"/>
      </top>
      <bottom style="thin">
        <color theme="9" tint="0.79998168889431442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-0.24994659260841701"/>
      </left>
      <right style="thin">
        <color theme="9" tint="-0.24994659260841701"/>
      </right>
      <top style="double">
        <color theme="9" tint="-0.249977111117893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double">
        <color theme="9" tint="-0.249977111117893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double">
        <color theme="9" tint="-0.249977111117893"/>
      </top>
      <bottom style="medium">
        <color theme="9" tint="-0.24994659260841701"/>
      </bottom>
      <diagonal/>
    </border>
    <border>
      <left style="medium">
        <color theme="9" tint="-0.249977111117893"/>
      </left>
      <right style="thin">
        <color theme="9" tint="0.79998168889431442"/>
      </right>
      <top style="medium">
        <color theme="9" tint="-0.249977111117893"/>
      </top>
      <bottom style="medium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 tint="-0.249977111117893"/>
      </top>
      <bottom style="medium">
        <color theme="9" tint="0.79998168889431442"/>
      </bottom>
      <diagonal/>
    </border>
    <border>
      <left style="thin">
        <color theme="9" tint="0.79998168889431442"/>
      </left>
      <right style="medium">
        <color theme="9" tint="-0.249977111117893"/>
      </right>
      <top style="medium">
        <color theme="9" tint="-0.249977111117893"/>
      </top>
      <bottom style="medium">
        <color theme="9" tint="0.79998168889431442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0.79998168889431442"/>
      </top>
      <bottom style="thin">
        <color theme="9" tint="0.3999755851924192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0.79998168889431442"/>
      </top>
      <bottom style="thin">
        <color theme="9" tint="0.79998168889431442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0.79998168889431442"/>
      </top>
      <bottom style="thin">
        <color theme="9" tint="0.79998168889431442"/>
      </bottom>
      <diagonal/>
    </border>
    <border>
      <left style="medium">
        <color theme="9" tint="-0.249977111117893"/>
      </left>
      <right style="thin">
        <color theme="9" tint="0.79998168889431442"/>
      </right>
      <top style="medium">
        <color theme="9" tint="-0.249977111117893"/>
      </top>
      <bottom/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 tint="-0.249977111117893"/>
      </top>
      <bottom/>
      <diagonal/>
    </border>
    <border>
      <left style="thin">
        <color theme="9" tint="0.79998168889431442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 tint="-0.249977111117893"/>
      </right>
      <top/>
      <bottom style="thin">
        <color theme="9" tint="0.79998168889431442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0.39997558519241921"/>
      </top>
      <bottom/>
      <diagonal/>
    </border>
    <border>
      <left style="medium">
        <color theme="9" tint="-0.249977111117893"/>
      </left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 style="medium">
        <color theme="9" tint="-0.249977111117893"/>
      </right>
      <top style="thin">
        <color theme="9" tint="0.79998168889431442"/>
      </top>
      <bottom/>
      <diagonal/>
    </border>
    <border>
      <left style="medium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 style="thin">
        <color theme="9" tint="-0.24994659260841701"/>
      </right>
      <top/>
      <bottom style="thin">
        <color theme="4" tint="0.3999755851924192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4" tint="0.3999755851924192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4" tint="0.3999755851924192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/>
      <bottom style="thin">
        <color theme="9" tint="0.39997558519241921"/>
      </bottom>
      <diagonal/>
    </border>
    <border>
      <left style="medium">
        <color theme="9" tint="-0.249977111117893"/>
      </left>
      <right style="medium">
        <color theme="0"/>
      </right>
      <top style="medium">
        <color theme="9" tint="-0.249977111117893"/>
      </top>
      <bottom style="thin">
        <color theme="9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9" tint="-0.249977111117893"/>
      </top>
      <bottom style="thin">
        <color theme="9" tint="0.79998168889431442"/>
      </bottom>
      <diagonal/>
    </border>
    <border>
      <left style="medium">
        <color theme="0"/>
      </left>
      <right style="medium">
        <color theme="9" tint="-0.249977111117893"/>
      </right>
      <top style="medium">
        <color theme="9" tint="-0.249977111117893"/>
      </top>
      <bottom style="thin">
        <color theme="9" tint="0.79998168889431442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4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4" tint="0.3999755851924192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0.79998168889431442"/>
      </left>
      <right/>
      <top style="medium">
        <color theme="9" tint="-0.249977111117893"/>
      </top>
      <bottom style="thin">
        <color theme="9" tint="0.79998168889431442"/>
      </bottom>
      <diagonal/>
    </border>
    <border>
      <left/>
      <right/>
      <top style="medium">
        <color theme="9" tint="-0.249977111117893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medium">
        <color theme="9" tint="-0.249977111117893"/>
      </top>
      <bottom style="thin">
        <color theme="9" tint="0.79998168889431442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0" xfId="0" applyFont="1"/>
    <xf numFmtId="0" fontId="3" fillId="3" borderId="5" xfId="0" applyFont="1" applyFill="1" applyBorder="1"/>
    <xf numFmtId="0" fontId="0" fillId="0" borderId="6" xfId="0" applyFont="1" applyBorder="1"/>
    <xf numFmtId="4" fontId="0" fillId="5" borderId="7" xfId="0" applyNumberFormat="1" applyFont="1" applyFill="1" applyBorder="1"/>
    <xf numFmtId="0" fontId="3" fillId="3" borderId="8" xfId="0" applyFont="1" applyFill="1" applyBorder="1"/>
    <xf numFmtId="0" fontId="0" fillId="0" borderId="9" xfId="0" applyFont="1" applyBorder="1"/>
    <xf numFmtId="4" fontId="0" fillId="5" borderId="10" xfId="0" applyNumberFormat="1" applyFont="1" applyFill="1" applyBorder="1"/>
    <xf numFmtId="0" fontId="3" fillId="3" borderId="11" xfId="0" applyFont="1" applyFill="1" applyBorder="1"/>
    <xf numFmtId="0" fontId="1" fillId="3" borderId="12" xfId="0" applyFont="1" applyFill="1" applyBorder="1"/>
    <xf numFmtId="0" fontId="1" fillId="3" borderId="9" xfId="0" applyFont="1" applyFill="1" applyBorder="1"/>
    <xf numFmtId="0" fontId="3" fillId="3" borderId="13" xfId="0" applyFont="1" applyFill="1" applyBorder="1"/>
    <xf numFmtId="0" fontId="3" fillId="3" borderId="12" xfId="0" applyFont="1" applyFill="1" applyBorder="1"/>
    <xf numFmtId="0" fontId="2" fillId="0" borderId="14" xfId="0" applyFont="1" applyBorder="1"/>
    <xf numFmtId="0" fontId="2" fillId="0" borderId="15" xfId="0" applyFont="1" applyBorder="1"/>
    <xf numFmtId="4" fontId="2" fillId="5" borderId="16" xfId="0" applyNumberFormat="1" applyFont="1" applyFill="1" applyBorder="1"/>
    <xf numFmtId="0" fontId="3" fillId="3" borderId="24" xfId="0" applyFont="1" applyFill="1" applyBorder="1"/>
    <xf numFmtId="0" fontId="0" fillId="0" borderId="25" xfId="0" applyFont="1" applyBorder="1"/>
    <xf numFmtId="4" fontId="0" fillId="0" borderId="25" xfId="0" applyNumberFormat="1" applyFont="1" applyBorder="1"/>
    <xf numFmtId="0" fontId="3" fillId="3" borderId="27" xfId="0" applyFont="1" applyFill="1" applyBorder="1"/>
    <xf numFmtId="0" fontId="3" fillId="3" borderId="28" xfId="0" applyFont="1" applyFill="1" applyBorder="1"/>
    <xf numFmtId="0" fontId="1" fillId="3" borderId="29" xfId="0" applyFont="1" applyFill="1" applyBorder="1"/>
    <xf numFmtId="0" fontId="1" fillId="3" borderId="25" xfId="0" applyFont="1" applyFill="1" applyBorder="1"/>
    <xf numFmtId="4" fontId="1" fillId="3" borderId="25" xfId="0" applyNumberFormat="1" applyFont="1" applyFill="1" applyBorder="1"/>
    <xf numFmtId="0" fontId="2" fillId="0" borderId="30" xfId="0" applyFont="1" applyBorder="1"/>
    <xf numFmtId="0" fontId="2" fillId="0" borderId="31" xfId="0" applyFont="1" applyBorder="1"/>
    <xf numFmtId="4" fontId="2" fillId="0" borderId="31" xfId="0" applyNumberFormat="1" applyFont="1" applyBorder="1"/>
    <xf numFmtId="4" fontId="1" fillId="8" borderId="9" xfId="0" applyNumberFormat="1" applyFont="1" applyFill="1" applyBorder="1"/>
    <xf numFmtId="4" fontId="1" fillId="8" borderId="10" xfId="0" applyNumberFormat="1" applyFont="1" applyFill="1" applyBorder="1"/>
    <xf numFmtId="4" fontId="0" fillId="5" borderId="26" xfId="0" applyNumberFormat="1" applyFont="1" applyFill="1" applyBorder="1"/>
    <xf numFmtId="4" fontId="2" fillId="5" borderId="32" xfId="0" applyNumberFormat="1" applyFont="1" applyFill="1" applyBorder="1"/>
    <xf numFmtId="4" fontId="1" fillId="8" borderId="26" xfId="0" applyNumberFormat="1" applyFont="1" applyFill="1" applyBorder="1"/>
    <xf numFmtId="0" fontId="3" fillId="3" borderId="36" xfId="0" applyFont="1" applyFill="1" applyBorder="1"/>
    <xf numFmtId="0" fontId="0" fillId="0" borderId="37" xfId="0" applyFont="1" applyBorder="1"/>
    <xf numFmtId="4" fontId="0" fillId="0" borderId="37" xfId="0" applyNumberFormat="1" applyFont="1" applyBorder="1"/>
    <xf numFmtId="4" fontId="0" fillId="5" borderId="38" xfId="0" applyNumberFormat="1" applyFont="1" applyFill="1" applyBorder="1"/>
    <xf numFmtId="0" fontId="3" fillId="3" borderId="29" xfId="0" applyFont="1" applyFill="1" applyBorder="1"/>
    <xf numFmtId="4" fontId="0" fillId="9" borderId="6" xfId="0" applyNumberFormat="1" applyFont="1" applyFill="1" applyBorder="1"/>
    <xf numFmtId="4" fontId="0" fillId="9" borderId="9" xfId="0" applyNumberFormat="1" applyFont="1" applyFill="1" applyBorder="1"/>
    <xf numFmtId="4" fontId="2" fillId="9" borderId="15" xfId="0" applyNumberFormat="1" applyFont="1" applyFill="1" applyBorder="1"/>
    <xf numFmtId="0" fontId="3" fillId="3" borderId="42" xfId="0" applyFont="1" applyFill="1" applyBorder="1"/>
    <xf numFmtId="0" fontId="3" fillId="3" borderId="43" xfId="0" applyFont="1" applyFill="1" applyBorder="1"/>
    <xf numFmtId="0" fontId="3" fillId="2" borderId="45" xfId="0" applyFont="1" applyFill="1" applyBorder="1" applyAlignment="1">
      <alignment wrapText="1"/>
    </xf>
    <xf numFmtId="0" fontId="2" fillId="0" borderId="47" xfId="0" applyFont="1" applyBorder="1"/>
    <xf numFmtId="0" fontId="2" fillId="12" borderId="48" xfId="0" applyFont="1" applyFill="1" applyBorder="1"/>
    <xf numFmtId="4" fontId="2" fillId="12" borderId="48" xfId="0" applyNumberFormat="1" applyFont="1" applyFill="1" applyBorder="1"/>
    <xf numFmtId="4" fontId="2" fillId="12" borderId="49" xfId="0" applyNumberFormat="1" applyFont="1" applyFill="1" applyBorder="1"/>
    <xf numFmtId="0" fontId="2" fillId="0" borderId="48" xfId="0" applyFont="1" applyBorder="1"/>
    <xf numFmtId="0" fontId="0" fillId="0" borderId="48" xfId="0" applyBorder="1"/>
    <xf numFmtId="4" fontId="0" fillId="0" borderId="48" xfId="0" applyNumberFormat="1" applyBorder="1"/>
    <xf numFmtId="4" fontId="0" fillId="13" borderId="48" xfId="0" applyNumberFormat="1" applyFill="1" applyBorder="1"/>
    <xf numFmtId="4" fontId="0" fillId="6" borderId="49" xfId="0" applyNumberFormat="1" applyFill="1" applyBorder="1"/>
    <xf numFmtId="0" fontId="2" fillId="0" borderId="50" xfId="0" applyFont="1" applyBorder="1"/>
    <xf numFmtId="0" fontId="2" fillId="10" borderId="51" xfId="0" applyFont="1" applyFill="1" applyBorder="1"/>
    <xf numFmtId="0" fontId="2" fillId="10" borderId="52" xfId="0" applyFont="1" applyFill="1" applyBorder="1"/>
    <xf numFmtId="4" fontId="2" fillId="10" borderId="52" xfId="0" applyNumberFormat="1" applyFont="1" applyFill="1" applyBorder="1"/>
    <xf numFmtId="4" fontId="2" fillId="10" borderId="53" xfId="0" applyNumberFormat="1" applyFont="1" applyFill="1" applyBorder="1"/>
    <xf numFmtId="0" fontId="2" fillId="14" borderId="54" xfId="0" applyFont="1" applyFill="1" applyBorder="1"/>
    <xf numFmtId="0" fontId="2" fillId="14" borderId="55" xfId="0" applyFont="1" applyFill="1" applyBorder="1"/>
    <xf numFmtId="4" fontId="2" fillId="14" borderId="55" xfId="0" applyNumberFormat="1" applyFont="1" applyFill="1" applyBorder="1"/>
    <xf numFmtId="0" fontId="5" fillId="5" borderId="35" xfId="0" applyFont="1" applyFill="1" applyBorder="1" applyAlignment="1">
      <alignment horizontal="center" wrapText="1"/>
    </xf>
    <xf numFmtId="0" fontId="3" fillId="3" borderId="56" xfId="0" applyFont="1" applyFill="1" applyBorder="1"/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1" fillId="2" borderId="41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wrapText="1"/>
    </xf>
    <xf numFmtId="0" fontId="1" fillId="7" borderId="45" xfId="0" applyFont="1" applyFill="1" applyBorder="1" applyAlignment="1">
      <alignment horizontal="center" wrapText="1"/>
    </xf>
    <xf numFmtId="0" fontId="1" fillId="2" borderId="57" xfId="0" applyFont="1" applyFill="1" applyBorder="1" applyAlignment="1">
      <alignment horizontal="center" wrapText="1"/>
    </xf>
    <xf numFmtId="0" fontId="1" fillId="2" borderId="58" xfId="0" applyFont="1" applyFill="1" applyBorder="1" applyAlignment="1">
      <alignment horizontal="center" wrapText="1"/>
    </xf>
    <xf numFmtId="0" fontId="1" fillId="2" borderId="59" xfId="0" applyFont="1" applyFill="1" applyBorder="1" applyAlignment="1">
      <alignment horizontal="center" wrapText="1"/>
    </xf>
    <xf numFmtId="0" fontId="2" fillId="0" borderId="60" xfId="0" applyFont="1" applyBorder="1"/>
    <xf numFmtId="0" fontId="0" fillId="0" borderId="60" xfId="0" applyBorder="1"/>
    <xf numFmtId="4" fontId="0" fillId="0" borderId="60" xfId="0" applyNumberFormat="1" applyFill="1" applyBorder="1"/>
    <xf numFmtId="4" fontId="0" fillId="0" borderId="48" xfId="0" applyNumberFormat="1" applyFill="1" applyBorder="1"/>
    <xf numFmtId="0" fontId="0" fillId="11" borderId="52" xfId="0" applyFill="1" applyBorder="1"/>
    <xf numFmtId="4" fontId="0" fillId="11" borderId="52" xfId="0" applyNumberFormat="1" applyFill="1" applyBorder="1"/>
    <xf numFmtId="0" fontId="2" fillId="0" borderId="61" xfId="0" applyFont="1" applyBorder="1"/>
    <xf numFmtId="0" fontId="2" fillId="16" borderId="52" xfId="0" applyFont="1" applyFill="1" applyBorder="1"/>
    <xf numFmtId="4" fontId="2" fillId="16" borderId="52" xfId="0" applyNumberFormat="1" applyFont="1" applyFill="1" applyBorder="1"/>
    <xf numFmtId="0" fontId="2" fillId="7" borderId="52" xfId="0" applyFont="1" applyFill="1" applyBorder="1"/>
    <xf numFmtId="0" fontId="2" fillId="7" borderId="62" xfId="0" applyFont="1" applyFill="1" applyBorder="1"/>
    <xf numFmtId="4" fontId="2" fillId="7" borderId="62" xfId="0" applyNumberFormat="1" applyFont="1" applyFill="1" applyBorder="1"/>
    <xf numFmtId="0" fontId="2" fillId="17" borderId="52" xfId="0" applyFont="1" applyFill="1" applyBorder="1"/>
    <xf numFmtId="4" fontId="2" fillId="17" borderId="63" xfId="0" applyNumberFormat="1" applyFont="1" applyFill="1" applyBorder="1"/>
    <xf numFmtId="4" fontId="0" fillId="0" borderId="0" xfId="0" applyNumberFormat="1"/>
    <xf numFmtId="4" fontId="2" fillId="7" borderId="52" xfId="0" applyNumberFormat="1" applyFont="1" applyFill="1" applyBorder="1"/>
    <xf numFmtId="0" fontId="0" fillId="0" borderId="61" xfId="0" applyBorder="1"/>
    <xf numFmtId="4" fontId="2" fillId="16" borderId="61" xfId="0" applyNumberFormat="1" applyFont="1" applyFill="1" applyBorder="1"/>
    <xf numFmtId="0" fontId="0" fillId="0" borderId="52" xfId="0" applyBorder="1"/>
    <xf numFmtId="0" fontId="0" fillId="11" borderId="64" xfId="0" applyFill="1" applyBorder="1"/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23" xfId="0" applyFont="1" applyFill="1" applyBorder="1" applyAlignment="1">
      <alignment horizontal="center" wrapText="1"/>
    </xf>
    <xf numFmtId="0" fontId="5" fillId="5" borderId="46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44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45" xfId="0" applyFont="1" applyFill="1" applyBorder="1" applyAlignment="1">
      <alignment horizontal="center" wrapText="1"/>
    </xf>
    <xf numFmtId="4" fontId="0" fillId="13" borderId="60" xfId="0" applyNumberFormat="1" applyFill="1" applyBorder="1"/>
    <xf numFmtId="4" fontId="0" fillId="7" borderId="60" xfId="0" applyNumberFormat="1" applyFill="1" applyBorder="1"/>
    <xf numFmtId="4" fontId="0" fillId="7" borderId="48" xfId="0" applyNumberFormat="1" applyFill="1" applyBorder="1"/>
    <xf numFmtId="0" fontId="1" fillId="2" borderId="65" xfId="0" applyFont="1" applyFill="1" applyBorder="1" applyAlignment="1">
      <alignment horizontal="center" wrapText="1"/>
    </xf>
    <xf numFmtId="0" fontId="1" fillId="2" borderId="66" xfId="0" applyFont="1" applyFill="1" applyBorder="1" applyAlignment="1">
      <alignment horizontal="center" wrapText="1"/>
    </xf>
    <xf numFmtId="0" fontId="1" fillId="2" borderId="67" xfId="0" applyFont="1" applyFill="1" applyBorder="1" applyAlignment="1">
      <alignment horizontal="center" wrapText="1"/>
    </xf>
    <xf numFmtId="0" fontId="2" fillId="0" borderId="68" xfId="0" applyFont="1" applyBorder="1"/>
    <xf numFmtId="0" fontId="2" fillId="14" borderId="52" xfId="0" applyFont="1" applyFill="1" applyBorder="1"/>
    <xf numFmtId="4" fontId="2" fillId="14" borderId="63" xfId="0" applyNumberFormat="1" applyFont="1" applyFill="1" applyBorder="1"/>
    <xf numFmtId="4" fontId="2" fillId="15" borderId="6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2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5450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2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65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2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6425" cy="552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2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5450" cy="552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2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8800" cy="552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2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642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8"/>
  <sheetViews>
    <sheetView workbookViewId="0">
      <selection activeCell="C71" sqref="C71:C73"/>
    </sheetView>
  </sheetViews>
  <sheetFormatPr baseColWidth="10" defaultRowHeight="15" x14ac:dyDescent="0.25"/>
  <cols>
    <col min="2" max="2" width="13.85546875" customWidth="1"/>
    <col min="4" max="4" width="11.7109375" bestFit="1" customWidth="1"/>
    <col min="6" max="6" width="13.5703125" customWidth="1"/>
  </cols>
  <sheetData>
    <row r="2" spans="2:6" ht="15.75" x14ac:dyDescent="0.3">
      <c r="D2" s="1" t="s">
        <v>213</v>
      </c>
    </row>
    <row r="5" spans="2:6" ht="15.75" thickBot="1" x14ac:dyDescent="0.3"/>
    <row r="6" spans="2:6" ht="18.75" customHeight="1" x14ac:dyDescent="0.25">
      <c r="B6" s="93" t="s">
        <v>0</v>
      </c>
      <c r="C6" s="95" t="s">
        <v>1</v>
      </c>
      <c r="D6" s="97" t="s">
        <v>204</v>
      </c>
      <c r="E6" s="97" t="s">
        <v>200</v>
      </c>
      <c r="F6" s="91" t="s">
        <v>212</v>
      </c>
    </row>
    <row r="7" spans="2:6" x14ac:dyDescent="0.25">
      <c r="B7" s="94"/>
      <c r="C7" s="96"/>
      <c r="D7" s="98"/>
      <c r="E7" s="98"/>
      <c r="F7" s="92"/>
    </row>
    <row r="8" spans="2:6" x14ac:dyDescent="0.25">
      <c r="B8" s="2" t="s">
        <v>2</v>
      </c>
      <c r="C8" s="3" t="s">
        <v>3</v>
      </c>
      <c r="D8" s="37"/>
      <c r="E8" s="37"/>
      <c r="F8" s="4"/>
    </row>
    <row r="9" spans="2:6" x14ac:dyDescent="0.25">
      <c r="B9" s="5"/>
      <c r="C9" s="6" t="s">
        <v>4</v>
      </c>
      <c r="D9" s="38"/>
      <c r="E9" s="38"/>
      <c r="F9" s="7"/>
    </row>
    <row r="10" spans="2:6" x14ac:dyDescent="0.25">
      <c r="B10" s="5"/>
      <c r="C10" s="6" t="s">
        <v>5</v>
      </c>
      <c r="D10" s="38"/>
      <c r="E10" s="38"/>
      <c r="F10" s="7"/>
    </row>
    <row r="11" spans="2:6" x14ac:dyDescent="0.25">
      <c r="B11" s="5"/>
      <c r="C11" s="6" t="s">
        <v>6</v>
      </c>
      <c r="D11" s="38"/>
      <c r="E11" s="38"/>
      <c r="F11" s="7"/>
    </row>
    <row r="12" spans="2:6" x14ac:dyDescent="0.25">
      <c r="B12" s="5"/>
      <c r="C12" s="6" t="s">
        <v>7</v>
      </c>
      <c r="D12" s="38"/>
      <c r="E12" s="38"/>
      <c r="F12" s="7"/>
    </row>
    <row r="13" spans="2:6" x14ac:dyDescent="0.25">
      <c r="B13" s="5"/>
      <c r="C13" s="6" t="s">
        <v>8</v>
      </c>
      <c r="D13" s="38"/>
      <c r="E13" s="38"/>
      <c r="F13" s="7"/>
    </row>
    <row r="14" spans="2:6" x14ac:dyDescent="0.25">
      <c r="B14" s="41"/>
      <c r="C14" s="6" t="s">
        <v>9</v>
      </c>
      <c r="D14" s="38"/>
      <c r="E14" s="38"/>
      <c r="F14" s="7"/>
    </row>
    <row r="15" spans="2:6" x14ac:dyDescent="0.25">
      <c r="B15" s="40"/>
      <c r="C15" s="6" t="s">
        <v>138</v>
      </c>
      <c r="D15" s="38"/>
      <c r="E15" s="38"/>
      <c r="F15" s="7"/>
    </row>
    <row r="16" spans="2:6" x14ac:dyDescent="0.25">
      <c r="B16" s="9" t="s">
        <v>10</v>
      </c>
      <c r="C16" s="10"/>
      <c r="D16" s="27"/>
      <c r="E16" s="27"/>
      <c r="F16" s="28"/>
    </row>
    <row r="17" spans="2:6" x14ac:dyDescent="0.25">
      <c r="B17" s="11" t="s">
        <v>11</v>
      </c>
      <c r="C17" s="6" t="s">
        <v>12</v>
      </c>
      <c r="D17" s="38">
        <v>87634.290000000008</v>
      </c>
      <c r="E17" s="38">
        <v>252</v>
      </c>
      <c r="F17" s="7">
        <v>87886.290000000008</v>
      </c>
    </row>
    <row r="18" spans="2:6" x14ac:dyDescent="0.25">
      <c r="B18" s="5"/>
      <c r="C18" s="6" t="s">
        <v>13</v>
      </c>
      <c r="D18" s="38">
        <v>70141.179999999993</v>
      </c>
      <c r="E18" s="38">
        <v>1531.51</v>
      </c>
      <c r="F18" s="7">
        <v>71672.689999999988</v>
      </c>
    </row>
    <row r="19" spans="2:6" x14ac:dyDescent="0.25">
      <c r="B19" s="8"/>
      <c r="C19" s="6" t="s">
        <v>14</v>
      </c>
      <c r="D19" s="38">
        <v>39913.82</v>
      </c>
      <c r="E19" s="38"/>
      <c r="F19" s="7">
        <v>39913.82</v>
      </c>
    </row>
    <row r="20" spans="2:6" x14ac:dyDescent="0.25">
      <c r="B20" s="9" t="s">
        <v>15</v>
      </c>
      <c r="C20" s="10"/>
      <c r="D20" s="27">
        <v>197689.29</v>
      </c>
      <c r="E20" s="27">
        <v>1783.51</v>
      </c>
      <c r="F20" s="28">
        <v>199472.8</v>
      </c>
    </row>
    <row r="21" spans="2:6" x14ac:dyDescent="0.25">
      <c r="B21" s="12" t="s">
        <v>16</v>
      </c>
      <c r="C21" s="6" t="s">
        <v>16</v>
      </c>
      <c r="D21" s="38">
        <v>255268.18000000005</v>
      </c>
      <c r="E21" s="38">
        <v>844521.65999999992</v>
      </c>
      <c r="F21" s="7">
        <v>1099789.8399999999</v>
      </c>
    </row>
    <row r="22" spans="2:6" x14ac:dyDescent="0.25">
      <c r="B22" s="9" t="s">
        <v>17</v>
      </c>
      <c r="C22" s="10"/>
      <c r="D22" s="27">
        <v>255268.18000000005</v>
      </c>
      <c r="E22" s="27">
        <v>844521.65999999992</v>
      </c>
      <c r="F22" s="28">
        <v>1099789.8399999999</v>
      </c>
    </row>
    <row r="23" spans="2:6" x14ac:dyDescent="0.25">
      <c r="B23" s="12" t="s">
        <v>18</v>
      </c>
      <c r="C23" s="6" t="s">
        <v>18</v>
      </c>
      <c r="D23" s="38">
        <v>5299.06</v>
      </c>
      <c r="E23" s="38">
        <v>1519.6399999999999</v>
      </c>
      <c r="F23" s="7">
        <v>6818.7000000000007</v>
      </c>
    </row>
    <row r="24" spans="2:6" x14ac:dyDescent="0.25">
      <c r="B24" s="9" t="s">
        <v>19</v>
      </c>
      <c r="C24" s="10"/>
      <c r="D24" s="27">
        <v>5299.06</v>
      </c>
      <c r="E24" s="27">
        <v>1519.6399999999999</v>
      </c>
      <c r="F24" s="28">
        <v>6818.7000000000007</v>
      </c>
    </row>
    <row r="25" spans="2:6" x14ac:dyDescent="0.25">
      <c r="B25" s="11" t="s">
        <v>20</v>
      </c>
      <c r="C25" s="6" t="s">
        <v>21</v>
      </c>
      <c r="D25" s="38">
        <v>1436</v>
      </c>
      <c r="E25" s="38">
        <v>1351</v>
      </c>
      <c r="F25" s="7">
        <v>2787</v>
      </c>
    </row>
    <row r="26" spans="2:6" x14ac:dyDescent="0.25">
      <c r="B26" s="5"/>
      <c r="C26" s="6" t="s">
        <v>22</v>
      </c>
      <c r="D26" s="38">
        <v>16979.25</v>
      </c>
      <c r="E26" s="38">
        <v>123.86999999999999</v>
      </c>
      <c r="F26" s="7">
        <v>17103.12</v>
      </c>
    </row>
    <row r="27" spans="2:6" x14ac:dyDescent="0.25">
      <c r="B27" s="8"/>
      <c r="C27" s="6" t="s">
        <v>23</v>
      </c>
      <c r="D27" s="38">
        <v>27794</v>
      </c>
      <c r="E27" s="38">
        <v>475</v>
      </c>
      <c r="F27" s="7">
        <v>28269</v>
      </c>
    </row>
    <row r="28" spans="2:6" x14ac:dyDescent="0.25">
      <c r="B28" s="9" t="s">
        <v>24</v>
      </c>
      <c r="C28" s="10"/>
      <c r="D28" s="27">
        <v>46209.25</v>
      </c>
      <c r="E28" s="27">
        <v>1949.87</v>
      </c>
      <c r="F28" s="28">
        <v>48159.119999999995</v>
      </c>
    </row>
    <row r="29" spans="2:6" x14ac:dyDescent="0.25">
      <c r="B29" s="11" t="s">
        <v>25</v>
      </c>
      <c r="C29" s="6" t="s">
        <v>26</v>
      </c>
      <c r="D29" s="38">
        <v>900</v>
      </c>
      <c r="E29" s="38">
        <v>110</v>
      </c>
      <c r="F29" s="7">
        <v>1010</v>
      </c>
    </row>
    <row r="30" spans="2:6" x14ac:dyDescent="0.25">
      <c r="B30" s="8"/>
      <c r="C30" s="6" t="s">
        <v>201</v>
      </c>
      <c r="D30" s="38">
        <v>598.79</v>
      </c>
      <c r="E30" s="38"/>
      <c r="F30" s="7">
        <v>598.79</v>
      </c>
    </row>
    <row r="31" spans="2:6" x14ac:dyDescent="0.25">
      <c r="B31" s="9" t="s">
        <v>27</v>
      </c>
      <c r="C31" s="10"/>
      <c r="D31" s="27">
        <v>1498.79</v>
      </c>
      <c r="E31" s="27">
        <v>110</v>
      </c>
      <c r="F31" s="28">
        <v>1608.79</v>
      </c>
    </row>
    <row r="32" spans="2:6" x14ac:dyDescent="0.25">
      <c r="B32" s="12" t="s">
        <v>28</v>
      </c>
      <c r="C32" s="6" t="s">
        <v>28</v>
      </c>
      <c r="D32" s="38">
        <v>60967.19</v>
      </c>
      <c r="E32" s="38">
        <v>418990.8</v>
      </c>
      <c r="F32" s="7">
        <v>479957.99</v>
      </c>
    </row>
    <row r="33" spans="2:6" x14ac:dyDescent="0.25">
      <c r="B33" s="9" t="s">
        <v>29</v>
      </c>
      <c r="C33" s="10"/>
      <c r="D33" s="27">
        <v>60967.19</v>
      </c>
      <c r="E33" s="27">
        <v>418990.8</v>
      </c>
      <c r="F33" s="28">
        <v>479957.99</v>
      </c>
    </row>
    <row r="34" spans="2:6" x14ac:dyDescent="0.25">
      <c r="B34" s="11" t="s">
        <v>30</v>
      </c>
      <c r="C34" s="6" t="s">
        <v>31</v>
      </c>
      <c r="D34" s="38">
        <v>150598.76999999999</v>
      </c>
      <c r="E34" s="38">
        <v>22991.569999999996</v>
      </c>
      <c r="F34" s="7">
        <v>173590.34</v>
      </c>
    </row>
    <row r="35" spans="2:6" x14ac:dyDescent="0.25">
      <c r="B35" s="5"/>
      <c r="C35" s="6" t="s">
        <v>32</v>
      </c>
      <c r="D35" s="38">
        <v>265726.74</v>
      </c>
      <c r="E35" s="38">
        <v>67129.56</v>
      </c>
      <c r="F35" s="7">
        <v>332856.3</v>
      </c>
    </row>
    <row r="36" spans="2:6" x14ac:dyDescent="0.25">
      <c r="B36" s="5"/>
      <c r="C36" s="6" t="s">
        <v>33</v>
      </c>
      <c r="D36" s="38">
        <v>243685.41</v>
      </c>
      <c r="E36" s="38">
        <v>92892.63</v>
      </c>
      <c r="F36" s="7">
        <v>336578.04000000004</v>
      </c>
    </row>
    <row r="37" spans="2:6" x14ac:dyDescent="0.25">
      <c r="B37" s="5"/>
      <c r="C37" s="6" t="s">
        <v>34</v>
      </c>
      <c r="D37" s="38">
        <v>123623.72</v>
      </c>
      <c r="E37" s="38">
        <v>22806.039999999994</v>
      </c>
      <c r="F37" s="7">
        <v>146429.76000000001</v>
      </c>
    </row>
    <row r="38" spans="2:6" x14ac:dyDescent="0.25">
      <c r="B38" s="5"/>
      <c r="C38" s="6" t="s">
        <v>35</v>
      </c>
      <c r="D38" s="38">
        <v>147838.18000000002</v>
      </c>
      <c r="E38" s="38">
        <v>89423.37</v>
      </c>
      <c r="F38" s="7">
        <v>237261.55000000002</v>
      </c>
    </row>
    <row r="39" spans="2:6" x14ac:dyDescent="0.25">
      <c r="B39" s="5"/>
      <c r="C39" s="6" t="s">
        <v>36</v>
      </c>
      <c r="D39" s="38">
        <v>223927.61</v>
      </c>
      <c r="E39" s="38">
        <v>24360.27</v>
      </c>
      <c r="F39" s="7">
        <v>248287.87999999998</v>
      </c>
    </row>
    <row r="40" spans="2:6" x14ac:dyDescent="0.25">
      <c r="B40" s="5"/>
      <c r="C40" s="6" t="s">
        <v>37</v>
      </c>
      <c r="D40" s="38">
        <v>361524.26</v>
      </c>
      <c r="E40" s="38">
        <v>29330.35</v>
      </c>
      <c r="F40" s="7">
        <v>390854.61</v>
      </c>
    </row>
    <row r="41" spans="2:6" x14ac:dyDescent="0.25">
      <c r="B41" s="5"/>
      <c r="C41" s="6" t="s">
        <v>38</v>
      </c>
      <c r="D41" s="38">
        <v>92838.569999999978</v>
      </c>
      <c r="E41" s="38">
        <v>10181.01</v>
      </c>
      <c r="F41" s="7">
        <v>103019.57999999997</v>
      </c>
    </row>
    <row r="42" spans="2:6" x14ac:dyDescent="0.25">
      <c r="B42" s="8"/>
      <c r="C42" s="6" t="s">
        <v>39</v>
      </c>
      <c r="D42" s="38">
        <v>76583.599999999991</v>
      </c>
      <c r="E42" s="38">
        <v>65523.06</v>
      </c>
      <c r="F42" s="7">
        <v>142106.65999999997</v>
      </c>
    </row>
    <row r="43" spans="2:6" x14ac:dyDescent="0.25">
      <c r="B43" s="9" t="s">
        <v>40</v>
      </c>
      <c r="C43" s="10"/>
      <c r="D43" s="27">
        <v>1686346.8600000003</v>
      </c>
      <c r="E43" s="27">
        <v>424637.86</v>
      </c>
      <c r="F43" s="28">
        <v>2110984.7200000002</v>
      </c>
    </row>
    <row r="44" spans="2:6" x14ac:dyDescent="0.25">
      <c r="B44" s="11" t="s">
        <v>41</v>
      </c>
      <c r="C44" s="6" t="s">
        <v>42</v>
      </c>
      <c r="D44" s="38">
        <v>60765.79</v>
      </c>
      <c r="E44" s="38">
        <v>4169</v>
      </c>
      <c r="F44" s="7">
        <v>64934.79</v>
      </c>
    </row>
    <row r="45" spans="2:6" x14ac:dyDescent="0.25">
      <c r="B45" s="5"/>
      <c r="C45" s="6" t="s">
        <v>43</v>
      </c>
      <c r="D45" s="38">
        <v>42090</v>
      </c>
      <c r="E45" s="38"/>
      <c r="F45" s="7">
        <v>42090</v>
      </c>
    </row>
    <row r="46" spans="2:6" x14ac:dyDescent="0.25">
      <c r="B46" s="5"/>
      <c r="C46" s="6" t="s">
        <v>44</v>
      </c>
      <c r="D46" s="38">
        <v>167955.62</v>
      </c>
      <c r="E46" s="38">
        <v>9208</v>
      </c>
      <c r="F46" s="7">
        <v>177163.62</v>
      </c>
    </row>
    <row r="47" spans="2:6" x14ac:dyDescent="0.25">
      <c r="B47" s="5"/>
      <c r="C47" s="6" t="s">
        <v>45</v>
      </c>
      <c r="D47" s="38">
        <v>11936</v>
      </c>
      <c r="E47" s="38">
        <v>17649</v>
      </c>
      <c r="F47" s="7">
        <v>29585</v>
      </c>
    </row>
    <row r="48" spans="2:6" x14ac:dyDescent="0.25">
      <c r="B48" s="8"/>
      <c r="C48" s="6" t="s">
        <v>46</v>
      </c>
      <c r="D48" s="38">
        <v>7745</v>
      </c>
      <c r="E48" s="38">
        <v>4876</v>
      </c>
      <c r="F48" s="7">
        <v>12621</v>
      </c>
    </row>
    <row r="49" spans="2:6" x14ac:dyDescent="0.25">
      <c r="B49" s="9" t="s">
        <v>47</v>
      </c>
      <c r="C49" s="10"/>
      <c r="D49" s="27">
        <v>290492.41000000003</v>
      </c>
      <c r="E49" s="27">
        <v>35902</v>
      </c>
      <c r="F49" s="28">
        <v>326394.41000000003</v>
      </c>
    </row>
    <row r="50" spans="2:6" x14ac:dyDescent="0.25">
      <c r="B50" s="11" t="s">
        <v>48</v>
      </c>
      <c r="C50" s="6" t="s">
        <v>49</v>
      </c>
      <c r="D50" s="38">
        <v>293443.73</v>
      </c>
      <c r="E50" s="38">
        <v>7841.31</v>
      </c>
      <c r="F50" s="7">
        <v>301285.03999999998</v>
      </c>
    </row>
    <row r="51" spans="2:6" x14ac:dyDescent="0.25">
      <c r="B51" s="5"/>
      <c r="C51" s="6" t="s">
        <v>226</v>
      </c>
      <c r="D51" s="38">
        <v>225189.96999999997</v>
      </c>
      <c r="E51" s="38">
        <v>46923.9</v>
      </c>
      <c r="F51" s="7">
        <v>272113.87</v>
      </c>
    </row>
    <row r="52" spans="2:6" x14ac:dyDescent="0.25">
      <c r="B52" s="5"/>
      <c r="C52" s="6" t="s">
        <v>228</v>
      </c>
      <c r="D52" s="38">
        <v>163856.07999999999</v>
      </c>
      <c r="E52" s="38">
        <v>2453.1999999999998</v>
      </c>
      <c r="F52" s="7">
        <v>166309.28</v>
      </c>
    </row>
    <row r="53" spans="2:6" x14ac:dyDescent="0.25">
      <c r="B53" s="8"/>
      <c r="C53" s="6" t="s">
        <v>52</v>
      </c>
      <c r="D53" s="38">
        <v>41527.72</v>
      </c>
      <c r="E53" s="38">
        <v>13.6</v>
      </c>
      <c r="F53" s="7">
        <v>41541.32</v>
      </c>
    </row>
    <row r="54" spans="2:6" x14ac:dyDescent="0.25">
      <c r="B54" s="9" t="s">
        <v>53</v>
      </c>
      <c r="C54" s="10"/>
      <c r="D54" s="27">
        <v>724017.49999999988</v>
      </c>
      <c r="E54" s="27">
        <v>57232.009999999995</v>
      </c>
      <c r="F54" s="28">
        <v>781249.50999999989</v>
      </c>
    </row>
    <row r="55" spans="2:6" x14ac:dyDescent="0.25">
      <c r="B55" s="11" t="s">
        <v>54</v>
      </c>
      <c r="C55" s="6" t="s">
        <v>55</v>
      </c>
      <c r="D55" s="38">
        <v>27849</v>
      </c>
      <c r="E55" s="38">
        <v>12640</v>
      </c>
      <c r="F55" s="7">
        <v>40489</v>
      </c>
    </row>
    <row r="56" spans="2:6" x14ac:dyDescent="0.25">
      <c r="B56" s="8"/>
      <c r="C56" s="6" t="s">
        <v>56</v>
      </c>
      <c r="D56" s="38">
        <v>124992.25</v>
      </c>
      <c r="E56" s="38">
        <v>249018.4</v>
      </c>
      <c r="F56" s="7">
        <v>374010.65</v>
      </c>
    </row>
    <row r="57" spans="2:6" x14ac:dyDescent="0.25">
      <c r="B57" s="9" t="s">
        <v>57</v>
      </c>
      <c r="C57" s="10"/>
      <c r="D57" s="27">
        <v>152841.25</v>
      </c>
      <c r="E57" s="27">
        <v>261658.4</v>
      </c>
      <c r="F57" s="28">
        <v>414499.65</v>
      </c>
    </row>
    <row r="58" spans="2:6" x14ac:dyDescent="0.25">
      <c r="B58" s="11" t="s">
        <v>58</v>
      </c>
      <c r="C58" s="6" t="s">
        <v>205</v>
      </c>
      <c r="D58" s="38">
        <v>832792</v>
      </c>
      <c r="E58" s="38">
        <v>3065453</v>
      </c>
      <c r="F58" s="7">
        <v>3898245</v>
      </c>
    </row>
    <row r="59" spans="2:6" x14ac:dyDescent="0.25">
      <c r="B59" s="5"/>
      <c r="C59" s="6" t="s">
        <v>59</v>
      </c>
      <c r="D59" s="38">
        <v>1855480</v>
      </c>
      <c r="E59" s="38">
        <v>1966333</v>
      </c>
      <c r="F59" s="7">
        <v>3821813</v>
      </c>
    </row>
    <row r="60" spans="2:6" x14ac:dyDescent="0.25">
      <c r="B60" s="5"/>
      <c r="C60" s="6" t="s">
        <v>231</v>
      </c>
      <c r="D60" s="38">
        <v>458353</v>
      </c>
      <c r="E60" s="38">
        <v>78951</v>
      </c>
      <c r="F60" s="7">
        <v>537304</v>
      </c>
    </row>
    <row r="61" spans="2:6" x14ac:dyDescent="0.25">
      <c r="B61" s="8"/>
      <c r="C61" s="6" t="s">
        <v>61</v>
      </c>
      <c r="D61" s="38">
        <v>765766</v>
      </c>
      <c r="E61" s="38">
        <v>579130</v>
      </c>
      <c r="F61" s="7">
        <v>1344896</v>
      </c>
    </row>
    <row r="62" spans="2:6" x14ac:dyDescent="0.25">
      <c r="B62" s="9" t="s">
        <v>62</v>
      </c>
      <c r="C62" s="10"/>
      <c r="D62" s="27">
        <v>3912391</v>
      </c>
      <c r="E62" s="27">
        <v>5689867</v>
      </c>
      <c r="F62" s="28">
        <v>9602258</v>
      </c>
    </row>
    <row r="63" spans="2:6" x14ac:dyDescent="0.25">
      <c r="B63" s="12" t="s">
        <v>63</v>
      </c>
      <c r="C63" s="6" t="s">
        <v>63</v>
      </c>
      <c r="D63" s="38">
        <v>134811</v>
      </c>
      <c r="E63" s="38">
        <v>37564</v>
      </c>
      <c r="F63" s="7">
        <v>172375</v>
      </c>
    </row>
    <row r="64" spans="2:6" x14ac:dyDescent="0.25">
      <c r="B64" s="9" t="s">
        <v>64</v>
      </c>
      <c r="C64" s="10"/>
      <c r="D64" s="27">
        <v>134811</v>
      </c>
      <c r="E64" s="27">
        <v>37564</v>
      </c>
      <c r="F64" s="28">
        <v>172375</v>
      </c>
    </row>
    <row r="65" spans="2:6" x14ac:dyDescent="0.25">
      <c r="B65" s="12" t="s">
        <v>65</v>
      </c>
      <c r="C65" s="6" t="s">
        <v>65</v>
      </c>
      <c r="D65" s="38">
        <v>18445.019999999997</v>
      </c>
      <c r="E65" s="38">
        <v>797.31</v>
      </c>
      <c r="F65" s="7">
        <v>19242.329999999998</v>
      </c>
    </row>
    <row r="66" spans="2:6" x14ac:dyDescent="0.25">
      <c r="B66" s="9" t="s">
        <v>66</v>
      </c>
      <c r="C66" s="10"/>
      <c r="D66" s="27">
        <v>18445.019999999997</v>
      </c>
      <c r="E66" s="27">
        <v>797.31</v>
      </c>
      <c r="F66" s="28">
        <v>19242.329999999998</v>
      </c>
    </row>
    <row r="67" spans="2:6" x14ac:dyDescent="0.25">
      <c r="B67" s="12" t="s">
        <v>67</v>
      </c>
      <c r="C67" s="6" t="s">
        <v>67</v>
      </c>
      <c r="D67" s="38"/>
      <c r="E67" s="38">
        <v>725.43</v>
      </c>
      <c r="F67" s="7">
        <v>725.43</v>
      </c>
    </row>
    <row r="68" spans="2:6" x14ac:dyDescent="0.25">
      <c r="B68" s="9" t="s">
        <v>68</v>
      </c>
      <c r="C68" s="10"/>
      <c r="D68" s="27"/>
      <c r="E68" s="27">
        <v>725.43</v>
      </c>
      <c r="F68" s="28">
        <v>725.43</v>
      </c>
    </row>
    <row r="69" spans="2:6" x14ac:dyDescent="0.25">
      <c r="B69" s="12" t="s">
        <v>69</v>
      </c>
      <c r="C69" s="6" t="s">
        <v>69</v>
      </c>
      <c r="D69" s="38">
        <v>271578</v>
      </c>
      <c r="E69" s="38">
        <v>94120</v>
      </c>
      <c r="F69" s="7">
        <v>365698</v>
      </c>
    </row>
    <row r="70" spans="2:6" x14ac:dyDescent="0.25">
      <c r="B70" s="9" t="s">
        <v>70</v>
      </c>
      <c r="C70" s="10"/>
      <c r="D70" s="27">
        <v>271578</v>
      </c>
      <c r="E70" s="27">
        <v>94120</v>
      </c>
      <c r="F70" s="28">
        <v>365698</v>
      </c>
    </row>
    <row r="71" spans="2:6" x14ac:dyDescent="0.25">
      <c r="B71" s="11" t="s">
        <v>71</v>
      </c>
      <c r="C71" s="6" t="s">
        <v>233</v>
      </c>
      <c r="D71" s="38">
        <v>194654.87999999998</v>
      </c>
      <c r="E71" s="38">
        <v>11484.48</v>
      </c>
      <c r="F71" s="7">
        <v>206139.36</v>
      </c>
    </row>
    <row r="72" spans="2:6" x14ac:dyDescent="0.25">
      <c r="B72" s="5"/>
      <c r="C72" s="6" t="s">
        <v>235</v>
      </c>
      <c r="D72" s="38">
        <v>935585.98999999987</v>
      </c>
      <c r="E72" s="38">
        <v>10726.56</v>
      </c>
      <c r="F72" s="7">
        <v>946312.54999999993</v>
      </c>
    </row>
    <row r="73" spans="2:6" x14ac:dyDescent="0.25">
      <c r="B73" s="8"/>
      <c r="C73" s="6" t="s">
        <v>237</v>
      </c>
      <c r="D73" s="38">
        <v>700925.96</v>
      </c>
      <c r="E73" s="38">
        <v>197413.01</v>
      </c>
      <c r="F73" s="7">
        <v>898338.97</v>
      </c>
    </row>
    <row r="74" spans="2:6" ht="15.75" thickBot="1" x14ac:dyDescent="0.3">
      <c r="B74" s="9" t="s">
        <v>72</v>
      </c>
      <c r="C74" s="10"/>
      <c r="D74" s="27">
        <v>1831166.8299999998</v>
      </c>
      <c r="E74" s="27">
        <v>219624.05000000002</v>
      </c>
      <c r="F74" s="28">
        <v>2050790.88</v>
      </c>
    </row>
    <row r="75" spans="2:6" ht="16.5" thickTop="1" thickBot="1" x14ac:dyDescent="0.3">
      <c r="B75" s="13" t="s">
        <v>203</v>
      </c>
      <c r="C75" s="14"/>
      <c r="D75" s="39">
        <f>D74+D70++D68+D66+D64+D62+D57+D54+D49+D43+D33+D31+D28+D24+D22+D20+D16</f>
        <v>9589021.629999999</v>
      </c>
      <c r="E75" s="39">
        <f>E74+E70++E68+E66+E64+E62+E57+E54+E49+E43+E33+E31+E28+E24+E22+E20+E16</f>
        <v>8091003.54</v>
      </c>
      <c r="F75" s="15">
        <f>F74+F70++F68+F66+F64+F62+F57+F54+F49+F43+F33+F31+F28+F24+F22+F20+F16</f>
        <v>17680025.169999998</v>
      </c>
    </row>
    <row r="78" spans="2:6" x14ac:dyDescent="0.25">
      <c r="B78" t="s">
        <v>214</v>
      </c>
    </row>
  </sheetData>
  <mergeCells count="5">
    <mergeCell ref="F6:F7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5"/>
  <sheetViews>
    <sheetView topLeftCell="A682" workbookViewId="0">
      <selection activeCell="J675" sqref="J675"/>
    </sheetView>
  </sheetViews>
  <sheetFormatPr baseColWidth="10" defaultRowHeight="15" x14ac:dyDescent="0.25"/>
  <cols>
    <col min="2" max="2" width="15" customWidth="1"/>
    <col min="3" max="3" width="14.7109375" customWidth="1"/>
    <col min="4" max="4" width="11.5703125" customWidth="1"/>
    <col min="5" max="5" width="23.7109375" customWidth="1"/>
    <col min="6" max="6" width="13" customWidth="1"/>
  </cols>
  <sheetData>
    <row r="2" spans="2:6" ht="15.75" x14ac:dyDescent="0.3">
      <c r="D2" s="1" t="s">
        <v>213</v>
      </c>
    </row>
    <row r="4" spans="2:6" ht="15.75" thickBot="1" x14ac:dyDescent="0.3"/>
    <row r="5" spans="2:6" ht="30" x14ac:dyDescent="0.25">
      <c r="B5" s="68" t="s">
        <v>0</v>
      </c>
      <c r="C5" s="69" t="s">
        <v>1</v>
      </c>
      <c r="D5" s="69" t="s">
        <v>76</v>
      </c>
      <c r="E5" s="69" t="s">
        <v>77</v>
      </c>
      <c r="F5" s="70" t="s">
        <v>239</v>
      </c>
    </row>
    <row r="6" spans="2:6" x14ac:dyDescent="0.25">
      <c r="B6" s="71" t="s">
        <v>11</v>
      </c>
      <c r="C6" s="71" t="s">
        <v>12</v>
      </c>
      <c r="D6" s="72" t="s">
        <v>78</v>
      </c>
      <c r="E6" s="72" t="s">
        <v>81</v>
      </c>
      <c r="F6" s="73">
        <v>52</v>
      </c>
    </row>
    <row r="7" spans="2:6" x14ac:dyDescent="0.25">
      <c r="B7" s="47"/>
      <c r="C7" s="47"/>
      <c r="D7" s="48"/>
      <c r="E7" s="48" t="s">
        <v>82</v>
      </c>
      <c r="F7" s="74">
        <v>46642</v>
      </c>
    </row>
    <row r="8" spans="2:6" x14ac:dyDescent="0.25">
      <c r="B8" s="47"/>
      <c r="C8" s="47"/>
      <c r="D8" s="48"/>
      <c r="E8" s="48" t="s">
        <v>87</v>
      </c>
      <c r="F8" s="74">
        <v>100</v>
      </c>
    </row>
    <row r="9" spans="2:6" x14ac:dyDescent="0.25">
      <c r="B9" s="47"/>
      <c r="C9" s="47"/>
      <c r="D9" s="48"/>
      <c r="E9" s="48" t="s">
        <v>83</v>
      </c>
      <c r="F9" s="74">
        <v>40840.29</v>
      </c>
    </row>
    <row r="10" spans="2:6" x14ac:dyDescent="0.25">
      <c r="B10" s="47"/>
      <c r="C10" s="47"/>
      <c r="D10" s="75" t="s">
        <v>79</v>
      </c>
      <c r="E10" s="75"/>
      <c r="F10" s="76">
        <v>87634.290000000008</v>
      </c>
    </row>
    <row r="11" spans="2:6" x14ac:dyDescent="0.25">
      <c r="B11" s="47"/>
      <c r="C11" s="47"/>
      <c r="D11" s="48" t="s">
        <v>74</v>
      </c>
      <c r="E11" s="48" t="s">
        <v>84</v>
      </c>
      <c r="F11" s="74">
        <v>252</v>
      </c>
    </row>
    <row r="12" spans="2:6" x14ac:dyDescent="0.25">
      <c r="B12" s="47"/>
      <c r="C12" s="77"/>
      <c r="D12" s="75" t="s">
        <v>75</v>
      </c>
      <c r="E12" s="75"/>
      <c r="F12" s="76">
        <v>252</v>
      </c>
    </row>
    <row r="13" spans="2:6" x14ac:dyDescent="0.25">
      <c r="B13" s="47"/>
      <c r="C13" s="78" t="s">
        <v>85</v>
      </c>
      <c r="D13" s="78"/>
      <c r="E13" s="78"/>
      <c r="F13" s="79">
        <v>87886.290000000008</v>
      </c>
    </row>
    <row r="14" spans="2:6" x14ac:dyDescent="0.25">
      <c r="B14" s="47"/>
      <c r="C14" s="47" t="s">
        <v>13</v>
      </c>
      <c r="D14" s="48" t="s">
        <v>78</v>
      </c>
      <c r="E14" s="48" t="s">
        <v>81</v>
      </c>
      <c r="F14" s="74">
        <v>2215</v>
      </c>
    </row>
    <row r="15" spans="2:6" x14ac:dyDescent="0.25">
      <c r="B15" s="47"/>
      <c r="C15" s="47"/>
      <c r="D15" s="48"/>
      <c r="E15" s="48" t="s">
        <v>82</v>
      </c>
      <c r="F15" s="74">
        <v>9972.07</v>
      </c>
    </row>
    <row r="16" spans="2:6" x14ac:dyDescent="0.25">
      <c r="B16" s="47"/>
      <c r="C16" s="47"/>
      <c r="D16" s="48"/>
      <c r="E16" s="48" t="s">
        <v>86</v>
      </c>
      <c r="F16" s="74">
        <v>6668.76</v>
      </c>
    </row>
    <row r="17" spans="2:6" x14ac:dyDescent="0.25">
      <c r="B17" s="47"/>
      <c r="C17" s="47"/>
      <c r="D17" s="48"/>
      <c r="E17" s="48" t="s">
        <v>83</v>
      </c>
      <c r="F17" s="74">
        <v>51285.35</v>
      </c>
    </row>
    <row r="18" spans="2:6" x14ac:dyDescent="0.25">
      <c r="B18" s="47"/>
      <c r="C18" s="47"/>
      <c r="D18" s="75" t="s">
        <v>79</v>
      </c>
      <c r="E18" s="75"/>
      <c r="F18" s="76">
        <v>70141.179999999993</v>
      </c>
    </row>
    <row r="19" spans="2:6" x14ac:dyDescent="0.25">
      <c r="B19" s="47"/>
      <c r="C19" s="47"/>
      <c r="D19" s="48" t="s">
        <v>74</v>
      </c>
      <c r="E19" s="48" t="s">
        <v>84</v>
      </c>
      <c r="F19" s="74">
        <v>1531.51</v>
      </c>
    </row>
    <row r="20" spans="2:6" x14ac:dyDescent="0.25">
      <c r="B20" s="47"/>
      <c r="C20" s="77"/>
      <c r="D20" s="75" t="s">
        <v>75</v>
      </c>
      <c r="E20" s="75"/>
      <c r="F20" s="76">
        <v>1531.51</v>
      </c>
    </row>
    <row r="21" spans="2:6" x14ac:dyDescent="0.25">
      <c r="B21" s="47"/>
      <c r="C21" s="78" t="s">
        <v>88</v>
      </c>
      <c r="D21" s="78"/>
      <c r="E21" s="78"/>
      <c r="F21" s="79">
        <v>71672.689999999988</v>
      </c>
    </row>
    <row r="22" spans="2:6" x14ac:dyDescent="0.25">
      <c r="B22" s="47"/>
      <c r="C22" s="47" t="s">
        <v>14</v>
      </c>
      <c r="D22" s="48" t="s">
        <v>78</v>
      </c>
      <c r="E22" s="48" t="s">
        <v>81</v>
      </c>
      <c r="F22" s="74">
        <v>25235.89</v>
      </c>
    </row>
    <row r="23" spans="2:6" x14ac:dyDescent="0.25">
      <c r="B23" s="47"/>
      <c r="C23" s="47"/>
      <c r="D23" s="48"/>
      <c r="E23" s="48" t="s">
        <v>82</v>
      </c>
      <c r="F23" s="74">
        <v>5667.47</v>
      </c>
    </row>
    <row r="24" spans="2:6" x14ac:dyDescent="0.25">
      <c r="B24" s="47"/>
      <c r="C24" s="47"/>
      <c r="D24" s="48"/>
      <c r="E24" s="48" t="s">
        <v>86</v>
      </c>
      <c r="F24" s="74">
        <v>402.43</v>
      </c>
    </row>
    <row r="25" spans="2:6" x14ac:dyDescent="0.25">
      <c r="B25" s="47"/>
      <c r="C25" s="47"/>
      <c r="D25" s="48"/>
      <c r="E25" s="48" t="s">
        <v>139</v>
      </c>
      <c r="F25" s="74">
        <v>8608.0300000000007</v>
      </c>
    </row>
    <row r="26" spans="2:6" x14ac:dyDescent="0.25">
      <c r="B26" s="47"/>
      <c r="C26" s="77"/>
      <c r="D26" s="75" t="s">
        <v>79</v>
      </c>
      <c r="E26" s="75"/>
      <c r="F26" s="76">
        <v>39913.82</v>
      </c>
    </row>
    <row r="27" spans="2:6" x14ac:dyDescent="0.25">
      <c r="B27" s="77"/>
      <c r="C27" s="78" t="s">
        <v>90</v>
      </c>
      <c r="D27" s="78"/>
      <c r="E27" s="78"/>
      <c r="F27" s="79">
        <v>39913.82</v>
      </c>
    </row>
    <row r="28" spans="2:6" x14ac:dyDescent="0.25">
      <c r="B28" s="80" t="s">
        <v>15</v>
      </c>
      <c r="C28" s="81"/>
      <c r="D28" s="81"/>
      <c r="E28" s="81"/>
      <c r="F28" s="82">
        <v>199472.8</v>
      </c>
    </row>
    <row r="29" spans="2:6" x14ac:dyDescent="0.25">
      <c r="B29" s="71" t="s">
        <v>16</v>
      </c>
      <c r="C29" s="71" t="s">
        <v>16</v>
      </c>
      <c r="D29" s="72" t="s">
        <v>78</v>
      </c>
      <c r="E29" s="72" t="s">
        <v>143</v>
      </c>
      <c r="F29" s="74">
        <v>1114</v>
      </c>
    </row>
    <row r="30" spans="2:6" x14ac:dyDescent="0.25">
      <c r="B30" s="47"/>
      <c r="C30" s="47"/>
      <c r="D30" s="48"/>
      <c r="E30" s="48" t="s">
        <v>86</v>
      </c>
      <c r="F30" s="74">
        <v>82816.75</v>
      </c>
    </row>
    <row r="31" spans="2:6" x14ac:dyDescent="0.25">
      <c r="B31" s="47"/>
      <c r="C31" s="47"/>
      <c r="D31" s="48"/>
      <c r="E31" s="48" t="s">
        <v>91</v>
      </c>
      <c r="F31" s="74">
        <v>163123.43000000002</v>
      </c>
    </row>
    <row r="32" spans="2:6" x14ac:dyDescent="0.25">
      <c r="B32" s="47"/>
      <c r="C32" s="47"/>
      <c r="D32" s="48"/>
      <c r="E32" s="48" t="s">
        <v>83</v>
      </c>
      <c r="F32" s="74">
        <v>8214</v>
      </c>
    </row>
    <row r="33" spans="2:6" x14ac:dyDescent="0.25">
      <c r="B33" s="47"/>
      <c r="C33" s="47"/>
      <c r="D33" s="75" t="s">
        <v>79</v>
      </c>
      <c r="E33" s="75"/>
      <c r="F33" s="76">
        <v>255268.18000000002</v>
      </c>
    </row>
    <row r="34" spans="2:6" x14ac:dyDescent="0.25">
      <c r="B34" s="47"/>
      <c r="C34" s="47"/>
      <c r="D34" s="48" t="s">
        <v>74</v>
      </c>
      <c r="E34" s="48" t="s">
        <v>146</v>
      </c>
      <c r="F34" s="74">
        <v>264</v>
      </c>
    </row>
    <row r="35" spans="2:6" x14ac:dyDescent="0.25">
      <c r="B35" s="47"/>
      <c r="C35" s="47"/>
      <c r="D35" s="48"/>
      <c r="E35" s="48" t="s">
        <v>215</v>
      </c>
      <c r="F35" s="74">
        <v>1254.3</v>
      </c>
    </row>
    <row r="36" spans="2:6" x14ac:dyDescent="0.25">
      <c r="B36" s="47"/>
      <c r="C36" s="47"/>
      <c r="D36" s="48"/>
      <c r="E36" s="48" t="s">
        <v>92</v>
      </c>
      <c r="F36" s="74">
        <v>23019.129999999997</v>
      </c>
    </row>
    <row r="37" spans="2:6" x14ac:dyDescent="0.25">
      <c r="B37" s="47"/>
      <c r="C37" s="47"/>
      <c r="D37" s="48"/>
      <c r="E37" s="48" t="s">
        <v>93</v>
      </c>
      <c r="F37" s="74">
        <v>813523.07</v>
      </c>
    </row>
    <row r="38" spans="2:6" x14ac:dyDescent="0.25">
      <c r="B38" s="47"/>
      <c r="C38" s="47"/>
      <c r="D38" s="48"/>
      <c r="E38" s="48" t="s">
        <v>101</v>
      </c>
      <c r="F38" s="74">
        <v>332</v>
      </c>
    </row>
    <row r="39" spans="2:6" x14ac:dyDescent="0.25">
      <c r="B39" s="47"/>
      <c r="C39" s="47"/>
      <c r="D39" s="48"/>
      <c r="E39" s="48" t="s">
        <v>94</v>
      </c>
      <c r="F39" s="74">
        <v>523.70000000000005</v>
      </c>
    </row>
    <row r="40" spans="2:6" x14ac:dyDescent="0.25">
      <c r="B40" s="47"/>
      <c r="C40" s="47"/>
      <c r="D40" s="48"/>
      <c r="E40" s="48" t="s">
        <v>152</v>
      </c>
      <c r="F40" s="74">
        <v>543.12</v>
      </c>
    </row>
    <row r="41" spans="2:6" x14ac:dyDescent="0.25">
      <c r="B41" s="47"/>
      <c r="C41" s="47"/>
      <c r="D41" s="48"/>
      <c r="E41" s="48" t="s">
        <v>84</v>
      </c>
      <c r="F41" s="74">
        <v>842.9</v>
      </c>
    </row>
    <row r="42" spans="2:6" x14ac:dyDescent="0.25">
      <c r="B42" s="47"/>
      <c r="C42" s="47"/>
      <c r="D42" s="48"/>
      <c r="E42" s="48" t="s">
        <v>96</v>
      </c>
      <c r="F42" s="74">
        <v>4091.9399999999996</v>
      </c>
    </row>
    <row r="43" spans="2:6" x14ac:dyDescent="0.25">
      <c r="B43" s="47"/>
      <c r="C43" s="47"/>
      <c r="D43" s="48"/>
      <c r="E43" s="48" t="s">
        <v>174</v>
      </c>
      <c r="F43" s="74">
        <v>127.5</v>
      </c>
    </row>
    <row r="44" spans="2:6" x14ac:dyDescent="0.25">
      <c r="B44" s="47"/>
      <c r="C44" s="77"/>
      <c r="D44" s="75" t="s">
        <v>75</v>
      </c>
      <c r="E44" s="75"/>
      <c r="F44" s="76">
        <v>844521.65999999992</v>
      </c>
    </row>
    <row r="45" spans="2:6" x14ac:dyDescent="0.25">
      <c r="B45" s="77"/>
      <c r="C45" s="78" t="s">
        <v>17</v>
      </c>
      <c r="D45" s="78"/>
      <c r="E45" s="78"/>
      <c r="F45" s="79">
        <v>1099789.8399999999</v>
      </c>
    </row>
    <row r="46" spans="2:6" x14ac:dyDescent="0.25">
      <c r="B46" s="80" t="s">
        <v>17</v>
      </c>
      <c r="C46" s="81"/>
      <c r="D46" s="81"/>
      <c r="E46" s="81"/>
      <c r="F46" s="82">
        <v>1099789.8399999999</v>
      </c>
    </row>
    <row r="47" spans="2:6" x14ac:dyDescent="0.25">
      <c r="B47" s="71" t="s">
        <v>18</v>
      </c>
      <c r="C47" s="71" t="s">
        <v>18</v>
      </c>
      <c r="D47" s="72" t="s">
        <v>78</v>
      </c>
      <c r="E47" s="72" t="s">
        <v>81</v>
      </c>
      <c r="F47" s="74">
        <v>5299.06</v>
      </c>
    </row>
    <row r="48" spans="2:6" x14ac:dyDescent="0.25">
      <c r="B48" s="47"/>
      <c r="C48" s="47"/>
      <c r="D48" s="75" t="s">
        <v>79</v>
      </c>
      <c r="E48" s="75"/>
      <c r="F48" s="76">
        <v>5299.06</v>
      </c>
    </row>
    <row r="49" spans="2:6" x14ac:dyDescent="0.25">
      <c r="B49" s="47"/>
      <c r="C49" s="47"/>
      <c r="D49" s="48" t="s">
        <v>74</v>
      </c>
      <c r="E49" s="48" t="s">
        <v>158</v>
      </c>
      <c r="F49" s="74">
        <v>753.5</v>
      </c>
    </row>
    <row r="50" spans="2:6" x14ac:dyDescent="0.25">
      <c r="B50" s="47"/>
      <c r="C50" s="47"/>
      <c r="D50" s="48"/>
      <c r="E50" s="48" t="s">
        <v>152</v>
      </c>
      <c r="F50" s="74">
        <v>32.76</v>
      </c>
    </row>
    <row r="51" spans="2:6" x14ac:dyDescent="0.25">
      <c r="B51" s="47"/>
      <c r="C51" s="47"/>
      <c r="D51" s="48"/>
      <c r="E51" s="48" t="s">
        <v>141</v>
      </c>
      <c r="F51" s="74">
        <v>733.38</v>
      </c>
    </row>
    <row r="52" spans="2:6" x14ac:dyDescent="0.25">
      <c r="B52" s="47"/>
      <c r="C52" s="77"/>
      <c r="D52" s="75" t="s">
        <v>75</v>
      </c>
      <c r="E52" s="75"/>
      <c r="F52" s="76">
        <v>1519.6399999999999</v>
      </c>
    </row>
    <row r="53" spans="2:6" x14ac:dyDescent="0.25">
      <c r="B53" s="77"/>
      <c r="C53" s="78" t="s">
        <v>19</v>
      </c>
      <c r="D53" s="78"/>
      <c r="E53" s="78"/>
      <c r="F53" s="79">
        <v>6818.7000000000007</v>
      </c>
    </row>
    <row r="54" spans="2:6" x14ac:dyDescent="0.25">
      <c r="B54" s="80" t="s">
        <v>19</v>
      </c>
      <c r="C54" s="81"/>
      <c r="D54" s="81"/>
      <c r="E54" s="81"/>
      <c r="F54" s="82">
        <v>6818.7000000000007</v>
      </c>
    </row>
    <row r="55" spans="2:6" x14ac:dyDescent="0.25">
      <c r="B55" s="71" t="s">
        <v>20</v>
      </c>
      <c r="C55" s="71" t="s">
        <v>21</v>
      </c>
      <c r="D55" s="72" t="s">
        <v>78</v>
      </c>
      <c r="E55" s="72" t="s">
        <v>81</v>
      </c>
      <c r="F55" s="74">
        <v>1436</v>
      </c>
    </row>
    <row r="56" spans="2:6" x14ac:dyDescent="0.25">
      <c r="B56" s="47"/>
      <c r="C56" s="47"/>
      <c r="D56" s="75" t="s">
        <v>79</v>
      </c>
      <c r="E56" s="75"/>
      <c r="F56" s="76">
        <v>1436</v>
      </c>
    </row>
    <row r="57" spans="2:6" x14ac:dyDescent="0.25">
      <c r="B57" s="47"/>
      <c r="C57" s="47"/>
      <c r="D57" s="48" t="s">
        <v>74</v>
      </c>
      <c r="E57" s="48" t="s">
        <v>84</v>
      </c>
      <c r="F57" s="74">
        <v>1351</v>
      </c>
    </row>
    <row r="58" spans="2:6" x14ac:dyDescent="0.25">
      <c r="B58" s="47"/>
      <c r="C58" s="77"/>
      <c r="D58" s="75" t="s">
        <v>75</v>
      </c>
      <c r="E58" s="75"/>
      <c r="F58" s="76">
        <v>1351</v>
      </c>
    </row>
    <row r="59" spans="2:6" x14ac:dyDescent="0.25">
      <c r="B59" s="47"/>
      <c r="C59" s="78" t="s">
        <v>97</v>
      </c>
      <c r="D59" s="78"/>
      <c r="E59" s="78"/>
      <c r="F59" s="79">
        <v>2787</v>
      </c>
    </row>
    <row r="60" spans="2:6" x14ac:dyDescent="0.25">
      <c r="B60" s="47"/>
      <c r="C60" s="47" t="s">
        <v>22</v>
      </c>
      <c r="D60" s="48" t="s">
        <v>78</v>
      </c>
      <c r="E60" s="48" t="s">
        <v>81</v>
      </c>
      <c r="F60" s="74">
        <v>15733</v>
      </c>
    </row>
    <row r="61" spans="2:6" x14ac:dyDescent="0.25">
      <c r="B61" s="47"/>
      <c r="C61" s="47"/>
      <c r="D61" s="48"/>
      <c r="E61" s="48" t="s">
        <v>82</v>
      </c>
      <c r="F61" s="74">
        <v>62.3</v>
      </c>
    </row>
    <row r="62" spans="2:6" x14ac:dyDescent="0.25">
      <c r="B62" s="47"/>
      <c r="C62" s="47"/>
      <c r="D62" s="48"/>
      <c r="E62" s="48" t="s">
        <v>86</v>
      </c>
      <c r="F62" s="74">
        <v>958.54</v>
      </c>
    </row>
    <row r="63" spans="2:6" x14ac:dyDescent="0.25">
      <c r="B63" s="47"/>
      <c r="C63" s="47"/>
      <c r="D63" s="48"/>
      <c r="E63" s="48" t="s">
        <v>83</v>
      </c>
      <c r="F63" s="74">
        <v>225.41</v>
      </c>
    </row>
    <row r="64" spans="2:6" x14ac:dyDescent="0.25">
      <c r="B64" s="47"/>
      <c r="C64" s="47"/>
      <c r="D64" s="75" t="s">
        <v>79</v>
      </c>
      <c r="E64" s="75"/>
      <c r="F64" s="76">
        <v>16979.25</v>
      </c>
    </row>
    <row r="65" spans="2:6" x14ac:dyDescent="0.25">
      <c r="B65" s="47"/>
      <c r="C65" s="47"/>
      <c r="D65" s="48" t="s">
        <v>74</v>
      </c>
      <c r="E65" s="48" t="s">
        <v>98</v>
      </c>
      <c r="F65" s="74">
        <v>2.52</v>
      </c>
    </row>
    <row r="66" spans="2:6" x14ac:dyDescent="0.25">
      <c r="B66" s="47"/>
      <c r="C66" s="47"/>
      <c r="D66" s="48"/>
      <c r="E66" s="48" t="s">
        <v>84</v>
      </c>
      <c r="F66" s="74">
        <v>90.41</v>
      </c>
    </row>
    <row r="67" spans="2:6" x14ac:dyDescent="0.25">
      <c r="B67" s="47"/>
      <c r="C67" s="47"/>
      <c r="D67" s="48"/>
      <c r="E67" s="48" t="s">
        <v>141</v>
      </c>
      <c r="F67" s="74">
        <v>30.94</v>
      </c>
    </row>
    <row r="68" spans="2:6" x14ac:dyDescent="0.25">
      <c r="B68" s="47"/>
      <c r="C68" s="77"/>
      <c r="D68" s="75" t="s">
        <v>75</v>
      </c>
      <c r="E68" s="75"/>
      <c r="F68" s="76">
        <v>123.86999999999999</v>
      </c>
    </row>
    <row r="69" spans="2:6" x14ac:dyDescent="0.25">
      <c r="B69" s="47"/>
      <c r="C69" s="78" t="s">
        <v>99</v>
      </c>
      <c r="D69" s="78"/>
      <c r="E69" s="78"/>
      <c r="F69" s="79">
        <v>17103.12</v>
      </c>
    </row>
    <row r="70" spans="2:6" x14ac:dyDescent="0.25">
      <c r="B70" s="47"/>
      <c r="C70" s="47" t="s">
        <v>23</v>
      </c>
      <c r="D70" s="48" t="s">
        <v>78</v>
      </c>
      <c r="E70" s="48" t="s">
        <v>81</v>
      </c>
      <c r="F70" s="74">
        <v>27579</v>
      </c>
    </row>
    <row r="71" spans="2:6" x14ac:dyDescent="0.25">
      <c r="B71" s="47"/>
      <c r="C71" s="47"/>
      <c r="D71" s="48"/>
      <c r="E71" s="48" t="s">
        <v>86</v>
      </c>
      <c r="F71" s="74">
        <v>215</v>
      </c>
    </row>
    <row r="72" spans="2:6" x14ac:dyDescent="0.25">
      <c r="B72" s="47"/>
      <c r="C72" s="47"/>
      <c r="D72" s="75" t="s">
        <v>79</v>
      </c>
      <c r="E72" s="75"/>
      <c r="F72" s="76">
        <v>27794</v>
      </c>
    </row>
    <row r="73" spans="2:6" x14ac:dyDescent="0.25">
      <c r="B73" s="47"/>
      <c r="C73" s="47"/>
      <c r="D73" s="48" t="s">
        <v>74</v>
      </c>
      <c r="E73" s="48" t="s">
        <v>84</v>
      </c>
      <c r="F73" s="74">
        <v>78</v>
      </c>
    </row>
    <row r="74" spans="2:6" x14ac:dyDescent="0.25">
      <c r="B74" s="47"/>
      <c r="C74" s="47"/>
      <c r="D74" s="48"/>
      <c r="E74" s="48" t="s">
        <v>103</v>
      </c>
      <c r="F74" s="74">
        <v>292</v>
      </c>
    </row>
    <row r="75" spans="2:6" x14ac:dyDescent="0.25">
      <c r="B75" s="47"/>
      <c r="C75" s="47"/>
      <c r="D75" s="48"/>
      <c r="E75" s="48" t="s">
        <v>141</v>
      </c>
      <c r="F75" s="74">
        <v>105</v>
      </c>
    </row>
    <row r="76" spans="2:6" x14ac:dyDescent="0.25">
      <c r="B76" s="47"/>
      <c r="C76" s="77"/>
      <c r="D76" s="75" t="s">
        <v>75</v>
      </c>
      <c r="E76" s="75"/>
      <c r="F76" s="76">
        <v>475</v>
      </c>
    </row>
    <row r="77" spans="2:6" x14ac:dyDescent="0.25">
      <c r="B77" s="77"/>
      <c r="C77" s="78" t="s">
        <v>100</v>
      </c>
      <c r="D77" s="78"/>
      <c r="E77" s="78"/>
      <c r="F77" s="79">
        <v>28269</v>
      </c>
    </row>
    <row r="78" spans="2:6" x14ac:dyDescent="0.25">
      <c r="B78" s="80" t="s">
        <v>24</v>
      </c>
      <c r="C78" s="81"/>
      <c r="D78" s="81"/>
      <c r="E78" s="81"/>
      <c r="F78" s="82">
        <v>48159.119999999995</v>
      </c>
    </row>
    <row r="79" spans="2:6" x14ac:dyDescent="0.25">
      <c r="B79" s="71" t="s">
        <v>25</v>
      </c>
      <c r="C79" s="71" t="s">
        <v>26</v>
      </c>
      <c r="D79" s="72" t="s">
        <v>78</v>
      </c>
      <c r="E79" s="72" t="s">
        <v>159</v>
      </c>
      <c r="F79" s="74">
        <v>700</v>
      </c>
    </row>
    <row r="80" spans="2:6" x14ac:dyDescent="0.25">
      <c r="B80" s="47"/>
      <c r="C80" s="47"/>
      <c r="D80" s="48"/>
      <c r="E80" s="48" t="s">
        <v>91</v>
      </c>
      <c r="F80" s="74">
        <v>200</v>
      </c>
    </row>
    <row r="81" spans="2:6" x14ac:dyDescent="0.25">
      <c r="B81" s="47"/>
      <c r="C81" s="47"/>
      <c r="D81" s="75" t="s">
        <v>79</v>
      </c>
      <c r="E81" s="75"/>
      <c r="F81" s="76">
        <v>900</v>
      </c>
    </row>
    <row r="82" spans="2:6" x14ac:dyDescent="0.25">
      <c r="B82" s="47"/>
      <c r="C82" s="47"/>
      <c r="D82" s="48" t="s">
        <v>74</v>
      </c>
      <c r="E82" s="48" t="s">
        <v>101</v>
      </c>
      <c r="F82" s="74">
        <v>110</v>
      </c>
    </row>
    <row r="83" spans="2:6" x14ac:dyDescent="0.25">
      <c r="B83" s="47"/>
      <c r="C83" s="77"/>
      <c r="D83" s="75" t="s">
        <v>75</v>
      </c>
      <c r="E83" s="75"/>
      <c r="F83" s="76">
        <v>110</v>
      </c>
    </row>
    <row r="84" spans="2:6" x14ac:dyDescent="0.25">
      <c r="B84" s="47"/>
      <c r="C84" s="78" t="s">
        <v>102</v>
      </c>
      <c r="D84" s="78"/>
      <c r="E84" s="78"/>
      <c r="F84" s="79">
        <v>1010</v>
      </c>
    </row>
    <row r="85" spans="2:6" x14ac:dyDescent="0.25">
      <c r="B85" s="47"/>
      <c r="C85" s="47" t="s">
        <v>225</v>
      </c>
      <c r="D85" s="48" t="s">
        <v>78</v>
      </c>
      <c r="E85" s="48" t="s">
        <v>159</v>
      </c>
      <c r="F85" s="74">
        <v>432.59</v>
      </c>
    </row>
    <row r="86" spans="2:6" x14ac:dyDescent="0.25">
      <c r="B86" s="47"/>
      <c r="C86" s="47"/>
      <c r="D86" s="48"/>
      <c r="E86" s="48" t="s">
        <v>91</v>
      </c>
      <c r="F86" s="74">
        <v>166.2</v>
      </c>
    </row>
    <row r="87" spans="2:6" x14ac:dyDescent="0.25">
      <c r="B87" s="47"/>
      <c r="C87" s="77"/>
      <c r="D87" s="75" t="s">
        <v>79</v>
      </c>
      <c r="E87" s="75"/>
      <c r="F87" s="76">
        <v>598.79</v>
      </c>
    </row>
    <row r="88" spans="2:6" x14ac:dyDescent="0.25">
      <c r="B88" s="77"/>
      <c r="C88" s="78" t="s">
        <v>207</v>
      </c>
      <c r="D88" s="78"/>
      <c r="E88" s="78"/>
      <c r="F88" s="79">
        <v>598.79</v>
      </c>
    </row>
    <row r="89" spans="2:6" x14ac:dyDescent="0.25">
      <c r="B89" s="80" t="s">
        <v>27</v>
      </c>
      <c r="C89" s="81"/>
      <c r="D89" s="81"/>
      <c r="E89" s="81"/>
      <c r="F89" s="82">
        <v>1608.79</v>
      </c>
    </row>
    <row r="90" spans="2:6" x14ac:dyDescent="0.25">
      <c r="B90" s="71" t="s">
        <v>28</v>
      </c>
      <c r="C90" s="71" t="s">
        <v>28</v>
      </c>
      <c r="D90" s="72" t="s">
        <v>78</v>
      </c>
      <c r="E90" s="72" t="s">
        <v>161</v>
      </c>
      <c r="F90" s="74">
        <v>6267.02</v>
      </c>
    </row>
    <row r="91" spans="2:6" x14ac:dyDescent="0.25">
      <c r="B91" s="47"/>
      <c r="C91" s="47"/>
      <c r="D91" s="48"/>
      <c r="E91" s="48" t="s">
        <v>91</v>
      </c>
      <c r="F91" s="74">
        <v>31710.17</v>
      </c>
    </row>
    <row r="92" spans="2:6" x14ac:dyDescent="0.25">
      <c r="B92" s="47"/>
      <c r="C92" s="47"/>
      <c r="D92" s="48"/>
      <c r="E92" s="48" t="s">
        <v>83</v>
      </c>
      <c r="F92" s="74">
        <v>22990</v>
      </c>
    </row>
    <row r="93" spans="2:6" x14ac:dyDescent="0.25">
      <c r="B93" s="47"/>
      <c r="C93" s="47"/>
      <c r="D93" s="75" t="s">
        <v>79</v>
      </c>
      <c r="E93" s="75"/>
      <c r="F93" s="76">
        <v>60967.19</v>
      </c>
    </row>
    <row r="94" spans="2:6" x14ac:dyDescent="0.25">
      <c r="B94" s="47"/>
      <c r="C94" s="47"/>
      <c r="D94" s="48" t="s">
        <v>74</v>
      </c>
      <c r="E94" s="48" t="s">
        <v>92</v>
      </c>
      <c r="F94" s="74">
        <v>295</v>
      </c>
    </row>
    <row r="95" spans="2:6" x14ac:dyDescent="0.25">
      <c r="B95" s="47"/>
      <c r="C95" s="47"/>
      <c r="D95" s="48"/>
      <c r="E95" s="48" t="s">
        <v>148</v>
      </c>
      <c r="F95" s="74">
        <v>214</v>
      </c>
    </row>
    <row r="96" spans="2:6" x14ac:dyDescent="0.25">
      <c r="B96" s="47"/>
      <c r="C96" s="47"/>
      <c r="D96" s="48"/>
      <c r="E96" s="48" t="s">
        <v>93</v>
      </c>
      <c r="F96" s="74">
        <v>411728.8</v>
      </c>
    </row>
    <row r="97" spans="2:6" x14ac:dyDescent="0.25">
      <c r="B97" s="47"/>
      <c r="C97" s="47"/>
      <c r="D97" s="48"/>
      <c r="E97" s="48" t="s">
        <v>101</v>
      </c>
      <c r="F97" s="74">
        <v>3999</v>
      </c>
    </row>
    <row r="98" spans="2:6" x14ac:dyDescent="0.25">
      <c r="B98" s="47"/>
      <c r="C98" s="47"/>
      <c r="D98" s="48"/>
      <c r="E98" s="48" t="s">
        <v>94</v>
      </c>
      <c r="F98" s="74">
        <v>476</v>
      </c>
    </row>
    <row r="99" spans="2:6" x14ac:dyDescent="0.25">
      <c r="B99" s="47"/>
      <c r="C99" s="47"/>
      <c r="D99" s="48"/>
      <c r="E99" s="48" t="s">
        <v>84</v>
      </c>
      <c r="F99" s="74">
        <v>1858</v>
      </c>
    </row>
    <row r="100" spans="2:6" x14ac:dyDescent="0.25">
      <c r="B100" s="47"/>
      <c r="C100" s="47"/>
      <c r="D100" s="48"/>
      <c r="E100" s="48" t="s">
        <v>157</v>
      </c>
      <c r="F100" s="74">
        <v>420</v>
      </c>
    </row>
    <row r="101" spans="2:6" x14ac:dyDescent="0.25">
      <c r="B101" s="47"/>
      <c r="C101" s="77"/>
      <c r="D101" s="75" t="s">
        <v>75</v>
      </c>
      <c r="E101" s="75"/>
      <c r="F101" s="76">
        <v>418990.8</v>
      </c>
    </row>
    <row r="102" spans="2:6" x14ac:dyDescent="0.25">
      <c r="B102" s="77"/>
      <c r="C102" s="78" t="s">
        <v>29</v>
      </c>
      <c r="D102" s="78"/>
      <c r="E102" s="78"/>
      <c r="F102" s="79">
        <v>479957.99</v>
      </c>
    </row>
    <row r="103" spans="2:6" x14ac:dyDescent="0.25">
      <c r="B103" s="80" t="s">
        <v>29</v>
      </c>
      <c r="C103" s="81"/>
      <c r="D103" s="81"/>
      <c r="E103" s="81"/>
      <c r="F103" s="82">
        <v>479957.99</v>
      </c>
    </row>
    <row r="104" spans="2:6" x14ac:dyDescent="0.25">
      <c r="B104" s="71" t="s">
        <v>30</v>
      </c>
      <c r="C104" s="71" t="s">
        <v>31</v>
      </c>
      <c r="D104" s="72" t="s">
        <v>78</v>
      </c>
      <c r="E104" s="48" t="s">
        <v>142</v>
      </c>
      <c r="F104" s="74">
        <v>1.78</v>
      </c>
    </row>
    <row r="105" spans="2:6" x14ac:dyDescent="0.25">
      <c r="B105" s="47"/>
      <c r="C105" s="47"/>
      <c r="D105" s="48"/>
      <c r="E105" s="48" t="s">
        <v>181</v>
      </c>
      <c r="F105" s="74">
        <v>493.58</v>
      </c>
    </row>
    <row r="106" spans="2:6" x14ac:dyDescent="0.25">
      <c r="B106" s="47"/>
      <c r="C106" s="47"/>
      <c r="D106" s="48"/>
      <c r="E106" s="48" t="s">
        <v>185</v>
      </c>
      <c r="F106" s="74">
        <v>1.19</v>
      </c>
    </row>
    <row r="107" spans="2:6" x14ac:dyDescent="0.25">
      <c r="B107" s="47"/>
      <c r="C107" s="47"/>
      <c r="D107" s="48"/>
      <c r="E107" s="48" t="s">
        <v>82</v>
      </c>
      <c r="F107" s="74">
        <v>1157.5</v>
      </c>
    </row>
    <row r="108" spans="2:6" x14ac:dyDescent="0.25">
      <c r="B108" s="47"/>
      <c r="C108" s="47"/>
      <c r="D108" s="48"/>
      <c r="E108" s="48" t="s">
        <v>86</v>
      </c>
      <c r="F108" s="74">
        <v>99623.98</v>
      </c>
    </row>
    <row r="109" spans="2:6" x14ac:dyDescent="0.25">
      <c r="B109" s="47"/>
      <c r="C109" s="47"/>
      <c r="D109" s="48"/>
      <c r="E109" s="48" t="s">
        <v>87</v>
      </c>
      <c r="F109" s="74">
        <v>1809.8899999999999</v>
      </c>
    </row>
    <row r="110" spans="2:6" x14ac:dyDescent="0.25">
      <c r="B110" s="47"/>
      <c r="C110" s="47"/>
      <c r="D110" s="48"/>
      <c r="E110" s="48" t="s">
        <v>91</v>
      </c>
      <c r="F110" s="74">
        <v>13.85</v>
      </c>
    </row>
    <row r="111" spans="2:6" x14ac:dyDescent="0.25">
      <c r="B111" s="47"/>
      <c r="C111" s="47"/>
      <c r="D111" s="48"/>
      <c r="E111" s="48" t="s">
        <v>83</v>
      </c>
      <c r="F111" s="74">
        <v>22295.489999999998</v>
      </c>
    </row>
    <row r="112" spans="2:6" x14ac:dyDescent="0.25">
      <c r="B112" s="47"/>
      <c r="C112" s="47"/>
      <c r="D112" s="48"/>
      <c r="E112" s="48" t="s">
        <v>139</v>
      </c>
      <c r="F112" s="74">
        <v>25201.51</v>
      </c>
    </row>
    <row r="113" spans="2:7" x14ac:dyDescent="0.25">
      <c r="B113" s="47"/>
      <c r="C113" s="47"/>
      <c r="D113" s="75" t="s">
        <v>79</v>
      </c>
      <c r="E113" s="75"/>
      <c r="F113" s="76">
        <v>150598.77000000002</v>
      </c>
      <c r="G113" s="85"/>
    </row>
    <row r="114" spans="2:7" x14ac:dyDescent="0.25">
      <c r="B114" s="47"/>
      <c r="C114" s="47"/>
      <c r="D114" s="48" t="s">
        <v>74</v>
      </c>
      <c r="E114" s="48" t="s">
        <v>146</v>
      </c>
      <c r="F114" s="74">
        <v>227.63</v>
      </c>
    </row>
    <row r="115" spans="2:7" x14ac:dyDescent="0.25">
      <c r="B115" s="47"/>
      <c r="C115" s="47"/>
      <c r="D115" s="48"/>
      <c r="E115" s="48" t="s">
        <v>92</v>
      </c>
      <c r="F115" s="74">
        <v>1064.94</v>
      </c>
    </row>
    <row r="116" spans="2:7" x14ac:dyDescent="0.25">
      <c r="B116" s="47"/>
      <c r="C116" s="47"/>
      <c r="D116" s="48"/>
      <c r="E116" s="48" t="s">
        <v>202</v>
      </c>
      <c r="F116" s="74">
        <v>0.21</v>
      </c>
    </row>
    <row r="117" spans="2:7" x14ac:dyDescent="0.25">
      <c r="B117" s="47"/>
      <c r="C117" s="47"/>
      <c r="D117" s="48"/>
      <c r="E117" s="48" t="s">
        <v>101</v>
      </c>
      <c r="F117" s="74">
        <v>10.84</v>
      </c>
    </row>
    <row r="118" spans="2:7" x14ac:dyDescent="0.25">
      <c r="B118" s="47"/>
      <c r="C118" s="47"/>
      <c r="D118" s="48"/>
      <c r="E118" s="48" t="s">
        <v>163</v>
      </c>
      <c r="F118" s="74">
        <v>1069.97</v>
      </c>
    </row>
    <row r="119" spans="2:7" x14ac:dyDescent="0.25">
      <c r="B119" s="47"/>
      <c r="C119" s="47"/>
      <c r="D119" s="48"/>
      <c r="E119" s="48" t="s">
        <v>192</v>
      </c>
      <c r="F119" s="74">
        <v>2377.08</v>
      </c>
    </row>
    <row r="120" spans="2:7" x14ac:dyDescent="0.25">
      <c r="B120" s="47"/>
      <c r="C120" s="47"/>
      <c r="D120" s="48"/>
      <c r="E120" s="48" t="s">
        <v>150</v>
      </c>
      <c r="F120" s="74">
        <v>6.87</v>
      </c>
    </row>
    <row r="121" spans="2:7" x14ac:dyDescent="0.25">
      <c r="B121" s="47"/>
      <c r="C121" s="47"/>
      <c r="D121" s="48"/>
      <c r="E121" s="48" t="s">
        <v>152</v>
      </c>
      <c r="F121" s="74">
        <v>8.25</v>
      </c>
    </row>
    <row r="122" spans="2:7" x14ac:dyDescent="0.25">
      <c r="B122" s="47"/>
      <c r="C122" s="47"/>
      <c r="D122" s="48"/>
      <c r="E122" s="48" t="s">
        <v>89</v>
      </c>
      <c r="F122" s="74">
        <v>23.86</v>
      </c>
    </row>
    <row r="123" spans="2:7" x14ac:dyDescent="0.25">
      <c r="B123" s="47"/>
      <c r="C123" s="47"/>
      <c r="D123" s="48"/>
      <c r="E123" s="48" t="s">
        <v>98</v>
      </c>
      <c r="F123" s="74">
        <v>4548.33</v>
      </c>
    </row>
    <row r="124" spans="2:7" x14ac:dyDescent="0.25">
      <c r="B124" s="47"/>
      <c r="C124" s="47"/>
      <c r="D124" s="48"/>
      <c r="E124" s="48" t="s">
        <v>95</v>
      </c>
      <c r="F124" s="74">
        <v>120.86</v>
      </c>
    </row>
    <row r="125" spans="2:7" x14ac:dyDescent="0.25">
      <c r="B125" s="47"/>
      <c r="C125" s="47"/>
      <c r="D125" s="48"/>
      <c r="E125" s="48" t="s">
        <v>141</v>
      </c>
      <c r="F125" s="74">
        <v>7404.27</v>
      </c>
    </row>
    <row r="126" spans="2:7" x14ac:dyDescent="0.25">
      <c r="B126" s="47"/>
      <c r="C126" s="47"/>
      <c r="D126" s="48"/>
      <c r="E126" s="48" t="s">
        <v>155</v>
      </c>
      <c r="F126" s="74">
        <v>5925.97</v>
      </c>
    </row>
    <row r="127" spans="2:7" x14ac:dyDescent="0.25">
      <c r="B127" s="47"/>
      <c r="C127" s="47"/>
      <c r="D127" s="48"/>
      <c r="E127" s="48" t="s">
        <v>183</v>
      </c>
      <c r="F127" s="74">
        <v>5.8</v>
      </c>
    </row>
    <row r="128" spans="2:7" x14ac:dyDescent="0.25">
      <c r="B128" s="47"/>
      <c r="C128" s="47"/>
      <c r="D128" s="48"/>
      <c r="E128" s="48" t="s">
        <v>221</v>
      </c>
      <c r="F128" s="74">
        <v>190.14</v>
      </c>
    </row>
    <row r="129" spans="2:7" x14ac:dyDescent="0.25">
      <c r="B129" s="47"/>
      <c r="C129" s="47"/>
      <c r="D129" s="48"/>
      <c r="E129" s="48" t="s">
        <v>166</v>
      </c>
      <c r="F129" s="74">
        <v>6.55</v>
      </c>
    </row>
    <row r="130" spans="2:7" x14ac:dyDescent="0.25">
      <c r="B130" s="47"/>
      <c r="C130" s="77"/>
      <c r="D130" s="75" t="s">
        <v>75</v>
      </c>
      <c r="E130" s="75"/>
      <c r="F130" s="76">
        <v>22991.57</v>
      </c>
      <c r="G130" s="85"/>
    </row>
    <row r="131" spans="2:7" x14ac:dyDescent="0.25">
      <c r="B131" s="47"/>
      <c r="C131" s="78" t="s">
        <v>104</v>
      </c>
      <c r="D131" s="78"/>
      <c r="E131" s="78"/>
      <c r="F131" s="79">
        <v>173590.33999999994</v>
      </c>
    </row>
    <row r="132" spans="2:7" x14ac:dyDescent="0.25">
      <c r="B132" s="47"/>
      <c r="C132" s="47" t="s">
        <v>32</v>
      </c>
      <c r="D132" s="48" t="s">
        <v>78</v>
      </c>
      <c r="E132" s="48" t="s">
        <v>161</v>
      </c>
      <c r="F132" s="74">
        <v>1.31</v>
      </c>
    </row>
    <row r="133" spans="2:7" x14ac:dyDescent="0.25">
      <c r="B133" s="47"/>
      <c r="C133" s="47"/>
      <c r="D133" s="48"/>
      <c r="E133" s="48" t="s">
        <v>142</v>
      </c>
      <c r="F133" s="74">
        <v>1.71</v>
      </c>
    </row>
    <row r="134" spans="2:7" x14ac:dyDescent="0.25">
      <c r="B134" s="47"/>
      <c r="C134" s="47"/>
      <c r="D134" s="48"/>
      <c r="E134" s="48" t="s">
        <v>181</v>
      </c>
      <c r="F134" s="74">
        <v>25.51</v>
      </c>
    </row>
    <row r="135" spans="2:7" x14ac:dyDescent="0.25">
      <c r="B135" s="47"/>
      <c r="C135" s="47"/>
      <c r="D135" s="48"/>
      <c r="E135" s="48" t="s">
        <v>167</v>
      </c>
      <c r="F135" s="74">
        <v>229.75</v>
      </c>
    </row>
    <row r="136" spans="2:7" x14ac:dyDescent="0.25">
      <c r="B136" s="47"/>
      <c r="C136" s="47"/>
      <c r="D136" s="48"/>
      <c r="E136" s="48" t="s">
        <v>81</v>
      </c>
      <c r="F136" s="74">
        <v>12.32</v>
      </c>
    </row>
    <row r="137" spans="2:7" x14ac:dyDescent="0.25">
      <c r="B137" s="47"/>
      <c r="C137" s="47"/>
      <c r="D137" s="48"/>
      <c r="E137" s="48" t="s">
        <v>82</v>
      </c>
      <c r="F137" s="74">
        <v>14746.5</v>
      </c>
    </row>
    <row r="138" spans="2:7" x14ac:dyDescent="0.25">
      <c r="B138" s="47"/>
      <c r="C138" s="47"/>
      <c r="D138" s="48"/>
      <c r="E138" s="48" t="s">
        <v>86</v>
      </c>
      <c r="F138" s="74">
        <v>60102.86</v>
      </c>
    </row>
    <row r="139" spans="2:7" x14ac:dyDescent="0.25">
      <c r="B139" s="47"/>
      <c r="C139" s="47"/>
      <c r="D139" s="48"/>
      <c r="E139" s="48" t="s">
        <v>87</v>
      </c>
      <c r="F139" s="74">
        <v>2950.41</v>
      </c>
    </row>
    <row r="140" spans="2:7" x14ac:dyDescent="0.25">
      <c r="B140" s="47"/>
      <c r="C140" s="47"/>
      <c r="D140" s="48"/>
      <c r="E140" s="48" t="s">
        <v>91</v>
      </c>
      <c r="F140" s="74">
        <v>16579.64</v>
      </c>
    </row>
    <row r="141" spans="2:7" x14ac:dyDescent="0.25">
      <c r="B141" s="47"/>
      <c r="C141" s="47"/>
      <c r="D141" s="48"/>
      <c r="E141" s="48" t="s">
        <v>83</v>
      </c>
      <c r="F141" s="74">
        <v>171076.68</v>
      </c>
    </row>
    <row r="142" spans="2:7" x14ac:dyDescent="0.25">
      <c r="B142" s="47"/>
      <c r="C142" s="47"/>
      <c r="D142" s="48"/>
      <c r="E142" s="48" t="s">
        <v>144</v>
      </c>
      <c r="F142" s="74">
        <v>0.05</v>
      </c>
    </row>
    <row r="143" spans="2:7" x14ac:dyDescent="0.25">
      <c r="B143" s="47"/>
      <c r="C143" s="47"/>
      <c r="D143" s="75" t="s">
        <v>79</v>
      </c>
      <c r="E143" s="75"/>
      <c r="F143" s="76">
        <v>265726.74</v>
      </c>
      <c r="G143" s="85"/>
    </row>
    <row r="144" spans="2:7" x14ac:dyDescent="0.25">
      <c r="B144" s="47"/>
      <c r="C144" s="47"/>
      <c r="D144" s="48" t="s">
        <v>74</v>
      </c>
      <c r="E144" s="48" t="s">
        <v>160</v>
      </c>
      <c r="F144" s="74">
        <v>0.03</v>
      </c>
    </row>
    <row r="145" spans="2:6" x14ac:dyDescent="0.25">
      <c r="B145" s="47"/>
      <c r="C145" s="47"/>
      <c r="D145" s="48"/>
      <c r="E145" s="48" t="s">
        <v>171</v>
      </c>
      <c r="F145" s="74">
        <v>37.71</v>
      </c>
    </row>
    <row r="146" spans="2:6" x14ac:dyDescent="0.25">
      <c r="B146" s="47"/>
      <c r="C146" s="47"/>
      <c r="D146" s="48"/>
      <c r="E146" s="48" t="s">
        <v>146</v>
      </c>
      <c r="F146" s="74">
        <v>8.43</v>
      </c>
    </row>
    <row r="147" spans="2:6" x14ac:dyDescent="0.25">
      <c r="B147" s="47"/>
      <c r="C147" s="47"/>
      <c r="D147" s="48"/>
      <c r="E147" s="48" t="s">
        <v>169</v>
      </c>
      <c r="F147" s="74">
        <v>11.57</v>
      </c>
    </row>
    <row r="148" spans="2:6" x14ac:dyDescent="0.25">
      <c r="B148" s="47"/>
      <c r="C148" s="47"/>
      <c r="D148" s="48"/>
      <c r="E148" s="48" t="s">
        <v>173</v>
      </c>
      <c r="F148" s="74">
        <v>0.8</v>
      </c>
    </row>
    <row r="149" spans="2:6" x14ac:dyDescent="0.25">
      <c r="B149" s="47"/>
      <c r="C149" s="47"/>
      <c r="D149" s="48"/>
      <c r="E149" s="48" t="s">
        <v>92</v>
      </c>
      <c r="F149" s="74">
        <v>0.46</v>
      </c>
    </row>
    <row r="150" spans="2:6" x14ac:dyDescent="0.25">
      <c r="B150" s="47"/>
      <c r="C150" s="47"/>
      <c r="D150" s="48"/>
      <c r="E150" s="48" t="s">
        <v>148</v>
      </c>
      <c r="F150" s="74">
        <v>14.98</v>
      </c>
    </row>
    <row r="151" spans="2:6" x14ac:dyDescent="0.25">
      <c r="B151" s="47"/>
      <c r="C151" s="47"/>
      <c r="D151" s="48"/>
      <c r="E151" s="48" t="s">
        <v>175</v>
      </c>
      <c r="F151" s="74">
        <v>22.24</v>
      </c>
    </row>
    <row r="152" spans="2:6" x14ac:dyDescent="0.25">
      <c r="B152" s="47"/>
      <c r="C152" s="47"/>
      <c r="D152" s="48"/>
      <c r="E152" s="48" t="s">
        <v>101</v>
      </c>
      <c r="F152" s="74">
        <v>2077.9899999999998</v>
      </c>
    </row>
    <row r="153" spans="2:6" x14ac:dyDescent="0.25">
      <c r="B153" s="47"/>
      <c r="C153" s="47"/>
      <c r="D153" s="48"/>
      <c r="E153" s="48" t="s">
        <v>94</v>
      </c>
      <c r="F153" s="74">
        <v>474.71999999999997</v>
      </c>
    </row>
    <row r="154" spans="2:6" x14ac:dyDescent="0.25">
      <c r="B154" s="47"/>
      <c r="C154" s="47"/>
      <c r="D154" s="48"/>
      <c r="E154" s="48" t="s">
        <v>163</v>
      </c>
      <c r="F154" s="74">
        <v>85.38</v>
      </c>
    </row>
    <row r="155" spans="2:6" x14ac:dyDescent="0.25">
      <c r="B155" s="47"/>
      <c r="C155" s="47"/>
      <c r="D155" s="48"/>
      <c r="E155" s="48" t="s">
        <v>192</v>
      </c>
      <c r="F155" s="74">
        <v>41110.32</v>
      </c>
    </row>
    <row r="156" spans="2:6" x14ac:dyDescent="0.25">
      <c r="B156" s="47"/>
      <c r="C156" s="47"/>
      <c r="D156" s="48"/>
      <c r="E156" s="48" t="s">
        <v>150</v>
      </c>
      <c r="F156" s="74">
        <v>60.03</v>
      </c>
    </row>
    <row r="157" spans="2:6" x14ac:dyDescent="0.25">
      <c r="B157" s="47"/>
      <c r="C157" s="47"/>
      <c r="D157" s="48"/>
      <c r="E157" s="48" t="s">
        <v>178</v>
      </c>
      <c r="F157" s="74">
        <v>5.22</v>
      </c>
    </row>
    <row r="158" spans="2:6" x14ac:dyDescent="0.25">
      <c r="B158" s="47"/>
      <c r="C158" s="47"/>
      <c r="D158" s="48"/>
      <c r="E158" s="48" t="s">
        <v>152</v>
      </c>
      <c r="F158" s="74">
        <v>0.77</v>
      </c>
    </row>
    <row r="159" spans="2:6" x14ac:dyDescent="0.25">
      <c r="B159" s="47"/>
      <c r="C159" s="47"/>
      <c r="D159" s="48"/>
      <c r="E159" s="48" t="s">
        <v>191</v>
      </c>
      <c r="F159" s="74">
        <v>0.12</v>
      </c>
    </row>
    <row r="160" spans="2:6" x14ac:dyDescent="0.25">
      <c r="B160" s="47"/>
      <c r="C160" s="47"/>
      <c r="D160" s="48"/>
      <c r="E160" s="48" t="s">
        <v>89</v>
      </c>
      <c r="F160" s="74">
        <v>43.34</v>
      </c>
    </row>
    <row r="161" spans="2:7" x14ac:dyDescent="0.25">
      <c r="B161" s="47"/>
      <c r="C161" s="47"/>
      <c r="D161" s="48"/>
      <c r="E161" s="48" t="s">
        <v>98</v>
      </c>
      <c r="F161" s="74">
        <v>444.64</v>
      </c>
    </row>
    <row r="162" spans="2:7" x14ac:dyDescent="0.25">
      <c r="B162" s="47"/>
      <c r="C162" s="47"/>
      <c r="D162" s="48"/>
      <c r="E162" s="48" t="s">
        <v>84</v>
      </c>
      <c r="F162" s="74">
        <v>5645.7199999999993</v>
      </c>
    </row>
    <row r="163" spans="2:7" x14ac:dyDescent="0.25">
      <c r="B163" s="47"/>
      <c r="C163" s="47"/>
      <c r="D163" s="48"/>
      <c r="E163" s="48" t="s">
        <v>220</v>
      </c>
      <c r="F163" s="74">
        <v>12.35</v>
      </c>
    </row>
    <row r="164" spans="2:7" x14ac:dyDescent="0.25">
      <c r="B164" s="47"/>
      <c r="C164" s="47"/>
      <c r="D164" s="48"/>
      <c r="E164" s="48" t="s">
        <v>170</v>
      </c>
      <c r="F164" s="74">
        <v>0.17</v>
      </c>
    </row>
    <row r="165" spans="2:7" x14ac:dyDescent="0.25">
      <c r="B165" s="47"/>
      <c r="C165" s="47"/>
      <c r="D165" s="48"/>
      <c r="E165" s="48" t="s">
        <v>164</v>
      </c>
      <c r="F165" s="74">
        <v>0.66</v>
      </c>
    </row>
    <row r="166" spans="2:7" x14ac:dyDescent="0.25">
      <c r="B166" s="47"/>
      <c r="C166" s="47"/>
      <c r="D166" s="48"/>
      <c r="E166" s="48" t="s">
        <v>140</v>
      </c>
      <c r="F166" s="74">
        <v>1937.23</v>
      </c>
    </row>
    <row r="167" spans="2:7" x14ac:dyDescent="0.25">
      <c r="B167" s="47"/>
      <c r="C167" s="47"/>
      <c r="D167" s="48"/>
      <c r="E167" s="48" t="s">
        <v>141</v>
      </c>
      <c r="F167" s="74">
        <v>7733.88</v>
      </c>
    </row>
    <row r="168" spans="2:7" x14ac:dyDescent="0.25">
      <c r="B168" s="47"/>
      <c r="C168" s="47"/>
      <c r="D168" s="48"/>
      <c r="E168" s="48" t="s">
        <v>154</v>
      </c>
      <c r="F168" s="74">
        <v>1382.96</v>
      </c>
    </row>
    <row r="169" spans="2:7" x14ac:dyDescent="0.25">
      <c r="B169" s="47"/>
      <c r="C169" s="47"/>
      <c r="D169" s="48"/>
      <c r="E169" s="48" t="s">
        <v>155</v>
      </c>
      <c r="F169" s="74">
        <v>5562.9800000000005</v>
      </c>
    </row>
    <row r="170" spans="2:7" x14ac:dyDescent="0.25">
      <c r="B170" s="47"/>
      <c r="C170" s="47"/>
      <c r="D170" s="48"/>
      <c r="E170" s="48" t="s">
        <v>157</v>
      </c>
      <c r="F170" s="74">
        <v>0.42</v>
      </c>
    </row>
    <row r="171" spans="2:7" x14ac:dyDescent="0.25">
      <c r="B171" s="47"/>
      <c r="C171" s="47"/>
      <c r="D171" s="48"/>
      <c r="E171" s="48" t="s">
        <v>221</v>
      </c>
      <c r="F171" s="74">
        <v>285.89999999999998</v>
      </c>
    </row>
    <row r="172" spans="2:7" x14ac:dyDescent="0.25">
      <c r="B172" s="47"/>
      <c r="C172" s="47"/>
      <c r="D172" s="48"/>
      <c r="E172" s="48" t="s">
        <v>180</v>
      </c>
      <c r="F172" s="74">
        <v>0.04</v>
      </c>
    </row>
    <row r="173" spans="2:7" x14ac:dyDescent="0.25">
      <c r="B173" s="47"/>
      <c r="C173" s="47"/>
      <c r="D173" s="48"/>
      <c r="E173" s="48" t="s">
        <v>222</v>
      </c>
      <c r="F173" s="74">
        <v>0.39</v>
      </c>
    </row>
    <row r="174" spans="2:7" x14ac:dyDescent="0.25">
      <c r="B174" s="47"/>
      <c r="C174" s="47"/>
      <c r="D174" s="48"/>
      <c r="E174" s="48" t="s">
        <v>166</v>
      </c>
      <c r="F174" s="74">
        <v>168.11</v>
      </c>
    </row>
    <row r="175" spans="2:7" x14ac:dyDescent="0.25">
      <c r="B175" s="47"/>
      <c r="C175" s="77"/>
      <c r="D175" s="75" t="s">
        <v>75</v>
      </c>
      <c r="E175" s="75"/>
      <c r="F175" s="76">
        <v>67129.559999999983</v>
      </c>
      <c r="G175" s="85"/>
    </row>
    <row r="176" spans="2:7" x14ac:dyDescent="0.25">
      <c r="B176" s="47"/>
      <c r="C176" s="78" t="s">
        <v>105</v>
      </c>
      <c r="D176" s="78"/>
      <c r="E176" s="78"/>
      <c r="F176" s="79">
        <v>332856.29999999993</v>
      </c>
    </row>
    <row r="177" spans="2:7" x14ac:dyDescent="0.25">
      <c r="B177" s="47"/>
      <c r="C177" s="47" t="s">
        <v>33</v>
      </c>
      <c r="D177" s="48" t="s">
        <v>78</v>
      </c>
      <c r="E177" s="48" t="s">
        <v>82</v>
      </c>
      <c r="F177" s="74">
        <v>59622.73</v>
      </c>
    </row>
    <row r="178" spans="2:7" x14ac:dyDescent="0.25">
      <c r="B178" s="47"/>
      <c r="C178" s="47"/>
      <c r="D178" s="48"/>
      <c r="E178" s="48" t="s">
        <v>86</v>
      </c>
      <c r="F178" s="74">
        <v>14973.28</v>
      </c>
    </row>
    <row r="179" spans="2:7" x14ac:dyDescent="0.25">
      <c r="B179" s="47"/>
      <c r="C179" s="47"/>
      <c r="D179" s="48"/>
      <c r="E179" s="48" t="s">
        <v>87</v>
      </c>
      <c r="F179" s="74">
        <v>166.65</v>
      </c>
    </row>
    <row r="180" spans="2:7" x14ac:dyDescent="0.25">
      <c r="B180" s="47"/>
      <c r="C180" s="47"/>
      <c r="D180" s="48"/>
      <c r="E180" s="48" t="s">
        <v>91</v>
      </c>
      <c r="F180" s="74">
        <v>64159.799999999996</v>
      </c>
    </row>
    <row r="181" spans="2:7" x14ac:dyDescent="0.25">
      <c r="B181" s="47"/>
      <c r="C181" s="47"/>
      <c r="D181" s="48"/>
      <c r="E181" s="48" t="s">
        <v>83</v>
      </c>
      <c r="F181" s="74">
        <v>104712.74</v>
      </c>
    </row>
    <row r="182" spans="2:7" x14ac:dyDescent="0.25">
      <c r="B182" s="47"/>
      <c r="C182" s="47"/>
      <c r="D182" s="48"/>
      <c r="E182" s="48" t="s">
        <v>139</v>
      </c>
      <c r="F182" s="74">
        <v>49.72</v>
      </c>
    </row>
    <row r="183" spans="2:7" x14ac:dyDescent="0.25">
      <c r="B183" s="47"/>
      <c r="C183" s="47"/>
      <c r="D183" s="48"/>
      <c r="E183" s="48" t="s">
        <v>218</v>
      </c>
      <c r="F183" s="74">
        <v>0.49</v>
      </c>
    </row>
    <row r="184" spans="2:7" x14ac:dyDescent="0.25">
      <c r="B184" s="47"/>
      <c r="C184" s="47"/>
      <c r="D184" s="75" t="s">
        <v>79</v>
      </c>
      <c r="E184" s="75"/>
      <c r="F184" s="76">
        <v>243685.41</v>
      </c>
      <c r="G184" s="85"/>
    </row>
    <row r="185" spans="2:7" x14ac:dyDescent="0.25">
      <c r="B185" s="47"/>
      <c r="C185" s="47"/>
      <c r="D185" s="48" t="s">
        <v>74</v>
      </c>
      <c r="E185" s="48" t="s">
        <v>171</v>
      </c>
      <c r="F185" s="74">
        <v>1.54</v>
      </c>
    </row>
    <row r="186" spans="2:7" x14ac:dyDescent="0.25">
      <c r="B186" s="47"/>
      <c r="C186" s="47"/>
      <c r="D186" s="48"/>
      <c r="E186" s="48" t="s">
        <v>146</v>
      </c>
      <c r="F186" s="74">
        <v>332.02</v>
      </c>
    </row>
    <row r="187" spans="2:7" x14ac:dyDescent="0.25">
      <c r="B187" s="47"/>
      <c r="C187" s="47"/>
      <c r="D187" s="48"/>
      <c r="E187" s="48" t="s">
        <v>169</v>
      </c>
      <c r="F187" s="74">
        <v>26.35</v>
      </c>
    </row>
    <row r="188" spans="2:7" x14ac:dyDescent="0.25">
      <c r="B188" s="47"/>
      <c r="C188" s="47"/>
      <c r="D188" s="48"/>
      <c r="E188" s="48" t="s">
        <v>173</v>
      </c>
      <c r="F188" s="74">
        <v>5.96</v>
      </c>
    </row>
    <row r="189" spans="2:7" x14ac:dyDescent="0.25">
      <c r="B189" s="47"/>
      <c r="C189" s="47"/>
      <c r="D189" s="48"/>
      <c r="E189" s="48" t="s">
        <v>92</v>
      </c>
      <c r="F189" s="74">
        <v>461.35</v>
      </c>
    </row>
    <row r="190" spans="2:7" x14ac:dyDescent="0.25">
      <c r="B190" s="47"/>
      <c r="C190" s="47"/>
      <c r="D190" s="48"/>
      <c r="E190" s="48" t="s">
        <v>148</v>
      </c>
      <c r="F190" s="74">
        <v>4.54</v>
      </c>
    </row>
    <row r="191" spans="2:7" x14ac:dyDescent="0.25">
      <c r="B191" s="47"/>
      <c r="C191" s="47"/>
      <c r="D191" s="48"/>
      <c r="E191" s="48" t="s">
        <v>175</v>
      </c>
      <c r="F191" s="74">
        <v>9.6199999999999992</v>
      </c>
    </row>
    <row r="192" spans="2:7" x14ac:dyDescent="0.25">
      <c r="B192" s="47"/>
      <c r="C192" s="47"/>
      <c r="D192" s="48"/>
      <c r="E192" s="48" t="s">
        <v>101</v>
      </c>
      <c r="F192" s="74">
        <v>494.36</v>
      </c>
    </row>
    <row r="193" spans="2:6" x14ac:dyDescent="0.25">
      <c r="B193" s="47"/>
      <c r="C193" s="47"/>
      <c r="D193" s="48"/>
      <c r="E193" s="48" t="s">
        <v>163</v>
      </c>
      <c r="F193" s="74">
        <v>53.97</v>
      </c>
    </row>
    <row r="194" spans="2:6" x14ac:dyDescent="0.25">
      <c r="B194" s="47"/>
      <c r="C194" s="47"/>
      <c r="D194" s="48"/>
      <c r="E194" s="48" t="s">
        <v>192</v>
      </c>
      <c r="F194" s="74">
        <v>72879.27</v>
      </c>
    </row>
    <row r="195" spans="2:6" x14ac:dyDescent="0.25">
      <c r="B195" s="47"/>
      <c r="C195" s="47"/>
      <c r="D195" s="48"/>
      <c r="E195" s="48" t="s">
        <v>150</v>
      </c>
      <c r="F195" s="74">
        <v>17.100000000000001</v>
      </c>
    </row>
    <row r="196" spans="2:6" x14ac:dyDescent="0.25">
      <c r="B196" s="47"/>
      <c r="C196" s="47"/>
      <c r="D196" s="48"/>
      <c r="E196" s="48" t="s">
        <v>178</v>
      </c>
      <c r="F196" s="74">
        <v>1.25</v>
      </c>
    </row>
    <row r="197" spans="2:6" x14ac:dyDescent="0.25">
      <c r="B197" s="47"/>
      <c r="C197" s="47"/>
      <c r="D197" s="48"/>
      <c r="E197" s="48" t="s">
        <v>177</v>
      </c>
      <c r="F197" s="74">
        <v>0.67</v>
      </c>
    </row>
    <row r="198" spans="2:6" x14ac:dyDescent="0.25">
      <c r="B198" s="47"/>
      <c r="C198" s="47"/>
      <c r="D198" s="48"/>
      <c r="E198" s="48" t="s">
        <v>158</v>
      </c>
      <c r="F198" s="74">
        <v>6.17</v>
      </c>
    </row>
    <row r="199" spans="2:6" x14ac:dyDescent="0.25">
      <c r="B199" s="47"/>
      <c r="C199" s="47"/>
      <c r="D199" s="48"/>
      <c r="E199" s="48" t="s">
        <v>191</v>
      </c>
      <c r="F199" s="74">
        <v>7.06</v>
      </c>
    </row>
    <row r="200" spans="2:6" x14ac:dyDescent="0.25">
      <c r="B200" s="47"/>
      <c r="C200" s="47"/>
      <c r="D200" s="48"/>
      <c r="E200" s="48" t="s">
        <v>89</v>
      </c>
      <c r="F200" s="74">
        <v>36.130000000000003</v>
      </c>
    </row>
    <row r="201" spans="2:6" x14ac:dyDescent="0.25">
      <c r="B201" s="47"/>
      <c r="C201" s="47"/>
      <c r="D201" s="48"/>
      <c r="E201" s="48" t="s">
        <v>98</v>
      </c>
      <c r="F201" s="74">
        <v>2038</v>
      </c>
    </row>
    <row r="202" spans="2:6" x14ac:dyDescent="0.25">
      <c r="B202" s="47"/>
      <c r="C202" s="47"/>
      <c r="D202" s="48"/>
      <c r="E202" s="48" t="s">
        <v>220</v>
      </c>
      <c r="F202" s="74">
        <v>70.62</v>
      </c>
    </row>
    <row r="203" spans="2:6" x14ac:dyDescent="0.25">
      <c r="B203" s="47"/>
      <c r="C203" s="47"/>
      <c r="D203" s="48"/>
      <c r="E203" s="48" t="s">
        <v>164</v>
      </c>
      <c r="F203" s="74">
        <v>0.68</v>
      </c>
    </row>
    <row r="204" spans="2:6" x14ac:dyDescent="0.25">
      <c r="B204" s="47"/>
      <c r="C204" s="47"/>
      <c r="D204" s="48"/>
      <c r="E204" s="48" t="s">
        <v>141</v>
      </c>
      <c r="F204" s="74">
        <v>2061.1999999999998</v>
      </c>
    </row>
    <row r="205" spans="2:6" x14ac:dyDescent="0.25">
      <c r="B205" s="47"/>
      <c r="C205" s="47"/>
      <c r="D205" s="48"/>
      <c r="E205" s="48" t="s">
        <v>154</v>
      </c>
      <c r="F205" s="74">
        <v>2610.7200000000003</v>
      </c>
    </row>
    <row r="206" spans="2:6" x14ac:dyDescent="0.25">
      <c r="B206" s="47"/>
      <c r="C206" s="47"/>
      <c r="D206" s="48"/>
      <c r="E206" s="48" t="s">
        <v>155</v>
      </c>
      <c r="F206" s="74">
        <v>11198.560000000001</v>
      </c>
    </row>
    <row r="207" spans="2:6" x14ac:dyDescent="0.25">
      <c r="B207" s="47"/>
      <c r="C207" s="47"/>
      <c r="D207" s="48"/>
      <c r="E207" s="48" t="s">
        <v>221</v>
      </c>
      <c r="F207" s="74">
        <v>545.15</v>
      </c>
    </row>
    <row r="208" spans="2:6" x14ac:dyDescent="0.25">
      <c r="B208" s="47"/>
      <c r="C208" s="47"/>
      <c r="D208" s="48"/>
      <c r="E208" s="48" t="s">
        <v>166</v>
      </c>
      <c r="F208" s="74">
        <v>30.34</v>
      </c>
    </row>
    <row r="209" spans="2:7" x14ac:dyDescent="0.25">
      <c r="B209" s="47"/>
      <c r="C209" s="77"/>
      <c r="D209" s="75" t="s">
        <v>75</v>
      </c>
      <c r="E209" s="75"/>
      <c r="F209" s="76">
        <v>92892.62999999999</v>
      </c>
      <c r="G209" s="85"/>
    </row>
    <row r="210" spans="2:7" x14ac:dyDescent="0.25">
      <c r="B210" s="47"/>
      <c r="C210" s="78" t="s">
        <v>106</v>
      </c>
      <c r="D210" s="78"/>
      <c r="E210" s="78"/>
      <c r="F210" s="79">
        <v>336578.04</v>
      </c>
    </row>
    <row r="211" spans="2:7" x14ac:dyDescent="0.25">
      <c r="B211" s="47"/>
      <c r="C211" s="47" t="s">
        <v>34</v>
      </c>
      <c r="D211" s="48" t="s">
        <v>78</v>
      </c>
      <c r="E211" s="48" t="s">
        <v>81</v>
      </c>
      <c r="F211" s="74">
        <v>139.69</v>
      </c>
    </row>
    <row r="212" spans="2:7" x14ac:dyDescent="0.25">
      <c r="B212" s="47"/>
      <c r="C212" s="47"/>
      <c r="D212" s="48"/>
      <c r="E212" s="48" t="s">
        <v>82</v>
      </c>
      <c r="F212" s="74">
        <v>45219.56</v>
      </c>
    </row>
    <row r="213" spans="2:7" x14ac:dyDescent="0.25">
      <c r="B213" s="47"/>
      <c r="C213" s="47"/>
      <c r="D213" s="48"/>
      <c r="E213" s="48" t="s">
        <v>86</v>
      </c>
      <c r="F213" s="74">
        <v>21639</v>
      </c>
    </row>
    <row r="214" spans="2:7" x14ac:dyDescent="0.25">
      <c r="B214" s="47"/>
      <c r="C214" s="47"/>
      <c r="D214" s="48"/>
      <c r="E214" s="48" t="s">
        <v>87</v>
      </c>
      <c r="F214" s="74">
        <v>18.38</v>
      </c>
    </row>
    <row r="215" spans="2:7" x14ac:dyDescent="0.25">
      <c r="B215" s="47"/>
      <c r="C215" s="47"/>
      <c r="D215" s="48"/>
      <c r="E215" s="48" t="s">
        <v>91</v>
      </c>
      <c r="F215" s="74">
        <v>162.44</v>
      </c>
    </row>
    <row r="216" spans="2:7" x14ac:dyDescent="0.25">
      <c r="B216" s="47"/>
      <c r="C216" s="47"/>
      <c r="D216" s="48"/>
      <c r="E216" s="48" t="s">
        <v>83</v>
      </c>
      <c r="F216" s="74">
        <v>56444.65</v>
      </c>
    </row>
    <row r="217" spans="2:7" x14ac:dyDescent="0.25">
      <c r="B217" s="47"/>
      <c r="C217" s="47"/>
      <c r="D217" s="75" t="s">
        <v>79</v>
      </c>
      <c r="E217" s="75"/>
      <c r="F217" s="76">
        <v>123623.72</v>
      </c>
      <c r="G217" s="85"/>
    </row>
    <row r="218" spans="2:7" x14ac:dyDescent="0.25">
      <c r="B218" s="47"/>
      <c r="C218" s="47"/>
      <c r="D218" s="48" t="s">
        <v>74</v>
      </c>
      <c r="E218" s="48" t="s">
        <v>160</v>
      </c>
      <c r="F218" s="74">
        <v>1.26</v>
      </c>
    </row>
    <row r="219" spans="2:7" x14ac:dyDescent="0.25">
      <c r="B219" s="47"/>
      <c r="C219" s="47"/>
      <c r="D219" s="48"/>
      <c r="E219" s="48" t="s">
        <v>146</v>
      </c>
      <c r="F219" s="74">
        <v>21.61</v>
      </c>
    </row>
    <row r="220" spans="2:7" x14ac:dyDescent="0.25">
      <c r="B220" s="47"/>
      <c r="C220" s="47"/>
      <c r="D220" s="48"/>
      <c r="E220" s="48" t="s">
        <v>173</v>
      </c>
      <c r="F220" s="74">
        <v>1.01</v>
      </c>
    </row>
    <row r="221" spans="2:7" x14ac:dyDescent="0.25">
      <c r="B221" s="47"/>
      <c r="C221" s="47"/>
      <c r="D221" s="48"/>
      <c r="E221" s="48" t="s">
        <v>175</v>
      </c>
      <c r="F221" s="74">
        <v>10.64</v>
      </c>
    </row>
    <row r="222" spans="2:7" x14ac:dyDescent="0.25">
      <c r="B222" s="47"/>
      <c r="C222" s="47"/>
      <c r="D222" s="48"/>
      <c r="E222" s="48" t="s">
        <v>163</v>
      </c>
      <c r="F222" s="74">
        <v>5.25</v>
      </c>
    </row>
    <row r="223" spans="2:7" x14ac:dyDescent="0.25">
      <c r="B223" s="47"/>
      <c r="C223" s="47"/>
      <c r="D223" s="48"/>
      <c r="E223" s="48" t="s">
        <v>192</v>
      </c>
      <c r="F223" s="74">
        <v>12544.22</v>
      </c>
    </row>
    <row r="224" spans="2:7" x14ac:dyDescent="0.25">
      <c r="B224" s="47"/>
      <c r="C224" s="47"/>
      <c r="D224" s="48"/>
      <c r="E224" s="48" t="s">
        <v>150</v>
      </c>
      <c r="F224" s="74">
        <v>0.8</v>
      </c>
    </row>
    <row r="225" spans="2:7" x14ac:dyDescent="0.25">
      <c r="B225" s="47"/>
      <c r="C225" s="47"/>
      <c r="D225" s="48"/>
      <c r="E225" s="48" t="s">
        <v>177</v>
      </c>
      <c r="F225" s="74">
        <v>0.77</v>
      </c>
    </row>
    <row r="226" spans="2:7" x14ac:dyDescent="0.25">
      <c r="B226" s="47"/>
      <c r="C226" s="47"/>
      <c r="D226" s="48"/>
      <c r="E226" s="48" t="s">
        <v>152</v>
      </c>
      <c r="F226" s="74">
        <v>1.54</v>
      </c>
    </row>
    <row r="227" spans="2:7" x14ac:dyDescent="0.25">
      <c r="B227" s="47"/>
      <c r="C227" s="47"/>
      <c r="D227" s="48"/>
      <c r="E227" s="48" t="s">
        <v>98</v>
      </c>
      <c r="F227" s="74">
        <v>26.32</v>
      </c>
    </row>
    <row r="228" spans="2:7" x14ac:dyDescent="0.25">
      <c r="B228" s="47"/>
      <c r="C228" s="47"/>
      <c r="D228" s="48"/>
      <c r="E228" s="48" t="s">
        <v>84</v>
      </c>
      <c r="F228" s="74">
        <v>7229</v>
      </c>
    </row>
    <row r="229" spans="2:7" x14ac:dyDescent="0.25">
      <c r="B229" s="47"/>
      <c r="C229" s="47"/>
      <c r="D229" s="48"/>
      <c r="E229" s="48" t="s">
        <v>140</v>
      </c>
      <c r="F229" s="74">
        <v>585.17999999999995</v>
      </c>
    </row>
    <row r="230" spans="2:7" x14ac:dyDescent="0.25">
      <c r="B230" s="47"/>
      <c r="C230" s="47"/>
      <c r="D230" s="48"/>
      <c r="E230" s="48" t="s">
        <v>141</v>
      </c>
      <c r="F230" s="74">
        <v>1176.6600000000001</v>
      </c>
    </row>
    <row r="231" spans="2:7" x14ac:dyDescent="0.25">
      <c r="B231" s="47"/>
      <c r="C231" s="47"/>
      <c r="D231" s="48"/>
      <c r="E231" s="48" t="s">
        <v>154</v>
      </c>
      <c r="F231" s="74">
        <v>502.74</v>
      </c>
    </row>
    <row r="232" spans="2:7" x14ac:dyDescent="0.25">
      <c r="B232" s="47"/>
      <c r="C232" s="47"/>
      <c r="D232" s="48"/>
      <c r="E232" s="48" t="s">
        <v>155</v>
      </c>
      <c r="F232" s="74">
        <v>519.89</v>
      </c>
    </row>
    <row r="233" spans="2:7" x14ac:dyDescent="0.25">
      <c r="B233" s="47"/>
      <c r="C233" s="47"/>
      <c r="D233" s="48"/>
      <c r="E233" s="48" t="s">
        <v>221</v>
      </c>
      <c r="F233" s="74">
        <v>161.85</v>
      </c>
    </row>
    <row r="234" spans="2:7" x14ac:dyDescent="0.25">
      <c r="B234" s="47"/>
      <c r="C234" s="47"/>
      <c r="D234" s="48"/>
      <c r="E234" s="48" t="s">
        <v>166</v>
      </c>
      <c r="F234" s="74">
        <v>17.3</v>
      </c>
    </row>
    <row r="235" spans="2:7" x14ac:dyDescent="0.25">
      <c r="B235" s="47"/>
      <c r="C235" s="77"/>
      <c r="D235" s="75" t="s">
        <v>75</v>
      </c>
      <c r="E235" s="75"/>
      <c r="F235" s="76">
        <v>22806.039999999997</v>
      </c>
      <c r="G235" s="85"/>
    </row>
    <row r="236" spans="2:7" x14ac:dyDescent="0.25">
      <c r="B236" s="47"/>
      <c r="C236" s="78" t="s">
        <v>107</v>
      </c>
      <c r="D236" s="78"/>
      <c r="E236" s="78"/>
      <c r="F236" s="79">
        <v>146429.75999999998</v>
      </c>
    </row>
    <row r="237" spans="2:7" x14ac:dyDescent="0.25">
      <c r="B237" s="47"/>
      <c r="C237" s="47" t="s">
        <v>35</v>
      </c>
      <c r="D237" s="48" t="s">
        <v>78</v>
      </c>
      <c r="E237" s="48" t="s">
        <v>216</v>
      </c>
      <c r="F237" s="74">
        <v>2.4300000000000002</v>
      </c>
    </row>
    <row r="238" spans="2:7" x14ac:dyDescent="0.25">
      <c r="B238" s="47"/>
      <c r="C238" s="47"/>
      <c r="D238" s="48"/>
      <c r="E238" s="48" t="s">
        <v>142</v>
      </c>
      <c r="F238" s="74">
        <v>4.97</v>
      </c>
    </row>
    <row r="239" spans="2:7" x14ac:dyDescent="0.25">
      <c r="B239" s="47"/>
      <c r="C239" s="47"/>
      <c r="D239" s="48"/>
      <c r="E239" s="48" t="s">
        <v>185</v>
      </c>
      <c r="F239" s="74">
        <v>0.67</v>
      </c>
    </row>
    <row r="240" spans="2:7" x14ac:dyDescent="0.25">
      <c r="B240" s="47"/>
      <c r="C240" s="47"/>
      <c r="D240" s="48"/>
      <c r="E240" s="48" t="s">
        <v>86</v>
      </c>
      <c r="F240" s="74">
        <v>123281.04000000001</v>
      </c>
    </row>
    <row r="241" spans="2:7" x14ac:dyDescent="0.25">
      <c r="B241" s="47"/>
      <c r="C241" s="47"/>
      <c r="D241" s="48"/>
      <c r="E241" s="48" t="s">
        <v>87</v>
      </c>
      <c r="F241" s="74">
        <v>538.17999999999995</v>
      </c>
    </row>
    <row r="242" spans="2:7" x14ac:dyDescent="0.25">
      <c r="B242" s="47"/>
      <c r="C242" s="47"/>
      <c r="D242" s="48"/>
      <c r="E242" s="48" t="s">
        <v>91</v>
      </c>
      <c r="F242" s="74">
        <v>3721.94</v>
      </c>
    </row>
    <row r="243" spans="2:7" x14ac:dyDescent="0.25">
      <c r="B243" s="47"/>
      <c r="C243" s="47"/>
      <c r="D243" s="48"/>
      <c r="E243" s="48" t="s">
        <v>83</v>
      </c>
      <c r="F243" s="74">
        <v>20244.080000000002</v>
      </c>
    </row>
    <row r="244" spans="2:7" x14ac:dyDescent="0.25">
      <c r="B244" s="47"/>
      <c r="C244" s="47"/>
      <c r="D244" s="48"/>
      <c r="E244" s="48" t="s">
        <v>144</v>
      </c>
      <c r="F244" s="74">
        <v>44.87</v>
      </c>
    </row>
    <row r="245" spans="2:7" x14ac:dyDescent="0.25">
      <c r="B245" s="47"/>
      <c r="C245" s="47"/>
      <c r="D245" s="75" t="s">
        <v>79</v>
      </c>
      <c r="E245" s="75"/>
      <c r="F245" s="76">
        <v>147838.18</v>
      </c>
      <c r="G245" s="85"/>
    </row>
    <row r="246" spans="2:7" x14ac:dyDescent="0.25">
      <c r="B246" s="47"/>
      <c r="C246" s="47"/>
      <c r="D246" s="48" t="s">
        <v>74</v>
      </c>
      <c r="E246" s="48" t="s">
        <v>160</v>
      </c>
      <c r="F246" s="74">
        <v>1.03</v>
      </c>
    </row>
    <row r="247" spans="2:7" x14ac:dyDescent="0.25">
      <c r="B247" s="47"/>
      <c r="C247" s="47"/>
      <c r="D247" s="48"/>
      <c r="E247" s="48" t="s">
        <v>146</v>
      </c>
      <c r="F247" s="74">
        <v>0.95</v>
      </c>
    </row>
    <row r="248" spans="2:7" x14ac:dyDescent="0.25">
      <c r="B248" s="47"/>
      <c r="C248" s="47"/>
      <c r="D248" s="48"/>
      <c r="E248" s="48" t="s">
        <v>169</v>
      </c>
      <c r="F248" s="74">
        <v>1.84</v>
      </c>
    </row>
    <row r="249" spans="2:7" x14ac:dyDescent="0.25">
      <c r="B249" s="47"/>
      <c r="C249" s="47"/>
      <c r="D249" s="48"/>
      <c r="E249" s="48" t="s">
        <v>173</v>
      </c>
      <c r="F249" s="74">
        <v>11.27</v>
      </c>
    </row>
    <row r="250" spans="2:7" x14ac:dyDescent="0.25">
      <c r="B250" s="47"/>
      <c r="C250" s="47"/>
      <c r="D250" s="48"/>
      <c r="E250" s="48" t="s">
        <v>92</v>
      </c>
      <c r="F250" s="74">
        <v>1181.54</v>
      </c>
    </row>
    <row r="251" spans="2:7" x14ac:dyDescent="0.25">
      <c r="B251" s="47"/>
      <c r="C251" s="47"/>
      <c r="D251" s="48"/>
      <c r="E251" s="48" t="s">
        <v>175</v>
      </c>
      <c r="F251" s="74">
        <v>14.88</v>
      </c>
    </row>
    <row r="252" spans="2:7" x14ac:dyDescent="0.25">
      <c r="B252" s="47"/>
      <c r="C252" s="47"/>
      <c r="D252" s="48"/>
      <c r="E252" s="48" t="s">
        <v>101</v>
      </c>
      <c r="F252" s="74">
        <v>4816.92</v>
      </c>
    </row>
    <row r="253" spans="2:7" x14ac:dyDescent="0.25">
      <c r="B253" s="47"/>
      <c r="C253" s="47"/>
      <c r="D253" s="48"/>
      <c r="E253" s="48" t="s">
        <v>163</v>
      </c>
      <c r="F253" s="74">
        <v>3153.9</v>
      </c>
    </row>
    <row r="254" spans="2:7" x14ac:dyDescent="0.25">
      <c r="B254" s="47"/>
      <c r="C254" s="47"/>
      <c r="D254" s="48"/>
      <c r="E254" s="48" t="s">
        <v>192</v>
      </c>
      <c r="F254" s="74">
        <v>8235.57</v>
      </c>
    </row>
    <row r="255" spans="2:7" x14ac:dyDescent="0.25">
      <c r="B255" s="47"/>
      <c r="C255" s="47"/>
      <c r="D255" s="48"/>
      <c r="E255" s="48" t="s">
        <v>150</v>
      </c>
      <c r="F255" s="74">
        <v>4.2699999999999996</v>
      </c>
    </row>
    <row r="256" spans="2:7" x14ac:dyDescent="0.25">
      <c r="B256" s="47"/>
      <c r="C256" s="47"/>
      <c r="D256" s="48"/>
      <c r="E256" s="48" t="s">
        <v>89</v>
      </c>
      <c r="F256" s="74">
        <v>14.27</v>
      </c>
    </row>
    <row r="257" spans="2:7" x14ac:dyDescent="0.25">
      <c r="B257" s="47"/>
      <c r="C257" s="47"/>
      <c r="D257" s="48"/>
      <c r="E257" s="48" t="s">
        <v>98</v>
      </c>
      <c r="F257" s="74">
        <v>23.94</v>
      </c>
    </row>
    <row r="258" spans="2:7" x14ac:dyDescent="0.25">
      <c r="B258" s="47"/>
      <c r="C258" s="47"/>
      <c r="D258" s="48"/>
      <c r="E258" s="48" t="s">
        <v>140</v>
      </c>
      <c r="F258" s="74">
        <v>1699.38</v>
      </c>
    </row>
    <row r="259" spans="2:7" x14ac:dyDescent="0.25">
      <c r="B259" s="47"/>
      <c r="C259" s="47"/>
      <c r="D259" s="48"/>
      <c r="E259" s="48" t="s">
        <v>141</v>
      </c>
      <c r="F259" s="74">
        <v>25790.91</v>
      </c>
    </row>
    <row r="260" spans="2:7" x14ac:dyDescent="0.25">
      <c r="B260" s="47"/>
      <c r="C260" s="47"/>
      <c r="D260" s="48"/>
      <c r="E260" s="48" t="s">
        <v>155</v>
      </c>
      <c r="F260" s="74">
        <v>44126.630000000005</v>
      </c>
    </row>
    <row r="261" spans="2:7" x14ac:dyDescent="0.25">
      <c r="B261" s="47"/>
      <c r="C261" s="47"/>
      <c r="D261" s="48"/>
      <c r="E261" s="48" t="s">
        <v>183</v>
      </c>
      <c r="F261" s="74">
        <v>250.37</v>
      </c>
    </row>
    <row r="262" spans="2:7" x14ac:dyDescent="0.25">
      <c r="B262" s="47"/>
      <c r="C262" s="47"/>
      <c r="D262" s="48"/>
      <c r="E262" s="48" t="s">
        <v>221</v>
      </c>
      <c r="F262" s="74">
        <v>92.48</v>
      </c>
    </row>
    <row r="263" spans="2:7" x14ac:dyDescent="0.25">
      <c r="B263" s="47"/>
      <c r="C263" s="47"/>
      <c r="D263" s="48"/>
      <c r="E263" s="48" t="s">
        <v>166</v>
      </c>
      <c r="F263" s="74">
        <v>3.22</v>
      </c>
    </row>
    <row r="264" spans="2:7" x14ac:dyDescent="0.25">
      <c r="B264" s="47"/>
      <c r="C264" s="77"/>
      <c r="D264" s="75" t="s">
        <v>75</v>
      </c>
      <c r="E264" s="75"/>
      <c r="F264" s="76">
        <v>89423.37</v>
      </c>
      <c r="G264" s="85"/>
    </row>
    <row r="265" spans="2:7" x14ac:dyDescent="0.25">
      <c r="B265" s="47"/>
      <c r="C265" s="78" t="s">
        <v>108</v>
      </c>
      <c r="D265" s="78"/>
      <c r="E265" s="78"/>
      <c r="F265" s="79">
        <v>237261.55000000002</v>
      </c>
    </row>
    <row r="266" spans="2:7" x14ac:dyDescent="0.25">
      <c r="B266" s="47"/>
      <c r="C266" s="47" t="s">
        <v>36</v>
      </c>
      <c r="D266" s="48" t="s">
        <v>78</v>
      </c>
      <c r="E266" s="48" t="s">
        <v>167</v>
      </c>
      <c r="F266" s="74">
        <v>122.24</v>
      </c>
    </row>
    <row r="267" spans="2:7" x14ac:dyDescent="0.25">
      <c r="B267" s="47"/>
      <c r="C267" s="47"/>
      <c r="D267" s="48"/>
      <c r="E267" s="48" t="s">
        <v>82</v>
      </c>
      <c r="F267" s="74">
        <v>3788</v>
      </c>
    </row>
    <row r="268" spans="2:7" x14ac:dyDescent="0.25">
      <c r="B268" s="47"/>
      <c r="C268" s="47"/>
      <c r="D268" s="48"/>
      <c r="E268" s="48" t="s">
        <v>86</v>
      </c>
      <c r="F268" s="74">
        <v>122861.41</v>
      </c>
    </row>
    <row r="269" spans="2:7" x14ac:dyDescent="0.25">
      <c r="B269" s="47"/>
      <c r="C269" s="47"/>
      <c r="D269" s="48"/>
      <c r="E269" s="48" t="s">
        <v>87</v>
      </c>
      <c r="F269" s="74">
        <v>2022.0700000000002</v>
      </c>
    </row>
    <row r="270" spans="2:7" x14ac:dyDescent="0.25">
      <c r="B270" s="47"/>
      <c r="C270" s="47"/>
      <c r="D270" s="48"/>
      <c r="E270" s="48" t="s">
        <v>83</v>
      </c>
      <c r="F270" s="74">
        <v>95133.889999999985</v>
      </c>
    </row>
    <row r="271" spans="2:7" x14ac:dyDescent="0.25">
      <c r="B271" s="47"/>
      <c r="C271" s="47"/>
      <c r="D271" s="75" t="s">
        <v>79</v>
      </c>
      <c r="E271" s="75"/>
      <c r="F271" s="76">
        <v>223927.61</v>
      </c>
      <c r="G271" s="85"/>
    </row>
    <row r="272" spans="2:7" x14ac:dyDescent="0.25">
      <c r="B272" s="47"/>
      <c r="C272" s="47"/>
      <c r="D272" s="48" t="s">
        <v>74</v>
      </c>
      <c r="E272" s="48" t="s">
        <v>175</v>
      </c>
      <c r="F272" s="74">
        <v>0.51</v>
      </c>
    </row>
    <row r="273" spans="2:7" x14ac:dyDescent="0.25">
      <c r="B273" s="47"/>
      <c r="C273" s="47"/>
      <c r="D273" s="48"/>
      <c r="E273" s="48" t="s">
        <v>163</v>
      </c>
      <c r="F273" s="74">
        <v>351.88</v>
      </c>
    </row>
    <row r="274" spans="2:7" x14ac:dyDescent="0.25">
      <c r="B274" s="47"/>
      <c r="C274" s="47"/>
      <c r="D274" s="48"/>
      <c r="E274" s="48" t="s">
        <v>192</v>
      </c>
      <c r="F274" s="74">
        <v>18797.02</v>
      </c>
    </row>
    <row r="275" spans="2:7" x14ac:dyDescent="0.25">
      <c r="B275" s="47"/>
      <c r="C275" s="47"/>
      <c r="D275" s="48"/>
      <c r="E275" s="48" t="s">
        <v>98</v>
      </c>
      <c r="F275" s="74">
        <v>191.87</v>
      </c>
    </row>
    <row r="276" spans="2:7" x14ac:dyDescent="0.25">
      <c r="B276" s="47"/>
      <c r="C276" s="47"/>
      <c r="D276" s="48"/>
      <c r="E276" s="48" t="s">
        <v>84</v>
      </c>
      <c r="F276" s="74">
        <v>1426</v>
      </c>
    </row>
    <row r="277" spans="2:7" x14ac:dyDescent="0.25">
      <c r="B277" s="47"/>
      <c r="C277" s="47"/>
      <c r="D277" s="48"/>
      <c r="E277" s="48" t="s">
        <v>164</v>
      </c>
      <c r="F277" s="74">
        <v>1379.07</v>
      </c>
    </row>
    <row r="278" spans="2:7" x14ac:dyDescent="0.25">
      <c r="B278" s="47"/>
      <c r="C278" s="47"/>
      <c r="D278" s="48"/>
      <c r="E278" s="48" t="s">
        <v>140</v>
      </c>
      <c r="F278" s="74">
        <v>2.2799999999999998</v>
      </c>
    </row>
    <row r="279" spans="2:7" x14ac:dyDescent="0.25">
      <c r="B279" s="47"/>
      <c r="C279" s="47"/>
      <c r="D279" s="48"/>
      <c r="E279" s="48" t="s">
        <v>141</v>
      </c>
      <c r="F279" s="74">
        <v>1738.57</v>
      </c>
    </row>
    <row r="280" spans="2:7" x14ac:dyDescent="0.25">
      <c r="B280" s="47"/>
      <c r="C280" s="47"/>
      <c r="D280" s="48"/>
      <c r="E280" s="48" t="s">
        <v>155</v>
      </c>
      <c r="F280" s="74">
        <v>458.65</v>
      </c>
    </row>
    <row r="281" spans="2:7" x14ac:dyDescent="0.25">
      <c r="B281" s="47"/>
      <c r="C281" s="47"/>
      <c r="D281" s="48"/>
      <c r="E281" s="48" t="s">
        <v>221</v>
      </c>
      <c r="F281" s="74">
        <v>14.02</v>
      </c>
    </row>
    <row r="282" spans="2:7" x14ac:dyDescent="0.25">
      <c r="B282" s="47"/>
      <c r="C282" s="47"/>
      <c r="D282" s="48"/>
      <c r="E282" s="48" t="s">
        <v>166</v>
      </c>
      <c r="F282" s="74">
        <v>0.4</v>
      </c>
    </row>
    <row r="283" spans="2:7" x14ac:dyDescent="0.25">
      <c r="B283" s="47"/>
      <c r="C283" s="77"/>
      <c r="D283" s="75" t="s">
        <v>75</v>
      </c>
      <c r="E283" s="75"/>
      <c r="F283" s="76">
        <v>24360.27</v>
      </c>
      <c r="G283" s="85"/>
    </row>
    <row r="284" spans="2:7" x14ac:dyDescent="0.25">
      <c r="B284" s="47"/>
      <c r="C284" s="78" t="s">
        <v>109</v>
      </c>
      <c r="D284" s="78"/>
      <c r="E284" s="78"/>
      <c r="F284" s="79">
        <v>248287.87999999998</v>
      </c>
    </row>
    <row r="285" spans="2:7" x14ac:dyDescent="0.25">
      <c r="B285" s="47"/>
      <c r="C285" s="47" t="s">
        <v>37</v>
      </c>
      <c r="D285" s="48" t="s">
        <v>78</v>
      </c>
      <c r="E285" s="48" t="s">
        <v>216</v>
      </c>
      <c r="F285" s="74">
        <v>4.12</v>
      </c>
    </row>
    <row r="286" spans="2:7" x14ac:dyDescent="0.25">
      <c r="B286" s="47"/>
      <c r="C286" s="47"/>
      <c r="D286" s="48"/>
      <c r="E286" s="48" t="s">
        <v>161</v>
      </c>
      <c r="F286" s="74">
        <v>186.87</v>
      </c>
    </row>
    <row r="287" spans="2:7" x14ac:dyDescent="0.25">
      <c r="B287" s="47"/>
      <c r="C287" s="47"/>
      <c r="D287" s="48"/>
      <c r="E287" s="48" t="s">
        <v>181</v>
      </c>
      <c r="F287" s="74">
        <v>10.02</v>
      </c>
    </row>
    <row r="288" spans="2:7" x14ac:dyDescent="0.25">
      <c r="B288" s="47"/>
      <c r="C288" s="47"/>
      <c r="D288" s="48"/>
      <c r="E288" s="48" t="s">
        <v>167</v>
      </c>
      <c r="F288" s="74">
        <v>1236.32</v>
      </c>
    </row>
    <row r="289" spans="2:7" x14ac:dyDescent="0.25">
      <c r="B289" s="47"/>
      <c r="C289" s="47"/>
      <c r="D289" s="48"/>
      <c r="E289" s="48" t="s">
        <v>81</v>
      </c>
      <c r="F289" s="74">
        <v>91.33</v>
      </c>
    </row>
    <row r="290" spans="2:7" x14ac:dyDescent="0.25">
      <c r="B290" s="47"/>
      <c r="C290" s="47"/>
      <c r="D290" s="48"/>
      <c r="E290" s="48" t="s">
        <v>82</v>
      </c>
      <c r="F290" s="74">
        <v>12820.48</v>
      </c>
    </row>
    <row r="291" spans="2:7" x14ac:dyDescent="0.25">
      <c r="B291" s="47"/>
      <c r="C291" s="47"/>
      <c r="D291" s="48"/>
      <c r="E291" s="48" t="s">
        <v>86</v>
      </c>
      <c r="F291" s="74">
        <v>153577.88</v>
      </c>
    </row>
    <row r="292" spans="2:7" x14ac:dyDescent="0.25">
      <c r="B292" s="47"/>
      <c r="C292" s="47"/>
      <c r="D292" s="48"/>
      <c r="E292" s="48" t="s">
        <v>87</v>
      </c>
      <c r="F292" s="74">
        <v>37.15</v>
      </c>
    </row>
    <row r="293" spans="2:7" x14ac:dyDescent="0.25">
      <c r="B293" s="47"/>
      <c r="C293" s="47"/>
      <c r="D293" s="48"/>
      <c r="E293" s="48" t="s">
        <v>83</v>
      </c>
      <c r="F293" s="74">
        <v>193560.09</v>
      </c>
    </row>
    <row r="294" spans="2:7" x14ac:dyDescent="0.25">
      <c r="B294" s="47"/>
      <c r="C294" s="47"/>
      <c r="D294" s="75" t="s">
        <v>79</v>
      </c>
      <c r="E294" s="75"/>
      <c r="F294" s="76">
        <v>361524.26</v>
      </c>
      <c r="G294" s="85"/>
    </row>
    <row r="295" spans="2:7" x14ac:dyDescent="0.25">
      <c r="B295" s="47"/>
      <c r="C295" s="47"/>
      <c r="D295" s="48" t="s">
        <v>74</v>
      </c>
      <c r="E295" s="48" t="s">
        <v>171</v>
      </c>
      <c r="F295" s="74">
        <v>19.350000000000001</v>
      </c>
    </row>
    <row r="296" spans="2:7" x14ac:dyDescent="0.25">
      <c r="B296" s="47"/>
      <c r="C296" s="47"/>
      <c r="D296" s="48"/>
      <c r="E296" s="48" t="s">
        <v>148</v>
      </c>
      <c r="F296" s="74">
        <v>2.42</v>
      </c>
    </row>
    <row r="297" spans="2:7" x14ac:dyDescent="0.25">
      <c r="B297" s="47"/>
      <c r="C297" s="47"/>
      <c r="D297" s="48"/>
      <c r="E297" s="48" t="s">
        <v>175</v>
      </c>
      <c r="F297" s="74">
        <v>16.079999999999998</v>
      </c>
    </row>
    <row r="298" spans="2:7" x14ac:dyDescent="0.25">
      <c r="B298" s="47"/>
      <c r="C298" s="47"/>
      <c r="D298" s="48"/>
      <c r="E298" s="48" t="s">
        <v>94</v>
      </c>
      <c r="F298" s="74">
        <v>47.13</v>
      </c>
    </row>
    <row r="299" spans="2:7" x14ac:dyDescent="0.25">
      <c r="B299" s="47"/>
      <c r="C299" s="47"/>
      <c r="D299" s="48"/>
      <c r="E299" s="48" t="s">
        <v>163</v>
      </c>
      <c r="F299" s="74">
        <v>42.62</v>
      </c>
    </row>
    <row r="300" spans="2:7" x14ac:dyDescent="0.25">
      <c r="B300" s="47"/>
      <c r="C300" s="47"/>
      <c r="D300" s="48"/>
      <c r="E300" s="48" t="s">
        <v>192</v>
      </c>
      <c r="F300" s="74">
        <v>19360.62</v>
      </c>
    </row>
    <row r="301" spans="2:7" x14ac:dyDescent="0.25">
      <c r="B301" s="47"/>
      <c r="C301" s="47"/>
      <c r="D301" s="48"/>
      <c r="E301" s="48" t="s">
        <v>150</v>
      </c>
      <c r="F301" s="74">
        <v>4.92</v>
      </c>
    </row>
    <row r="302" spans="2:7" x14ac:dyDescent="0.25">
      <c r="B302" s="47"/>
      <c r="C302" s="47"/>
      <c r="D302" s="48"/>
      <c r="E302" s="48" t="s">
        <v>89</v>
      </c>
      <c r="F302" s="74">
        <v>82.53</v>
      </c>
    </row>
    <row r="303" spans="2:7" x14ac:dyDescent="0.25">
      <c r="B303" s="47"/>
      <c r="C303" s="47"/>
      <c r="D303" s="48"/>
      <c r="E303" s="48" t="s">
        <v>98</v>
      </c>
      <c r="F303" s="74">
        <v>704.25</v>
      </c>
    </row>
    <row r="304" spans="2:7" x14ac:dyDescent="0.25">
      <c r="B304" s="47"/>
      <c r="C304" s="47"/>
      <c r="D304" s="48"/>
      <c r="E304" s="48" t="s">
        <v>84</v>
      </c>
      <c r="F304" s="74">
        <v>1486.93</v>
      </c>
    </row>
    <row r="305" spans="2:7" x14ac:dyDescent="0.25">
      <c r="B305" s="47"/>
      <c r="C305" s="47"/>
      <c r="D305" s="48"/>
      <c r="E305" s="48" t="s">
        <v>95</v>
      </c>
      <c r="F305" s="74">
        <v>6.25</v>
      </c>
    </row>
    <row r="306" spans="2:7" x14ac:dyDescent="0.25">
      <c r="B306" s="47"/>
      <c r="C306" s="47"/>
      <c r="D306" s="48"/>
      <c r="E306" s="48" t="s">
        <v>140</v>
      </c>
      <c r="F306" s="74">
        <v>232.73</v>
      </c>
    </row>
    <row r="307" spans="2:7" x14ac:dyDescent="0.25">
      <c r="B307" s="47"/>
      <c r="C307" s="47"/>
      <c r="D307" s="48"/>
      <c r="E307" s="48" t="s">
        <v>141</v>
      </c>
      <c r="F307" s="74">
        <v>6217.47</v>
      </c>
    </row>
    <row r="308" spans="2:7" x14ac:dyDescent="0.25">
      <c r="B308" s="47"/>
      <c r="C308" s="47"/>
      <c r="D308" s="48"/>
      <c r="E308" s="48" t="s">
        <v>154</v>
      </c>
      <c r="F308" s="74">
        <v>169.69</v>
      </c>
    </row>
    <row r="309" spans="2:7" x14ac:dyDescent="0.25">
      <c r="B309" s="47"/>
      <c r="C309" s="47"/>
      <c r="D309" s="48"/>
      <c r="E309" s="48" t="s">
        <v>155</v>
      </c>
      <c r="F309" s="74">
        <v>834.67</v>
      </c>
    </row>
    <row r="310" spans="2:7" x14ac:dyDescent="0.25">
      <c r="B310" s="47"/>
      <c r="C310" s="47"/>
      <c r="D310" s="48"/>
      <c r="E310" s="48" t="s">
        <v>221</v>
      </c>
      <c r="F310" s="74">
        <v>66.13</v>
      </c>
    </row>
    <row r="311" spans="2:7" x14ac:dyDescent="0.25">
      <c r="B311" s="47"/>
      <c r="C311" s="47"/>
      <c r="D311" s="48"/>
      <c r="E311" s="48" t="s">
        <v>166</v>
      </c>
      <c r="F311" s="74">
        <v>36.56</v>
      </c>
    </row>
    <row r="312" spans="2:7" x14ac:dyDescent="0.25">
      <c r="B312" s="47"/>
      <c r="C312" s="77"/>
      <c r="D312" s="75" t="s">
        <v>75</v>
      </c>
      <c r="E312" s="75"/>
      <c r="F312" s="76">
        <v>29330.349999999995</v>
      </c>
      <c r="G312" s="85"/>
    </row>
    <row r="313" spans="2:7" x14ac:dyDescent="0.25">
      <c r="B313" s="47"/>
      <c r="C313" s="78" t="s">
        <v>110</v>
      </c>
      <c r="D313" s="78"/>
      <c r="E313" s="78"/>
      <c r="F313" s="79">
        <v>390854.60999999993</v>
      </c>
    </row>
    <row r="314" spans="2:7" x14ac:dyDescent="0.25">
      <c r="B314" s="47"/>
      <c r="C314" s="47" t="s">
        <v>38</v>
      </c>
      <c r="D314" s="48" t="s">
        <v>78</v>
      </c>
      <c r="E314" s="48" t="s">
        <v>142</v>
      </c>
      <c r="F314" s="74">
        <v>58.54</v>
      </c>
    </row>
    <row r="315" spans="2:7" x14ac:dyDescent="0.25">
      <c r="B315" s="47"/>
      <c r="C315" s="47"/>
      <c r="D315" s="48"/>
      <c r="E315" s="48" t="s">
        <v>167</v>
      </c>
      <c r="F315" s="74">
        <v>215.68</v>
      </c>
    </row>
    <row r="316" spans="2:7" x14ac:dyDescent="0.25">
      <c r="B316" s="47"/>
      <c r="C316" s="47"/>
      <c r="D316" s="48"/>
      <c r="E316" s="48" t="s">
        <v>143</v>
      </c>
      <c r="F316" s="74">
        <v>71.819999999999993</v>
      </c>
    </row>
    <row r="317" spans="2:7" x14ac:dyDescent="0.25">
      <c r="B317" s="47"/>
      <c r="C317" s="47"/>
      <c r="D317" s="48"/>
      <c r="E317" s="48" t="s">
        <v>81</v>
      </c>
      <c r="F317" s="74">
        <v>15779.82</v>
      </c>
    </row>
    <row r="318" spans="2:7" x14ac:dyDescent="0.25">
      <c r="B318" s="47"/>
      <c r="C318" s="47"/>
      <c r="D318" s="48"/>
      <c r="E318" s="48" t="s">
        <v>82</v>
      </c>
      <c r="F318" s="74">
        <v>99.580000000000013</v>
      </c>
    </row>
    <row r="319" spans="2:7" x14ac:dyDescent="0.25">
      <c r="B319" s="47"/>
      <c r="C319" s="47"/>
      <c r="D319" s="48"/>
      <c r="E319" s="48" t="s">
        <v>86</v>
      </c>
      <c r="F319" s="74">
        <v>28930</v>
      </c>
    </row>
    <row r="320" spans="2:7" x14ac:dyDescent="0.25">
      <c r="B320" s="47"/>
      <c r="C320" s="47"/>
      <c r="D320" s="48"/>
      <c r="E320" s="48" t="s">
        <v>87</v>
      </c>
      <c r="F320" s="74">
        <v>47683.130000000005</v>
      </c>
    </row>
    <row r="321" spans="2:7" x14ac:dyDescent="0.25">
      <c r="B321" s="47"/>
      <c r="C321" s="47"/>
      <c r="D321" s="75" t="s">
        <v>79</v>
      </c>
      <c r="E321" s="75"/>
      <c r="F321" s="76">
        <v>92838.57</v>
      </c>
      <c r="G321" s="85"/>
    </row>
    <row r="322" spans="2:7" x14ac:dyDescent="0.25">
      <c r="B322" s="47"/>
      <c r="C322" s="47"/>
      <c r="D322" s="48" t="s">
        <v>74</v>
      </c>
      <c r="E322" s="48" t="s">
        <v>160</v>
      </c>
      <c r="F322" s="74">
        <v>0.16</v>
      </c>
    </row>
    <row r="323" spans="2:7" x14ac:dyDescent="0.25">
      <c r="B323" s="47"/>
      <c r="C323" s="47"/>
      <c r="D323" s="48"/>
      <c r="E323" s="48" t="s">
        <v>192</v>
      </c>
      <c r="F323" s="74">
        <v>7755.51</v>
      </c>
    </row>
    <row r="324" spans="2:7" x14ac:dyDescent="0.25">
      <c r="B324" s="47"/>
      <c r="C324" s="47"/>
      <c r="D324" s="48"/>
      <c r="E324" s="48" t="s">
        <v>150</v>
      </c>
      <c r="F324" s="74">
        <v>0.21</v>
      </c>
    </row>
    <row r="325" spans="2:7" x14ac:dyDescent="0.25">
      <c r="B325" s="47"/>
      <c r="C325" s="47"/>
      <c r="D325" s="48"/>
      <c r="E325" s="48" t="s">
        <v>89</v>
      </c>
      <c r="F325" s="74">
        <v>227.26</v>
      </c>
    </row>
    <row r="326" spans="2:7" x14ac:dyDescent="0.25">
      <c r="B326" s="47"/>
      <c r="C326" s="47"/>
      <c r="D326" s="48"/>
      <c r="E326" s="48" t="s">
        <v>98</v>
      </c>
      <c r="F326" s="74">
        <v>370.76</v>
      </c>
    </row>
    <row r="327" spans="2:7" x14ac:dyDescent="0.25">
      <c r="B327" s="47"/>
      <c r="C327" s="47"/>
      <c r="D327" s="48"/>
      <c r="E327" s="48" t="s">
        <v>84</v>
      </c>
      <c r="F327" s="74">
        <v>111.77</v>
      </c>
    </row>
    <row r="328" spans="2:7" x14ac:dyDescent="0.25">
      <c r="B328" s="47"/>
      <c r="C328" s="47"/>
      <c r="D328" s="48"/>
      <c r="E328" s="48" t="s">
        <v>95</v>
      </c>
      <c r="F328" s="74">
        <v>4.07</v>
      </c>
    </row>
    <row r="329" spans="2:7" x14ac:dyDescent="0.25">
      <c r="B329" s="47"/>
      <c r="C329" s="47"/>
      <c r="D329" s="48"/>
      <c r="E329" s="48" t="s">
        <v>140</v>
      </c>
      <c r="F329" s="74">
        <v>112.23</v>
      </c>
    </row>
    <row r="330" spans="2:7" x14ac:dyDescent="0.25">
      <c r="B330" s="47"/>
      <c r="C330" s="47"/>
      <c r="D330" s="48"/>
      <c r="E330" s="48" t="s">
        <v>141</v>
      </c>
      <c r="F330" s="74">
        <v>1560.72</v>
      </c>
    </row>
    <row r="331" spans="2:7" x14ac:dyDescent="0.25">
      <c r="B331" s="47"/>
      <c r="C331" s="47"/>
      <c r="D331" s="48"/>
      <c r="E331" s="48" t="s">
        <v>156</v>
      </c>
      <c r="F331" s="74">
        <v>4.92</v>
      </c>
    </row>
    <row r="332" spans="2:7" x14ac:dyDescent="0.25">
      <c r="B332" s="47"/>
      <c r="C332" s="47"/>
      <c r="D332" s="48"/>
      <c r="E332" s="48" t="s">
        <v>221</v>
      </c>
      <c r="F332" s="74">
        <v>23.96</v>
      </c>
    </row>
    <row r="333" spans="2:7" x14ac:dyDescent="0.25">
      <c r="B333" s="47"/>
      <c r="C333" s="47"/>
      <c r="D333" s="48"/>
      <c r="E333" s="48" t="s">
        <v>166</v>
      </c>
      <c r="F333" s="74">
        <v>9.44</v>
      </c>
    </row>
    <row r="334" spans="2:7" x14ac:dyDescent="0.25">
      <c r="B334" s="47"/>
      <c r="C334" s="77"/>
      <c r="D334" s="75" t="s">
        <v>75</v>
      </c>
      <c r="E334" s="75"/>
      <c r="F334" s="76">
        <v>10181.009999999998</v>
      </c>
      <c r="G334" s="85"/>
    </row>
    <row r="335" spans="2:7" x14ac:dyDescent="0.25">
      <c r="B335" s="47"/>
      <c r="C335" s="78" t="s">
        <v>111</v>
      </c>
      <c r="D335" s="78"/>
      <c r="E335" s="78"/>
      <c r="F335" s="79">
        <v>103019.58000000002</v>
      </c>
    </row>
    <row r="336" spans="2:7" x14ac:dyDescent="0.25">
      <c r="B336" s="47"/>
      <c r="C336" s="47" t="s">
        <v>39</v>
      </c>
      <c r="D336" s="48" t="s">
        <v>78</v>
      </c>
      <c r="E336" s="48" t="s">
        <v>82</v>
      </c>
      <c r="F336" s="74">
        <v>2020.9</v>
      </c>
    </row>
    <row r="337" spans="2:7" x14ac:dyDescent="0.25">
      <c r="B337" s="47"/>
      <c r="C337" s="47"/>
      <c r="D337" s="48"/>
      <c r="E337" s="48" t="s">
        <v>86</v>
      </c>
      <c r="F337" s="74">
        <v>38696.47</v>
      </c>
    </row>
    <row r="338" spans="2:7" x14ac:dyDescent="0.25">
      <c r="B338" s="47"/>
      <c r="C338" s="47"/>
      <c r="D338" s="48"/>
      <c r="E338" s="48" t="s">
        <v>87</v>
      </c>
      <c r="F338" s="74">
        <v>9703.76</v>
      </c>
    </row>
    <row r="339" spans="2:7" x14ac:dyDescent="0.25">
      <c r="B339" s="47"/>
      <c r="C339" s="47"/>
      <c r="D339" s="48"/>
      <c r="E339" s="48" t="s">
        <v>83</v>
      </c>
      <c r="F339" s="74">
        <v>26162.469999999998</v>
      </c>
    </row>
    <row r="340" spans="2:7" x14ac:dyDescent="0.25">
      <c r="B340" s="47"/>
      <c r="C340" s="47"/>
      <c r="D340" s="75" t="s">
        <v>79</v>
      </c>
      <c r="E340" s="75"/>
      <c r="F340" s="76">
        <v>76583.600000000006</v>
      </c>
      <c r="G340" s="85"/>
    </row>
    <row r="341" spans="2:7" x14ac:dyDescent="0.25">
      <c r="B341" s="47"/>
      <c r="C341" s="47"/>
      <c r="D341" s="48" t="s">
        <v>74</v>
      </c>
      <c r="E341" s="48" t="s">
        <v>146</v>
      </c>
      <c r="F341" s="74">
        <v>23.11</v>
      </c>
    </row>
    <row r="342" spans="2:7" x14ac:dyDescent="0.25">
      <c r="B342" s="47"/>
      <c r="C342" s="47"/>
      <c r="D342" s="48"/>
      <c r="E342" s="48" t="s">
        <v>173</v>
      </c>
      <c r="F342" s="74">
        <v>0.28000000000000003</v>
      </c>
    </row>
    <row r="343" spans="2:7" x14ac:dyDescent="0.25">
      <c r="B343" s="47"/>
      <c r="C343" s="47"/>
      <c r="D343" s="48"/>
      <c r="E343" s="48" t="s">
        <v>92</v>
      </c>
      <c r="F343" s="74">
        <v>29.76</v>
      </c>
    </row>
    <row r="344" spans="2:7" x14ac:dyDescent="0.25">
      <c r="B344" s="47"/>
      <c r="C344" s="47"/>
      <c r="D344" s="48"/>
      <c r="E344" s="48" t="s">
        <v>163</v>
      </c>
      <c r="F344" s="74">
        <v>98.12</v>
      </c>
    </row>
    <row r="345" spans="2:7" x14ac:dyDescent="0.25">
      <c r="B345" s="47"/>
      <c r="C345" s="47"/>
      <c r="D345" s="48"/>
      <c r="E345" s="48" t="s">
        <v>192</v>
      </c>
      <c r="F345" s="74">
        <v>33216.449999999997</v>
      </c>
    </row>
    <row r="346" spans="2:7" x14ac:dyDescent="0.25">
      <c r="B346" s="47"/>
      <c r="C346" s="47"/>
      <c r="D346" s="48"/>
      <c r="E346" s="48" t="s">
        <v>150</v>
      </c>
      <c r="F346" s="74">
        <v>8.1999999999999993</v>
      </c>
    </row>
    <row r="347" spans="2:7" x14ac:dyDescent="0.25">
      <c r="B347" s="47"/>
      <c r="C347" s="47"/>
      <c r="D347" s="48"/>
      <c r="E347" s="48" t="s">
        <v>89</v>
      </c>
      <c r="F347" s="74">
        <v>740.39</v>
      </c>
    </row>
    <row r="348" spans="2:7" x14ac:dyDescent="0.25">
      <c r="B348" s="47"/>
      <c r="C348" s="47"/>
      <c r="D348" s="48"/>
      <c r="E348" s="48" t="s">
        <v>98</v>
      </c>
      <c r="F348" s="74">
        <v>126.23</v>
      </c>
    </row>
    <row r="349" spans="2:7" x14ac:dyDescent="0.25">
      <c r="B349" s="47"/>
      <c r="C349" s="47"/>
      <c r="D349" s="48"/>
      <c r="E349" s="48" t="s">
        <v>84</v>
      </c>
      <c r="F349" s="74">
        <v>27487.179999999997</v>
      </c>
    </row>
    <row r="350" spans="2:7" x14ac:dyDescent="0.25">
      <c r="B350" s="47"/>
      <c r="C350" s="47"/>
      <c r="D350" s="48"/>
      <c r="E350" s="48" t="s">
        <v>220</v>
      </c>
      <c r="F350" s="74">
        <v>6.4</v>
      </c>
    </row>
    <row r="351" spans="2:7" x14ac:dyDescent="0.25">
      <c r="B351" s="47"/>
      <c r="C351" s="47"/>
      <c r="D351" s="48"/>
      <c r="E351" s="48" t="s">
        <v>170</v>
      </c>
      <c r="F351" s="74">
        <v>0.39</v>
      </c>
    </row>
    <row r="352" spans="2:7" x14ac:dyDescent="0.25">
      <c r="B352" s="47"/>
      <c r="C352" s="47"/>
      <c r="D352" s="48"/>
      <c r="E352" s="48" t="s">
        <v>140</v>
      </c>
      <c r="F352" s="74">
        <v>0.35</v>
      </c>
    </row>
    <row r="353" spans="2:7" x14ac:dyDescent="0.25">
      <c r="B353" s="47"/>
      <c r="C353" s="47"/>
      <c r="D353" s="48"/>
      <c r="E353" s="48" t="s">
        <v>141</v>
      </c>
      <c r="F353" s="74">
        <v>2059.64</v>
      </c>
    </row>
    <row r="354" spans="2:7" x14ac:dyDescent="0.25">
      <c r="B354" s="47"/>
      <c r="C354" s="47"/>
      <c r="D354" s="48"/>
      <c r="E354" s="48" t="s">
        <v>155</v>
      </c>
      <c r="F354" s="74">
        <v>1666.09</v>
      </c>
    </row>
    <row r="355" spans="2:7" x14ac:dyDescent="0.25">
      <c r="B355" s="47"/>
      <c r="C355" s="47"/>
      <c r="D355" s="48"/>
      <c r="E355" s="48" t="s">
        <v>183</v>
      </c>
      <c r="F355" s="74">
        <v>51.74</v>
      </c>
    </row>
    <row r="356" spans="2:7" x14ac:dyDescent="0.25">
      <c r="B356" s="47"/>
      <c r="C356" s="47"/>
      <c r="D356" s="48"/>
      <c r="E356" s="48" t="s">
        <v>221</v>
      </c>
      <c r="F356" s="74">
        <v>3.25</v>
      </c>
    </row>
    <row r="357" spans="2:7" x14ac:dyDescent="0.25">
      <c r="B357" s="47"/>
      <c r="C357" s="47"/>
      <c r="D357" s="48"/>
      <c r="E357" s="48" t="s">
        <v>166</v>
      </c>
      <c r="F357" s="74">
        <v>5.48</v>
      </c>
    </row>
    <row r="358" spans="2:7" x14ac:dyDescent="0.25">
      <c r="B358" s="47"/>
      <c r="C358" s="77"/>
      <c r="D358" s="75" t="s">
        <v>75</v>
      </c>
      <c r="E358" s="75"/>
      <c r="F358" s="76">
        <v>65523.059999999983</v>
      </c>
      <c r="G358" s="85"/>
    </row>
    <row r="359" spans="2:7" x14ac:dyDescent="0.25">
      <c r="B359" s="77"/>
      <c r="C359" s="78" t="s">
        <v>112</v>
      </c>
      <c r="D359" s="78"/>
      <c r="E359" s="78"/>
      <c r="F359" s="79">
        <v>142106.66</v>
      </c>
    </row>
    <row r="360" spans="2:7" x14ac:dyDescent="0.25">
      <c r="B360" s="80" t="s">
        <v>40</v>
      </c>
      <c r="C360" s="81"/>
      <c r="D360" s="81"/>
      <c r="E360" s="81"/>
      <c r="F360" s="82">
        <v>2110984.7200000002</v>
      </c>
    </row>
    <row r="361" spans="2:7" x14ac:dyDescent="0.25">
      <c r="B361" s="71" t="s">
        <v>41</v>
      </c>
      <c r="C361" s="71" t="s">
        <v>42</v>
      </c>
      <c r="D361" s="72" t="s">
        <v>78</v>
      </c>
      <c r="E361" s="72" t="s">
        <v>82</v>
      </c>
      <c r="F361" s="74">
        <v>772.82</v>
      </c>
    </row>
    <row r="362" spans="2:7" x14ac:dyDescent="0.25">
      <c r="B362" s="47"/>
      <c r="C362" s="47"/>
      <c r="D362" s="48"/>
      <c r="E362" s="48" t="s">
        <v>86</v>
      </c>
      <c r="F362" s="74">
        <v>4745.97</v>
      </c>
    </row>
    <row r="363" spans="2:7" x14ac:dyDescent="0.25">
      <c r="B363" s="47"/>
      <c r="C363" s="47"/>
      <c r="D363" s="48"/>
      <c r="E363" s="48" t="s">
        <v>172</v>
      </c>
      <c r="F363" s="74">
        <v>55247</v>
      </c>
    </row>
    <row r="364" spans="2:7" x14ac:dyDescent="0.25">
      <c r="B364" s="47"/>
      <c r="C364" s="47"/>
      <c r="D364" s="75" t="s">
        <v>79</v>
      </c>
      <c r="E364" s="75"/>
      <c r="F364" s="76">
        <v>60765.79</v>
      </c>
    </row>
    <row r="365" spans="2:7" x14ac:dyDescent="0.25">
      <c r="B365" s="47"/>
      <c r="C365" s="47"/>
      <c r="D365" s="48" t="s">
        <v>74</v>
      </c>
      <c r="E365" s="48" t="s">
        <v>84</v>
      </c>
      <c r="F365" s="74">
        <v>4169</v>
      </c>
    </row>
    <row r="366" spans="2:7" x14ac:dyDescent="0.25">
      <c r="B366" s="47"/>
      <c r="C366" s="77"/>
      <c r="D366" s="75" t="s">
        <v>75</v>
      </c>
      <c r="E366" s="75"/>
      <c r="F366" s="76">
        <v>4169</v>
      </c>
    </row>
    <row r="367" spans="2:7" x14ac:dyDescent="0.25">
      <c r="B367" s="47"/>
      <c r="C367" s="78" t="s">
        <v>113</v>
      </c>
      <c r="D367" s="78"/>
      <c r="E367" s="78"/>
      <c r="F367" s="79">
        <v>64934.79</v>
      </c>
    </row>
    <row r="368" spans="2:7" x14ac:dyDescent="0.25">
      <c r="B368" s="47"/>
      <c r="C368" s="47" t="s">
        <v>43</v>
      </c>
      <c r="D368" s="48" t="s">
        <v>78</v>
      </c>
      <c r="E368" s="48" t="s">
        <v>81</v>
      </c>
      <c r="F368" s="74">
        <v>3055</v>
      </c>
    </row>
    <row r="369" spans="2:6" x14ac:dyDescent="0.25">
      <c r="B369" s="47"/>
      <c r="C369" s="47"/>
      <c r="D369" s="48"/>
      <c r="E369" s="48" t="s">
        <v>86</v>
      </c>
      <c r="F369" s="74">
        <v>39035</v>
      </c>
    </row>
    <row r="370" spans="2:6" x14ac:dyDescent="0.25">
      <c r="B370" s="47"/>
      <c r="C370" s="77"/>
      <c r="D370" s="75" t="s">
        <v>79</v>
      </c>
      <c r="E370" s="75"/>
      <c r="F370" s="76">
        <v>42090</v>
      </c>
    </row>
    <row r="371" spans="2:6" x14ac:dyDescent="0.25">
      <c r="B371" s="47"/>
      <c r="C371" s="78" t="s">
        <v>114</v>
      </c>
      <c r="D371" s="78"/>
      <c r="E371" s="78"/>
      <c r="F371" s="79">
        <v>42090</v>
      </c>
    </row>
    <row r="372" spans="2:6" x14ac:dyDescent="0.25">
      <c r="B372" s="47"/>
      <c r="C372" s="47" t="s">
        <v>44</v>
      </c>
      <c r="D372" s="48" t="s">
        <v>78</v>
      </c>
      <c r="E372" s="48" t="s">
        <v>81</v>
      </c>
      <c r="F372" s="74">
        <v>7197</v>
      </c>
    </row>
    <row r="373" spans="2:6" x14ac:dyDescent="0.25">
      <c r="B373" s="47"/>
      <c r="C373" s="47"/>
      <c r="D373" s="48"/>
      <c r="E373" s="48" t="s">
        <v>82</v>
      </c>
      <c r="F373" s="74">
        <v>65633.22</v>
      </c>
    </row>
    <row r="374" spans="2:6" x14ac:dyDescent="0.25">
      <c r="B374" s="47"/>
      <c r="C374" s="47"/>
      <c r="D374" s="48"/>
      <c r="E374" s="48" t="s">
        <v>86</v>
      </c>
      <c r="F374" s="74">
        <v>59179.4</v>
      </c>
    </row>
    <row r="375" spans="2:6" x14ac:dyDescent="0.25">
      <c r="B375" s="47"/>
      <c r="C375" s="47"/>
      <c r="D375" s="48"/>
      <c r="E375" s="48" t="s">
        <v>87</v>
      </c>
      <c r="F375" s="74">
        <v>5780</v>
      </c>
    </row>
    <row r="376" spans="2:6" x14ac:dyDescent="0.25">
      <c r="B376" s="47"/>
      <c r="C376" s="47"/>
      <c r="D376" s="48"/>
      <c r="E376" s="48" t="s">
        <v>83</v>
      </c>
      <c r="F376" s="74">
        <v>30166</v>
      </c>
    </row>
    <row r="377" spans="2:6" x14ac:dyDescent="0.25">
      <c r="B377" s="47"/>
      <c r="C377" s="47"/>
      <c r="D377" s="75" t="s">
        <v>79</v>
      </c>
      <c r="E377" s="75"/>
      <c r="F377" s="76">
        <v>167955.62</v>
      </c>
    </row>
    <row r="378" spans="2:6" x14ac:dyDescent="0.25">
      <c r="B378" s="47"/>
      <c r="C378" s="47"/>
      <c r="D378" s="48" t="s">
        <v>74</v>
      </c>
      <c r="E378" s="48" t="s">
        <v>84</v>
      </c>
      <c r="F378" s="74">
        <v>9208</v>
      </c>
    </row>
    <row r="379" spans="2:6" x14ac:dyDescent="0.25">
      <c r="B379" s="47"/>
      <c r="C379" s="77"/>
      <c r="D379" s="75" t="s">
        <v>75</v>
      </c>
      <c r="E379" s="75"/>
      <c r="F379" s="76">
        <v>9208</v>
      </c>
    </row>
    <row r="380" spans="2:6" x14ac:dyDescent="0.25">
      <c r="B380" s="47"/>
      <c r="C380" s="78" t="s">
        <v>115</v>
      </c>
      <c r="D380" s="78"/>
      <c r="E380" s="78"/>
      <c r="F380" s="79">
        <v>177163.62</v>
      </c>
    </row>
    <row r="381" spans="2:6" x14ac:dyDescent="0.25">
      <c r="B381" s="47"/>
      <c r="C381" s="47" t="s">
        <v>45</v>
      </c>
      <c r="D381" s="48" t="s">
        <v>78</v>
      </c>
      <c r="E381" s="48" t="s">
        <v>82</v>
      </c>
      <c r="F381" s="74">
        <v>331</v>
      </c>
    </row>
    <row r="382" spans="2:6" x14ac:dyDescent="0.25">
      <c r="B382" s="47"/>
      <c r="C382" s="47"/>
      <c r="D382" s="48"/>
      <c r="E382" s="48" t="s">
        <v>86</v>
      </c>
      <c r="F382" s="74">
        <v>1445</v>
      </c>
    </row>
    <row r="383" spans="2:6" x14ac:dyDescent="0.25">
      <c r="B383" s="47"/>
      <c r="C383" s="47"/>
      <c r="D383" s="48"/>
      <c r="E383" s="48" t="s">
        <v>172</v>
      </c>
      <c r="F383" s="74">
        <v>2408</v>
      </c>
    </row>
    <row r="384" spans="2:6" x14ac:dyDescent="0.25">
      <c r="B384" s="47"/>
      <c r="C384" s="47"/>
      <c r="D384" s="48"/>
      <c r="E384" s="48" t="s">
        <v>83</v>
      </c>
      <c r="F384" s="74">
        <v>7752</v>
      </c>
    </row>
    <row r="385" spans="2:6" x14ac:dyDescent="0.25">
      <c r="B385" s="47"/>
      <c r="C385" s="47"/>
      <c r="D385" s="75" t="s">
        <v>79</v>
      </c>
      <c r="E385" s="75"/>
      <c r="F385" s="76">
        <v>11936</v>
      </c>
    </row>
    <row r="386" spans="2:6" x14ac:dyDescent="0.25">
      <c r="B386" s="47"/>
      <c r="C386" s="47"/>
      <c r="D386" s="48" t="s">
        <v>74</v>
      </c>
      <c r="E386" s="48" t="s">
        <v>150</v>
      </c>
      <c r="F386" s="74">
        <v>12</v>
      </c>
    </row>
    <row r="387" spans="2:6" x14ac:dyDescent="0.25">
      <c r="B387" s="47"/>
      <c r="C387" s="47"/>
      <c r="D387" s="48"/>
      <c r="E387" s="48" t="s">
        <v>84</v>
      </c>
      <c r="F387" s="74">
        <v>17637</v>
      </c>
    </row>
    <row r="388" spans="2:6" x14ac:dyDescent="0.25">
      <c r="B388" s="47"/>
      <c r="C388" s="77"/>
      <c r="D388" s="75" t="s">
        <v>75</v>
      </c>
      <c r="E388" s="75"/>
      <c r="F388" s="76">
        <v>17649</v>
      </c>
    </row>
    <row r="389" spans="2:6" x14ac:dyDescent="0.25">
      <c r="B389" s="47"/>
      <c r="C389" s="78" t="s">
        <v>116</v>
      </c>
      <c r="D389" s="78"/>
      <c r="E389" s="78"/>
      <c r="F389" s="79">
        <v>29585</v>
      </c>
    </row>
    <row r="390" spans="2:6" x14ac:dyDescent="0.25">
      <c r="B390" s="47"/>
      <c r="C390" s="47" t="s">
        <v>46</v>
      </c>
      <c r="D390" s="48" t="s">
        <v>78</v>
      </c>
      <c r="E390" s="48" t="s">
        <v>86</v>
      </c>
      <c r="F390" s="74">
        <v>6893</v>
      </c>
    </row>
    <row r="391" spans="2:6" x14ac:dyDescent="0.25">
      <c r="B391" s="47"/>
      <c r="C391" s="47"/>
      <c r="D391" s="48"/>
      <c r="E391" s="48" t="s">
        <v>87</v>
      </c>
      <c r="F391" s="74">
        <v>852</v>
      </c>
    </row>
    <row r="392" spans="2:6" x14ac:dyDescent="0.25">
      <c r="B392" s="47"/>
      <c r="C392" s="47"/>
      <c r="D392" s="75" t="s">
        <v>79</v>
      </c>
      <c r="E392" s="75"/>
      <c r="F392" s="76">
        <v>7745</v>
      </c>
    </row>
    <row r="393" spans="2:6" x14ac:dyDescent="0.25">
      <c r="B393" s="47"/>
      <c r="C393" s="47"/>
      <c r="D393" s="48" t="s">
        <v>74</v>
      </c>
      <c r="E393" s="48" t="s">
        <v>101</v>
      </c>
      <c r="F393" s="74">
        <v>280</v>
      </c>
    </row>
    <row r="394" spans="2:6" x14ac:dyDescent="0.25">
      <c r="B394" s="47"/>
      <c r="C394" s="47"/>
      <c r="D394" s="48"/>
      <c r="E394" s="48" t="s">
        <v>103</v>
      </c>
      <c r="F394" s="74">
        <v>4596</v>
      </c>
    </row>
    <row r="395" spans="2:6" x14ac:dyDescent="0.25">
      <c r="B395" s="47"/>
      <c r="C395" s="77"/>
      <c r="D395" s="75" t="s">
        <v>75</v>
      </c>
      <c r="E395" s="75"/>
      <c r="F395" s="76">
        <v>4876</v>
      </c>
    </row>
    <row r="396" spans="2:6" x14ac:dyDescent="0.25">
      <c r="B396" s="77"/>
      <c r="C396" s="78" t="s">
        <v>117</v>
      </c>
      <c r="D396" s="78"/>
      <c r="E396" s="78"/>
      <c r="F396" s="79">
        <v>12621</v>
      </c>
    </row>
    <row r="397" spans="2:6" x14ac:dyDescent="0.25">
      <c r="B397" s="80" t="s">
        <v>47</v>
      </c>
      <c r="C397" s="81"/>
      <c r="D397" s="81"/>
      <c r="E397" s="81"/>
      <c r="F397" s="82">
        <v>326394.41000000003</v>
      </c>
    </row>
    <row r="398" spans="2:6" x14ac:dyDescent="0.25">
      <c r="B398" s="71" t="s">
        <v>48</v>
      </c>
      <c r="C398" s="71" t="s">
        <v>49</v>
      </c>
      <c r="D398" s="72" t="s">
        <v>78</v>
      </c>
      <c r="E398" s="72" t="s">
        <v>182</v>
      </c>
      <c r="F398" s="74">
        <v>150.94</v>
      </c>
    </row>
    <row r="399" spans="2:6" x14ac:dyDescent="0.25">
      <c r="B399" s="47"/>
      <c r="C399" s="47"/>
      <c r="D399" s="48"/>
      <c r="E399" s="48" t="s">
        <v>187</v>
      </c>
      <c r="F399" s="74">
        <v>859.37</v>
      </c>
    </row>
    <row r="400" spans="2:6" x14ac:dyDescent="0.25">
      <c r="B400" s="47"/>
      <c r="C400" s="47"/>
      <c r="D400" s="48"/>
      <c r="E400" s="48" t="s">
        <v>81</v>
      </c>
      <c r="F400" s="74">
        <v>79810.080000000002</v>
      </c>
    </row>
    <row r="401" spans="2:6" x14ac:dyDescent="0.25">
      <c r="B401" s="47"/>
      <c r="C401" s="47"/>
      <c r="D401" s="48"/>
      <c r="E401" s="48" t="s">
        <v>82</v>
      </c>
      <c r="F401" s="74">
        <v>46904.38</v>
      </c>
    </row>
    <row r="402" spans="2:6" x14ac:dyDescent="0.25">
      <c r="B402" s="47"/>
      <c r="C402" s="47"/>
      <c r="D402" s="48"/>
      <c r="E402" s="48" t="s">
        <v>86</v>
      </c>
      <c r="F402" s="74">
        <v>13843.35</v>
      </c>
    </row>
    <row r="403" spans="2:6" x14ac:dyDescent="0.25">
      <c r="B403" s="47"/>
      <c r="C403" s="47"/>
      <c r="D403" s="48"/>
      <c r="E403" s="48" t="s">
        <v>87</v>
      </c>
      <c r="F403" s="74">
        <v>22320.91</v>
      </c>
    </row>
    <row r="404" spans="2:6" x14ac:dyDescent="0.25">
      <c r="B404" s="47"/>
      <c r="C404" s="47"/>
      <c r="D404" s="48"/>
      <c r="E404" s="48" t="s">
        <v>91</v>
      </c>
      <c r="F404" s="74">
        <v>3109.71</v>
      </c>
    </row>
    <row r="405" spans="2:6" x14ac:dyDescent="0.25">
      <c r="B405" s="47"/>
      <c r="C405" s="47"/>
      <c r="D405" s="48"/>
      <c r="E405" s="48" t="s">
        <v>83</v>
      </c>
      <c r="F405" s="74">
        <v>121773.48</v>
      </c>
    </row>
    <row r="406" spans="2:6" x14ac:dyDescent="0.25">
      <c r="B406" s="47"/>
      <c r="C406" s="47"/>
      <c r="D406" s="48"/>
      <c r="E406" s="48" t="s">
        <v>139</v>
      </c>
      <c r="F406" s="74">
        <v>1862.43</v>
      </c>
    </row>
    <row r="407" spans="2:6" x14ac:dyDescent="0.25">
      <c r="B407" s="47"/>
      <c r="C407" s="47"/>
      <c r="D407" s="48"/>
      <c r="E407" s="48" t="s">
        <v>144</v>
      </c>
      <c r="F407" s="74">
        <v>2809.08</v>
      </c>
    </row>
    <row r="408" spans="2:6" x14ac:dyDescent="0.25">
      <c r="B408" s="47"/>
      <c r="C408" s="47"/>
      <c r="D408" s="75" t="s">
        <v>79</v>
      </c>
      <c r="E408" s="75"/>
      <c r="F408" s="76">
        <v>293443.73</v>
      </c>
    </row>
    <row r="409" spans="2:6" x14ac:dyDescent="0.25">
      <c r="B409" s="47"/>
      <c r="C409" s="47"/>
      <c r="D409" s="48" t="s">
        <v>74</v>
      </c>
      <c r="E409" s="48" t="s">
        <v>92</v>
      </c>
      <c r="F409" s="74">
        <v>714.28</v>
      </c>
    </row>
    <row r="410" spans="2:6" x14ac:dyDescent="0.25">
      <c r="B410" s="47"/>
      <c r="C410" s="47"/>
      <c r="D410" s="48"/>
      <c r="E410" s="48" t="s">
        <v>101</v>
      </c>
      <c r="F410" s="74">
        <v>1286.8699999999999</v>
      </c>
    </row>
    <row r="411" spans="2:6" x14ac:dyDescent="0.25">
      <c r="B411" s="47"/>
      <c r="C411" s="47"/>
      <c r="D411" s="48"/>
      <c r="E411" s="48" t="s">
        <v>163</v>
      </c>
      <c r="F411" s="74">
        <v>1.06</v>
      </c>
    </row>
    <row r="412" spans="2:6" x14ac:dyDescent="0.25">
      <c r="B412" s="47"/>
      <c r="C412" s="47"/>
      <c r="D412" s="48"/>
      <c r="E412" s="48" t="s">
        <v>153</v>
      </c>
      <c r="F412" s="74">
        <v>1577.65</v>
      </c>
    </row>
    <row r="413" spans="2:6" x14ac:dyDescent="0.25">
      <c r="B413" s="47"/>
      <c r="C413" s="47"/>
      <c r="D413" s="48"/>
      <c r="E413" s="48" t="s">
        <v>103</v>
      </c>
      <c r="F413" s="74">
        <v>4094.28</v>
      </c>
    </row>
    <row r="414" spans="2:6" x14ac:dyDescent="0.25">
      <c r="B414" s="47"/>
      <c r="C414" s="47"/>
      <c r="D414" s="48"/>
      <c r="E414" s="48" t="s">
        <v>141</v>
      </c>
      <c r="F414" s="74">
        <v>2.7</v>
      </c>
    </row>
    <row r="415" spans="2:6" x14ac:dyDescent="0.25">
      <c r="B415" s="47"/>
      <c r="C415" s="47"/>
      <c r="D415" s="48"/>
      <c r="E415" s="48" t="s">
        <v>183</v>
      </c>
      <c r="F415" s="74">
        <v>33</v>
      </c>
    </row>
    <row r="416" spans="2:6" x14ac:dyDescent="0.25">
      <c r="B416" s="47"/>
      <c r="C416" s="47"/>
      <c r="D416" s="48"/>
      <c r="E416" s="48" t="s">
        <v>157</v>
      </c>
      <c r="F416" s="74">
        <v>131.47</v>
      </c>
    </row>
    <row r="417" spans="2:6" x14ac:dyDescent="0.25">
      <c r="B417" s="47"/>
      <c r="C417" s="77"/>
      <c r="D417" s="75" t="s">
        <v>75</v>
      </c>
      <c r="E417" s="75"/>
      <c r="F417" s="76">
        <v>7841.3099999999995</v>
      </c>
    </row>
    <row r="418" spans="2:6" x14ac:dyDescent="0.25">
      <c r="B418" s="47"/>
      <c r="C418" s="78" t="s">
        <v>118</v>
      </c>
      <c r="D418" s="78"/>
      <c r="E418" s="78"/>
      <c r="F418" s="79">
        <v>301285.04000000004</v>
      </c>
    </row>
    <row r="419" spans="2:6" x14ac:dyDescent="0.25">
      <c r="B419" s="47"/>
      <c r="C419" s="47" t="s">
        <v>226</v>
      </c>
      <c r="D419" s="48" t="s">
        <v>78</v>
      </c>
      <c r="E419" s="48" t="s">
        <v>182</v>
      </c>
      <c r="F419" s="74">
        <v>1072</v>
      </c>
    </row>
    <row r="420" spans="2:6" x14ac:dyDescent="0.25">
      <c r="B420" s="47"/>
      <c r="C420" s="47"/>
      <c r="D420" s="48"/>
      <c r="E420" s="48" t="s">
        <v>187</v>
      </c>
      <c r="F420" s="74">
        <v>4179.1099999999997</v>
      </c>
    </row>
    <row r="421" spans="2:6" x14ac:dyDescent="0.25">
      <c r="B421" s="47"/>
      <c r="C421" s="47"/>
      <c r="D421" s="48"/>
      <c r="E421" s="48" t="s">
        <v>81</v>
      </c>
      <c r="F421" s="74">
        <v>39303.939999999995</v>
      </c>
    </row>
    <row r="422" spans="2:6" x14ac:dyDescent="0.25">
      <c r="B422" s="47"/>
      <c r="C422" s="47"/>
      <c r="D422" s="48"/>
      <c r="E422" s="48" t="s">
        <v>82</v>
      </c>
      <c r="F422" s="74">
        <v>5458.09</v>
      </c>
    </row>
    <row r="423" spans="2:6" x14ac:dyDescent="0.25">
      <c r="B423" s="47"/>
      <c r="C423" s="47"/>
      <c r="D423" s="48"/>
      <c r="E423" s="48" t="s">
        <v>86</v>
      </c>
      <c r="F423" s="74">
        <v>71951.02</v>
      </c>
    </row>
    <row r="424" spans="2:6" x14ac:dyDescent="0.25">
      <c r="B424" s="47"/>
      <c r="C424" s="47"/>
      <c r="D424" s="48"/>
      <c r="E424" s="48" t="s">
        <v>87</v>
      </c>
      <c r="F424" s="74">
        <v>18303.46</v>
      </c>
    </row>
    <row r="425" spans="2:6" x14ac:dyDescent="0.25">
      <c r="B425" s="47"/>
      <c r="C425" s="47"/>
      <c r="D425" s="48"/>
      <c r="E425" s="48" t="s">
        <v>91</v>
      </c>
      <c r="F425" s="74">
        <v>28168.02</v>
      </c>
    </row>
    <row r="426" spans="2:6" x14ac:dyDescent="0.25">
      <c r="B426" s="47"/>
      <c r="C426" s="47"/>
      <c r="D426" s="48"/>
      <c r="E426" s="48" t="s">
        <v>83</v>
      </c>
      <c r="F426" s="74">
        <v>47971.69</v>
      </c>
    </row>
    <row r="427" spans="2:6" x14ac:dyDescent="0.25">
      <c r="B427" s="47"/>
      <c r="C427" s="47"/>
      <c r="D427" s="48"/>
      <c r="E427" s="48" t="s">
        <v>139</v>
      </c>
      <c r="F427" s="74">
        <v>2229</v>
      </c>
    </row>
    <row r="428" spans="2:6" x14ac:dyDescent="0.25">
      <c r="B428" s="47"/>
      <c r="C428" s="47"/>
      <c r="D428" s="48"/>
      <c r="E428" s="48" t="s">
        <v>144</v>
      </c>
      <c r="F428" s="74">
        <v>6553.64</v>
      </c>
    </row>
    <row r="429" spans="2:6" x14ac:dyDescent="0.25">
      <c r="B429" s="47"/>
      <c r="C429" s="47"/>
      <c r="D429" s="75" t="s">
        <v>79</v>
      </c>
      <c r="E429" s="75"/>
      <c r="F429" s="76">
        <v>225189.97</v>
      </c>
    </row>
    <row r="430" spans="2:6" x14ac:dyDescent="0.25">
      <c r="B430" s="47"/>
      <c r="C430" s="47"/>
      <c r="D430" s="48" t="s">
        <v>74</v>
      </c>
      <c r="E430" s="48" t="s">
        <v>146</v>
      </c>
      <c r="F430" s="74">
        <v>15.1</v>
      </c>
    </row>
    <row r="431" spans="2:6" x14ac:dyDescent="0.25">
      <c r="B431" s="47"/>
      <c r="C431" s="47"/>
      <c r="D431" s="48"/>
      <c r="E431" s="48" t="s">
        <v>92</v>
      </c>
      <c r="F431" s="74">
        <v>10972.12</v>
      </c>
    </row>
    <row r="432" spans="2:6" x14ac:dyDescent="0.25">
      <c r="B432" s="47"/>
      <c r="C432" s="47"/>
      <c r="D432" s="48"/>
      <c r="E432" s="48" t="s">
        <v>101</v>
      </c>
      <c r="F432" s="74">
        <v>2107.38</v>
      </c>
    </row>
    <row r="433" spans="2:6" x14ac:dyDescent="0.25">
      <c r="B433" s="47"/>
      <c r="C433" s="47"/>
      <c r="D433" s="48"/>
      <c r="E433" s="48" t="s">
        <v>94</v>
      </c>
      <c r="F433" s="74">
        <v>4702.49</v>
      </c>
    </row>
    <row r="434" spans="2:6" x14ac:dyDescent="0.25">
      <c r="B434" s="47"/>
      <c r="C434" s="47"/>
      <c r="D434" s="48"/>
      <c r="E434" s="48" t="s">
        <v>163</v>
      </c>
      <c r="F434" s="74">
        <v>1124.76</v>
      </c>
    </row>
    <row r="435" spans="2:6" x14ac:dyDescent="0.25">
      <c r="B435" s="47"/>
      <c r="C435" s="47"/>
      <c r="D435" s="48"/>
      <c r="E435" s="48" t="s">
        <v>184</v>
      </c>
      <c r="F435" s="74">
        <v>144.5</v>
      </c>
    </row>
    <row r="436" spans="2:6" x14ac:dyDescent="0.25">
      <c r="B436" s="47"/>
      <c r="C436" s="47"/>
      <c r="D436" s="48"/>
      <c r="E436" s="48" t="s">
        <v>153</v>
      </c>
      <c r="F436" s="74">
        <v>2492.63</v>
      </c>
    </row>
    <row r="437" spans="2:6" x14ac:dyDescent="0.25">
      <c r="B437" s="47"/>
      <c r="C437" s="47"/>
      <c r="D437" s="48"/>
      <c r="E437" s="48" t="s">
        <v>103</v>
      </c>
      <c r="F437" s="74">
        <v>23994.99</v>
      </c>
    </row>
    <row r="438" spans="2:6" x14ac:dyDescent="0.25">
      <c r="B438" s="47"/>
      <c r="C438" s="47"/>
      <c r="D438" s="48"/>
      <c r="E438" s="48" t="s">
        <v>140</v>
      </c>
      <c r="F438" s="74">
        <v>209.4</v>
      </c>
    </row>
    <row r="439" spans="2:6" x14ac:dyDescent="0.25">
      <c r="B439" s="47"/>
      <c r="C439" s="47"/>
      <c r="D439" s="48"/>
      <c r="E439" s="48" t="s">
        <v>141</v>
      </c>
      <c r="F439" s="74">
        <v>234.9</v>
      </c>
    </row>
    <row r="440" spans="2:6" x14ac:dyDescent="0.25">
      <c r="B440" s="47"/>
      <c r="C440" s="47"/>
      <c r="D440" s="48"/>
      <c r="E440" s="48" t="s">
        <v>154</v>
      </c>
      <c r="F440" s="74">
        <v>103.9</v>
      </c>
    </row>
    <row r="441" spans="2:6" x14ac:dyDescent="0.25">
      <c r="B441" s="47"/>
      <c r="C441" s="47"/>
      <c r="D441" s="48"/>
      <c r="E441" s="48" t="s">
        <v>183</v>
      </c>
      <c r="F441" s="74">
        <v>573.91</v>
      </c>
    </row>
    <row r="442" spans="2:6" x14ac:dyDescent="0.25">
      <c r="B442" s="47"/>
      <c r="C442" s="47"/>
      <c r="D442" s="48"/>
      <c r="E442" s="48" t="s">
        <v>157</v>
      </c>
      <c r="F442" s="74">
        <v>243.62</v>
      </c>
    </row>
    <row r="443" spans="2:6" x14ac:dyDescent="0.25">
      <c r="B443" s="47"/>
      <c r="C443" s="47"/>
      <c r="D443" s="48"/>
      <c r="E443" s="48" t="s">
        <v>166</v>
      </c>
      <c r="F443" s="74">
        <v>4.2</v>
      </c>
    </row>
    <row r="444" spans="2:6" x14ac:dyDescent="0.25">
      <c r="B444" s="47"/>
      <c r="C444" s="77"/>
      <c r="D444" s="75" t="s">
        <v>75</v>
      </c>
      <c r="E444" s="75"/>
      <c r="F444" s="76">
        <v>46923.900000000009</v>
      </c>
    </row>
    <row r="445" spans="2:6" x14ac:dyDescent="0.25">
      <c r="B445" s="47"/>
      <c r="C445" s="78" t="s">
        <v>227</v>
      </c>
      <c r="D445" s="78"/>
      <c r="E445" s="78"/>
      <c r="F445" s="79">
        <v>272113.87000000005</v>
      </c>
    </row>
    <row r="446" spans="2:6" x14ac:dyDescent="0.25">
      <c r="B446" s="47"/>
      <c r="C446" s="47" t="s">
        <v>228</v>
      </c>
      <c r="D446" s="48" t="s">
        <v>78</v>
      </c>
      <c r="E446" s="48" t="s">
        <v>182</v>
      </c>
      <c r="F446" s="74">
        <v>3419.66</v>
      </c>
    </row>
    <row r="447" spans="2:6" x14ac:dyDescent="0.25">
      <c r="B447" s="47"/>
      <c r="C447" s="47"/>
      <c r="D447" s="48"/>
      <c r="E447" s="48" t="s">
        <v>187</v>
      </c>
      <c r="F447" s="74">
        <v>125.1</v>
      </c>
    </row>
    <row r="448" spans="2:6" x14ac:dyDescent="0.25">
      <c r="B448" s="47"/>
      <c r="C448" s="47"/>
      <c r="D448" s="48"/>
      <c r="E448" s="48" t="s">
        <v>81</v>
      </c>
      <c r="F448" s="74">
        <v>4642.4299999999994</v>
      </c>
    </row>
    <row r="449" spans="2:6" x14ac:dyDescent="0.25">
      <c r="B449" s="47"/>
      <c r="C449" s="47"/>
      <c r="D449" s="48"/>
      <c r="E449" s="48" t="s">
        <v>82</v>
      </c>
      <c r="F449" s="74">
        <v>73027.8</v>
      </c>
    </row>
    <row r="450" spans="2:6" x14ac:dyDescent="0.25">
      <c r="B450" s="47"/>
      <c r="C450" s="47"/>
      <c r="D450" s="48"/>
      <c r="E450" s="48" t="s">
        <v>87</v>
      </c>
      <c r="F450" s="74">
        <v>7</v>
      </c>
    </row>
    <row r="451" spans="2:6" x14ac:dyDescent="0.25">
      <c r="B451" s="47"/>
      <c r="C451" s="47"/>
      <c r="D451" s="48"/>
      <c r="E451" s="48" t="s">
        <v>83</v>
      </c>
      <c r="F451" s="74">
        <v>60543.380000000005</v>
      </c>
    </row>
    <row r="452" spans="2:6" x14ac:dyDescent="0.25">
      <c r="B452" s="47"/>
      <c r="C452" s="47"/>
      <c r="D452" s="48"/>
      <c r="E452" s="48" t="s">
        <v>139</v>
      </c>
      <c r="F452" s="74">
        <v>22090.71</v>
      </c>
    </row>
    <row r="453" spans="2:6" x14ac:dyDescent="0.25">
      <c r="B453" s="47"/>
      <c r="C453" s="47"/>
      <c r="D453" s="75" t="s">
        <v>79</v>
      </c>
      <c r="E453" s="75"/>
      <c r="F453" s="76">
        <v>163856.07999999999</v>
      </c>
    </row>
    <row r="454" spans="2:6" x14ac:dyDescent="0.25">
      <c r="B454" s="47"/>
      <c r="C454" s="47"/>
      <c r="D454" s="48" t="s">
        <v>74</v>
      </c>
      <c r="E454" s="48" t="s">
        <v>146</v>
      </c>
      <c r="F454" s="74">
        <v>68.5</v>
      </c>
    </row>
    <row r="455" spans="2:6" x14ac:dyDescent="0.25">
      <c r="B455" s="47"/>
      <c r="C455" s="47"/>
      <c r="D455" s="48"/>
      <c r="E455" s="48" t="s">
        <v>163</v>
      </c>
      <c r="F455" s="74">
        <v>27.7</v>
      </c>
    </row>
    <row r="456" spans="2:6" x14ac:dyDescent="0.25">
      <c r="B456" s="47"/>
      <c r="C456" s="47"/>
      <c r="D456" s="48"/>
      <c r="E456" s="48" t="s">
        <v>184</v>
      </c>
      <c r="F456" s="74">
        <v>33.6</v>
      </c>
    </row>
    <row r="457" spans="2:6" x14ac:dyDescent="0.25">
      <c r="B457" s="47"/>
      <c r="C457" s="47"/>
      <c r="D457" s="48"/>
      <c r="E457" s="48" t="s">
        <v>103</v>
      </c>
      <c r="F457" s="74">
        <v>1939.5</v>
      </c>
    </row>
    <row r="458" spans="2:6" x14ac:dyDescent="0.25">
      <c r="B458" s="47"/>
      <c r="C458" s="47"/>
      <c r="D458" s="48"/>
      <c r="E458" s="48" t="s">
        <v>140</v>
      </c>
      <c r="F458" s="74">
        <v>353.2</v>
      </c>
    </row>
    <row r="459" spans="2:6" x14ac:dyDescent="0.25">
      <c r="B459" s="47"/>
      <c r="C459" s="47"/>
      <c r="D459" s="48"/>
      <c r="E459" s="48" t="s">
        <v>141</v>
      </c>
      <c r="F459" s="74">
        <v>30.7</v>
      </c>
    </row>
    <row r="460" spans="2:6" x14ac:dyDescent="0.25">
      <c r="B460" s="47"/>
      <c r="C460" s="77"/>
      <c r="D460" s="75" t="s">
        <v>75</v>
      </c>
      <c r="E460" s="75"/>
      <c r="F460" s="76">
        <v>2453.1999999999998</v>
      </c>
    </row>
    <row r="461" spans="2:6" x14ac:dyDescent="0.25">
      <c r="B461" s="47"/>
      <c r="C461" s="78" t="s">
        <v>229</v>
      </c>
      <c r="D461" s="78"/>
      <c r="E461" s="78"/>
      <c r="F461" s="79">
        <v>166309.28000000003</v>
      </c>
    </row>
    <row r="462" spans="2:6" x14ac:dyDescent="0.25">
      <c r="B462" s="47"/>
      <c r="C462" s="47" t="s">
        <v>52</v>
      </c>
      <c r="D462" s="48" t="s">
        <v>78</v>
      </c>
      <c r="E462" s="48" t="s">
        <v>81</v>
      </c>
      <c r="F462" s="74">
        <v>30757.06</v>
      </c>
    </row>
    <row r="463" spans="2:6" x14ac:dyDescent="0.25">
      <c r="B463" s="47"/>
      <c r="C463" s="47"/>
      <c r="D463" s="48"/>
      <c r="E463" s="48" t="s">
        <v>82</v>
      </c>
      <c r="F463" s="74">
        <v>5161.2</v>
      </c>
    </row>
    <row r="464" spans="2:6" x14ac:dyDescent="0.25">
      <c r="B464" s="47"/>
      <c r="C464" s="47"/>
      <c r="D464" s="48"/>
      <c r="E464" s="48" t="s">
        <v>87</v>
      </c>
      <c r="F464" s="74">
        <v>47</v>
      </c>
    </row>
    <row r="465" spans="2:6" x14ac:dyDescent="0.25">
      <c r="B465" s="47"/>
      <c r="C465" s="47"/>
      <c r="D465" s="48"/>
      <c r="E465" s="48" t="s">
        <v>83</v>
      </c>
      <c r="F465" s="74">
        <v>5562.46</v>
      </c>
    </row>
    <row r="466" spans="2:6" x14ac:dyDescent="0.25">
      <c r="B466" s="47"/>
      <c r="C466" s="47"/>
      <c r="D466" s="75" t="s">
        <v>79</v>
      </c>
      <c r="E466" s="75"/>
      <c r="F466" s="76">
        <v>41527.72</v>
      </c>
    </row>
    <row r="467" spans="2:6" x14ac:dyDescent="0.25">
      <c r="B467" s="47"/>
      <c r="C467" s="47"/>
      <c r="D467" s="48" t="s">
        <v>74</v>
      </c>
      <c r="E467" s="48" t="s">
        <v>103</v>
      </c>
      <c r="F467" s="74">
        <v>5.6</v>
      </c>
    </row>
    <row r="468" spans="2:6" x14ac:dyDescent="0.25">
      <c r="B468" s="47"/>
      <c r="C468" s="47"/>
      <c r="D468" s="48"/>
      <c r="E468" s="48" t="s">
        <v>140</v>
      </c>
      <c r="F468" s="74">
        <v>2.2000000000000002</v>
      </c>
    </row>
    <row r="469" spans="2:6" x14ac:dyDescent="0.25">
      <c r="B469" s="47"/>
      <c r="C469" s="47"/>
      <c r="D469" s="48"/>
      <c r="E469" s="48" t="s">
        <v>141</v>
      </c>
      <c r="F469" s="74">
        <v>1.5</v>
      </c>
    </row>
    <row r="470" spans="2:6" x14ac:dyDescent="0.25">
      <c r="B470" s="47"/>
      <c r="C470" s="47"/>
      <c r="D470" s="48"/>
      <c r="E470" s="48" t="s">
        <v>166</v>
      </c>
      <c r="F470" s="74">
        <v>4.3</v>
      </c>
    </row>
    <row r="471" spans="2:6" x14ac:dyDescent="0.25">
      <c r="B471" s="47"/>
      <c r="C471" s="77"/>
      <c r="D471" s="75" t="s">
        <v>75</v>
      </c>
      <c r="E471" s="75"/>
      <c r="F471" s="76">
        <v>13.600000000000001</v>
      </c>
    </row>
    <row r="472" spans="2:6" x14ac:dyDescent="0.25">
      <c r="B472" s="77"/>
      <c r="C472" s="78" t="s">
        <v>119</v>
      </c>
      <c r="D472" s="78"/>
      <c r="E472" s="78"/>
      <c r="F472" s="79">
        <v>41541.32</v>
      </c>
    </row>
    <row r="473" spans="2:6" x14ac:dyDescent="0.25">
      <c r="B473" s="80" t="s">
        <v>53</v>
      </c>
      <c r="C473" s="81"/>
      <c r="D473" s="81"/>
      <c r="E473" s="81"/>
      <c r="F473" s="82">
        <v>781249.51</v>
      </c>
    </row>
    <row r="474" spans="2:6" x14ac:dyDescent="0.25">
      <c r="B474" s="71" t="s">
        <v>54</v>
      </c>
      <c r="C474" s="71" t="s">
        <v>55</v>
      </c>
      <c r="D474" s="72" t="s">
        <v>78</v>
      </c>
      <c r="E474" s="72" t="s">
        <v>86</v>
      </c>
      <c r="F474" s="74">
        <v>19487</v>
      </c>
    </row>
    <row r="475" spans="2:6" x14ac:dyDescent="0.25">
      <c r="B475" s="47"/>
      <c r="C475" s="47"/>
      <c r="D475" s="48"/>
      <c r="E475" s="48" t="s">
        <v>87</v>
      </c>
      <c r="F475" s="74">
        <v>8362</v>
      </c>
    </row>
    <row r="476" spans="2:6" x14ac:dyDescent="0.25">
      <c r="B476" s="47"/>
      <c r="C476" s="47"/>
      <c r="D476" s="75" t="s">
        <v>79</v>
      </c>
      <c r="E476" s="75"/>
      <c r="F476" s="76">
        <v>27849</v>
      </c>
    </row>
    <row r="477" spans="2:6" x14ac:dyDescent="0.25">
      <c r="B477" s="47"/>
      <c r="C477" s="47"/>
      <c r="D477" s="48" t="s">
        <v>74</v>
      </c>
      <c r="E477" s="48" t="s">
        <v>101</v>
      </c>
      <c r="F477" s="74">
        <v>12640</v>
      </c>
    </row>
    <row r="478" spans="2:6" x14ac:dyDescent="0.25">
      <c r="B478" s="47"/>
      <c r="C478" s="77"/>
      <c r="D478" s="75" t="s">
        <v>75</v>
      </c>
      <c r="E478" s="75"/>
      <c r="F478" s="76">
        <v>12640</v>
      </c>
    </row>
    <row r="479" spans="2:6" x14ac:dyDescent="0.25">
      <c r="B479" s="47"/>
      <c r="C479" s="78" t="s">
        <v>120</v>
      </c>
      <c r="D479" s="78"/>
      <c r="E479" s="78"/>
      <c r="F479" s="79">
        <v>40489</v>
      </c>
    </row>
    <row r="480" spans="2:6" x14ac:dyDescent="0.25">
      <c r="B480" s="47"/>
      <c r="C480" s="47" t="s">
        <v>56</v>
      </c>
      <c r="D480" s="48" t="s">
        <v>78</v>
      </c>
      <c r="E480" s="48" t="s">
        <v>143</v>
      </c>
      <c r="F480" s="74">
        <v>8</v>
      </c>
    </row>
    <row r="481" spans="2:6" x14ac:dyDescent="0.25">
      <c r="B481" s="47"/>
      <c r="C481" s="47"/>
      <c r="D481" s="48"/>
      <c r="E481" s="48" t="s">
        <v>86</v>
      </c>
      <c r="F481" s="74">
        <v>117805.25</v>
      </c>
    </row>
    <row r="482" spans="2:6" x14ac:dyDescent="0.25">
      <c r="B482" s="47"/>
      <c r="C482" s="47"/>
      <c r="D482" s="48"/>
      <c r="E482" s="48" t="s">
        <v>87</v>
      </c>
      <c r="F482" s="74">
        <v>7179</v>
      </c>
    </row>
    <row r="483" spans="2:6" x14ac:dyDescent="0.25">
      <c r="B483" s="47"/>
      <c r="C483" s="47"/>
      <c r="D483" s="75" t="s">
        <v>79</v>
      </c>
      <c r="E483" s="75"/>
      <c r="F483" s="76">
        <v>124992.25</v>
      </c>
    </row>
    <row r="484" spans="2:6" x14ac:dyDescent="0.25">
      <c r="B484" s="47"/>
      <c r="C484" s="47"/>
      <c r="D484" s="48" t="s">
        <v>74</v>
      </c>
      <c r="E484" s="48" t="s">
        <v>92</v>
      </c>
      <c r="F484" s="74">
        <v>36204</v>
      </c>
    </row>
    <row r="485" spans="2:6" x14ac:dyDescent="0.25">
      <c r="B485" s="47"/>
      <c r="C485" s="47"/>
      <c r="D485" s="48"/>
      <c r="E485" s="48" t="s">
        <v>93</v>
      </c>
      <c r="F485" s="74">
        <v>15571.5</v>
      </c>
    </row>
    <row r="486" spans="2:6" x14ac:dyDescent="0.25">
      <c r="B486" s="47"/>
      <c r="C486" s="47"/>
      <c r="D486" s="48"/>
      <c r="E486" s="48" t="s">
        <v>101</v>
      </c>
      <c r="F486" s="74">
        <v>1054.9000000000001</v>
      </c>
    </row>
    <row r="487" spans="2:6" x14ac:dyDescent="0.25">
      <c r="B487" s="47"/>
      <c r="C487" s="47"/>
      <c r="D487" s="48"/>
      <c r="E487" s="48" t="s">
        <v>152</v>
      </c>
      <c r="F487" s="74">
        <v>5161</v>
      </c>
    </row>
    <row r="488" spans="2:6" x14ac:dyDescent="0.25">
      <c r="B488" s="47"/>
      <c r="C488" s="47"/>
      <c r="D488" s="48"/>
      <c r="E488" s="48" t="s">
        <v>84</v>
      </c>
      <c r="F488" s="74">
        <v>100550</v>
      </c>
    </row>
    <row r="489" spans="2:6" x14ac:dyDescent="0.25">
      <c r="B489" s="47"/>
      <c r="C489" s="47"/>
      <c r="D489" s="48"/>
      <c r="E489" s="48" t="s">
        <v>141</v>
      </c>
      <c r="F489" s="74">
        <v>61955</v>
      </c>
    </row>
    <row r="490" spans="2:6" x14ac:dyDescent="0.25">
      <c r="B490" s="47"/>
      <c r="C490" s="47"/>
      <c r="D490" s="48"/>
      <c r="E490" s="48" t="s">
        <v>155</v>
      </c>
      <c r="F490" s="74">
        <v>24523</v>
      </c>
    </row>
    <row r="491" spans="2:6" x14ac:dyDescent="0.25">
      <c r="B491" s="47"/>
      <c r="C491" s="47"/>
      <c r="D491" s="48"/>
      <c r="E491" s="48" t="s">
        <v>174</v>
      </c>
      <c r="F491" s="74">
        <v>1167</v>
      </c>
    </row>
    <row r="492" spans="2:6" x14ac:dyDescent="0.25">
      <c r="B492" s="47"/>
      <c r="C492" s="47"/>
      <c r="D492" s="48"/>
      <c r="E492" s="48" t="s">
        <v>183</v>
      </c>
      <c r="F492" s="74">
        <v>2832</v>
      </c>
    </row>
    <row r="493" spans="2:6" x14ac:dyDescent="0.25">
      <c r="B493" s="47"/>
      <c r="C493" s="77"/>
      <c r="D493" s="75" t="s">
        <v>75</v>
      </c>
      <c r="E493" s="75"/>
      <c r="F493" s="76">
        <v>249018.4</v>
      </c>
    </row>
    <row r="494" spans="2:6" x14ac:dyDescent="0.25">
      <c r="B494" s="77"/>
      <c r="C494" s="78" t="s">
        <v>121</v>
      </c>
      <c r="D494" s="78"/>
      <c r="E494" s="78"/>
      <c r="F494" s="79">
        <v>374010.65</v>
      </c>
    </row>
    <row r="495" spans="2:6" x14ac:dyDescent="0.25">
      <c r="B495" s="80" t="s">
        <v>57</v>
      </c>
      <c r="C495" s="81"/>
      <c r="D495" s="81"/>
      <c r="E495" s="81"/>
      <c r="F495" s="82">
        <v>414499.65</v>
      </c>
    </row>
    <row r="496" spans="2:6" x14ac:dyDescent="0.25">
      <c r="B496" s="71" t="s">
        <v>58</v>
      </c>
      <c r="C496" s="71" t="s">
        <v>205</v>
      </c>
      <c r="D496" s="72" t="s">
        <v>78</v>
      </c>
      <c r="E496" s="72" t="s">
        <v>86</v>
      </c>
      <c r="F496" s="74">
        <v>687594</v>
      </c>
    </row>
    <row r="497" spans="2:6" x14ac:dyDescent="0.25">
      <c r="B497" s="47"/>
      <c r="C497" s="47"/>
      <c r="D497" s="48"/>
      <c r="E497" s="48" t="s">
        <v>87</v>
      </c>
      <c r="F497" s="74">
        <v>1170</v>
      </c>
    </row>
    <row r="498" spans="2:6" x14ac:dyDescent="0.25">
      <c r="B498" s="47"/>
      <c r="C498" s="47"/>
      <c r="D498" s="48"/>
      <c r="E498" s="48" t="s">
        <v>91</v>
      </c>
      <c r="F498" s="74">
        <v>134949</v>
      </c>
    </row>
    <row r="499" spans="2:6" x14ac:dyDescent="0.25">
      <c r="B499" s="47"/>
      <c r="C499" s="47"/>
      <c r="D499" s="48"/>
      <c r="E499" s="48" t="s">
        <v>83</v>
      </c>
      <c r="F499" s="74">
        <v>8738</v>
      </c>
    </row>
    <row r="500" spans="2:6" x14ac:dyDescent="0.25">
      <c r="B500" s="47"/>
      <c r="C500" s="47"/>
      <c r="D500" s="48"/>
      <c r="E500" s="48" t="s">
        <v>144</v>
      </c>
      <c r="F500" s="74">
        <v>341</v>
      </c>
    </row>
    <row r="501" spans="2:6" x14ac:dyDescent="0.25">
      <c r="B501" s="47"/>
      <c r="C501" s="47"/>
      <c r="D501" s="75" t="s">
        <v>79</v>
      </c>
      <c r="E501" s="75"/>
      <c r="F501" s="76">
        <v>832792</v>
      </c>
    </row>
    <row r="502" spans="2:6" x14ac:dyDescent="0.25">
      <c r="B502" s="47"/>
      <c r="C502" s="47"/>
      <c r="D502" s="48" t="s">
        <v>74</v>
      </c>
      <c r="E502" s="48" t="s">
        <v>146</v>
      </c>
      <c r="F502" s="74">
        <v>2571</v>
      </c>
    </row>
    <row r="503" spans="2:6" x14ac:dyDescent="0.25">
      <c r="B503" s="47"/>
      <c r="C503" s="47"/>
      <c r="D503" s="48"/>
      <c r="E503" s="48" t="s">
        <v>193</v>
      </c>
      <c r="F503" s="74">
        <v>7353</v>
      </c>
    </row>
    <row r="504" spans="2:6" x14ac:dyDescent="0.25">
      <c r="B504" s="47"/>
      <c r="C504" s="47"/>
      <c r="D504" s="48"/>
      <c r="E504" s="48" t="s">
        <v>92</v>
      </c>
      <c r="F504" s="74">
        <v>10314</v>
      </c>
    </row>
    <row r="505" spans="2:6" x14ac:dyDescent="0.25">
      <c r="B505" s="47"/>
      <c r="C505" s="47"/>
      <c r="D505" s="48"/>
      <c r="E505" s="48" t="s">
        <v>93</v>
      </c>
      <c r="F505" s="74">
        <v>2635825</v>
      </c>
    </row>
    <row r="506" spans="2:6" x14ac:dyDescent="0.25">
      <c r="B506" s="47"/>
      <c r="C506" s="47"/>
      <c r="D506" s="48"/>
      <c r="E506" s="48" t="s">
        <v>101</v>
      </c>
      <c r="F506" s="74">
        <v>371570</v>
      </c>
    </row>
    <row r="507" spans="2:6" x14ac:dyDescent="0.25">
      <c r="B507" s="47"/>
      <c r="C507" s="47"/>
      <c r="D507" s="48"/>
      <c r="E507" s="48" t="s">
        <v>149</v>
      </c>
      <c r="F507" s="74">
        <v>57</v>
      </c>
    </row>
    <row r="508" spans="2:6" x14ac:dyDescent="0.25">
      <c r="B508" s="47"/>
      <c r="C508" s="47"/>
      <c r="D508" s="48"/>
      <c r="E508" s="48" t="s">
        <v>151</v>
      </c>
      <c r="F508" s="74">
        <v>604</v>
      </c>
    </row>
    <row r="509" spans="2:6" x14ac:dyDescent="0.25">
      <c r="B509" s="47"/>
      <c r="C509" s="47"/>
      <c r="D509" s="48"/>
      <c r="E509" s="48" t="s">
        <v>89</v>
      </c>
      <c r="F509" s="74">
        <v>1224</v>
      </c>
    </row>
    <row r="510" spans="2:6" x14ac:dyDescent="0.25">
      <c r="B510" s="47"/>
      <c r="C510" s="47"/>
      <c r="D510" s="48"/>
      <c r="E510" s="48" t="s">
        <v>170</v>
      </c>
      <c r="F510" s="74">
        <v>528</v>
      </c>
    </row>
    <row r="511" spans="2:6" x14ac:dyDescent="0.25">
      <c r="B511" s="47"/>
      <c r="C511" s="47"/>
      <c r="D511" s="48"/>
      <c r="E511" s="48" t="s">
        <v>96</v>
      </c>
      <c r="F511" s="74">
        <v>35407</v>
      </c>
    </row>
    <row r="512" spans="2:6" x14ac:dyDescent="0.25">
      <c r="B512" s="47"/>
      <c r="C512" s="77"/>
      <c r="D512" s="75" t="s">
        <v>75</v>
      </c>
      <c r="E512" s="75"/>
      <c r="F512" s="76">
        <v>3065453</v>
      </c>
    </row>
    <row r="513" spans="2:6" x14ac:dyDescent="0.25">
      <c r="B513" s="47"/>
      <c r="C513" s="78" t="s">
        <v>230</v>
      </c>
      <c r="D513" s="78"/>
      <c r="E513" s="78"/>
      <c r="F513" s="79">
        <v>3898245</v>
      </c>
    </row>
    <row r="514" spans="2:6" x14ac:dyDescent="0.25">
      <c r="B514" s="47"/>
      <c r="C514" s="47" t="s">
        <v>59</v>
      </c>
      <c r="D514" s="48" t="s">
        <v>78</v>
      </c>
      <c r="E514" s="48" t="s">
        <v>86</v>
      </c>
      <c r="F514" s="74">
        <v>457709</v>
      </c>
    </row>
    <row r="515" spans="2:6" x14ac:dyDescent="0.25">
      <c r="B515" s="47"/>
      <c r="C515" s="47"/>
      <c r="D515" s="48"/>
      <c r="E515" s="48" t="s">
        <v>87</v>
      </c>
      <c r="F515" s="74">
        <v>1235</v>
      </c>
    </row>
    <row r="516" spans="2:6" x14ac:dyDescent="0.25">
      <c r="B516" s="47"/>
      <c r="C516" s="47"/>
      <c r="D516" s="48"/>
      <c r="E516" s="48" t="s">
        <v>91</v>
      </c>
      <c r="F516" s="74">
        <v>1306961</v>
      </c>
    </row>
    <row r="517" spans="2:6" x14ac:dyDescent="0.25">
      <c r="B517" s="47"/>
      <c r="C517" s="47"/>
      <c r="D517" s="48"/>
      <c r="E517" s="48" t="s">
        <v>83</v>
      </c>
      <c r="F517" s="74">
        <v>87927</v>
      </c>
    </row>
    <row r="518" spans="2:6" x14ac:dyDescent="0.25">
      <c r="B518" s="47"/>
      <c r="C518" s="47"/>
      <c r="D518" s="48"/>
      <c r="E518" s="48" t="s">
        <v>144</v>
      </c>
      <c r="F518" s="74">
        <v>1648</v>
      </c>
    </row>
    <row r="519" spans="2:6" x14ac:dyDescent="0.25">
      <c r="B519" s="47"/>
      <c r="C519" s="47"/>
      <c r="D519" s="75" t="s">
        <v>79</v>
      </c>
      <c r="E519" s="75"/>
      <c r="F519" s="76">
        <v>1855480</v>
      </c>
    </row>
    <row r="520" spans="2:6" x14ac:dyDescent="0.25">
      <c r="B520" s="47"/>
      <c r="C520" s="47"/>
      <c r="D520" s="48" t="s">
        <v>74</v>
      </c>
      <c r="E520" s="48" t="s">
        <v>146</v>
      </c>
      <c r="F520" s="74">
        <v>2630</v>
      </c>
    </row>
    <row r="521" spans="2:6" x14ac:dyDescent="0.25">
      <c r="B521" s="47"/>
      <c r="C521" s="47"/>
      <c r="D521" s="48"/>
      <c r="E521" s="48" t="s">
        <v>193</v>
      </c>
      <c r="F521" s="74">
        <v>21020</v>
      </c>
    </row>
    <row r="522" spans="2:6" x14ac:dyDescent="0.25">
      <c r="B522" s="47"/>
      <c r="C522" s="47"/>
      <c r="D522" s="48"/>
      <c r="E522" s="48" t="s">
        <v>92</v>
      </c>
      <c r="F522" s="74">
        <v>12796</v>
      </c>
    </row>
    <row r="523" spans="2:6" x14ac:dyDescent="0.25">
      <c r="B523" s="47"/>
      <c r="C523" s="47"/>
      <c r="D523" s="48"/>
      <c r="E523" s="48" t="s">
        <v>93</v>
      </c>
      <c r="F523" s="74">
        <v>1188726</v>
      </c>
    </row>
    <row r="524" spans="2:6" x14ac:dyDescent="0.25">
      <c r="B524" s="47"/>
      <c r="C524" s="47"/>
      <c r="D524" s="48"/>
      <c r="E524" s="48" t="s">
        <v>101</v>
      </c>
      <c r="F524" s="74">
        <v>673277</v>
      </c>
    </row>
    <row r="525" spans="2:6" x14ac:dyDescent="0.25">
      <c r="B525" s="47"/>
      <c r="C525" s="47"/>
      <c r="D525" s="48"/>
      <c r="E525" s="48" t="s">
        <v>149</v>
      </c>
      <c r="F525" s="74">
        <v>133</v>
      </c>
    </row>
    <row r="526" spans="2:6" x14ac:dyDescent="0.25">
      <c r="B526" s="47"/>
      <c r="C526" s="47"/>
      <c r="D526" s="48"/>
      <c r="E526" s="48" t="s">
        <v>151</v>
      </c>
      <c r="F526" s="74">
        <v>88</v>
      </c>
    </row>
    <row r="527" spans="2:6" x14ac:dyDescent="0.25">
      <c r="B527" s="47"/>
      <c r="C527" s="47"/>
      <c r="D527" s="48"/>
      <c r="E527" s="48" t="s">
        <v>89</v>
      </c>
      <c r="F527" s="74">
        <v>14695</v>
      </c>
    </row>
    <row r="528" spans="2:6" x14ac:dyDescent="0.25">
      <c r="B528" s="47"/>
      <c r="C528" s="47"/>
      <c r="D528" s="48"/>
      <c r="E528" s="48" t="s">
        <v>170</v>
      </c>
      <c r="F528" s="74">
        <v>118</v>
      </c>
    </row>
    <row r="529" spans="2:6" x14ac:dyDescent="0.25">
      <c r="B529" s="47"/>
      <c r="C529" s="47"/>
      <c r="D529" s="48"/>
      <c r="E529" s="48" t="s">
        <v>96</v>
      </c>
      <c r="F529" s="74">
        <v>52458</v>
      </c>
    </row>
    <row r="530" spans="2:6" x14ac:dyDescent="0.25">
      <c r="B530" s="47"/>
      <c r="C530" s="47"/>
      <c r="D530" s="48"/>
      <c r="E530" s="48" t="s">
        <v>156</v>
      </c>
      <c r="F530" s="74">
        <v>392</v>
      </c>
    </row>
    <row r="531" spans="2:6" x14ac:dyDescent="0.25">
      <c r="B531" s="47"/>
      <c r="C531" s="77"/>
      <c r="D531" s="75" t="s">
        <v>75</v>
      </c>
      <c r="E531" s="75"/>
      <c r="F531" s="76">
        <v>1966333</v>
      </c>
    </row>
    <row r="532" spans="2:6" x14ac:dyDescent="0.25">
      <c r="B532" s="47"/>
      <c r="C532" s="78" t="s">
        <v>122</v>
      </c>
      <c r="D532" s="78"/>
      <c r="E532" s="78"/>
      <c r="F532" s="79">
        <v>3821813</v>
      </c>
    </row>
    <row r="533" spans="2:6" x14ac:dyDescent="0.25">
      <c r="B533" s="47"/>
      <c r="C533" s="47" t="s">
        <v>231</v>
      </c>
      <c r="D533" s="48" t="s">
        <v>78</v>
      </c>
      <c r="E533" s="48" t="s">
        <v>86</v>
      </c>
      <c r="F533" s="74">
        <v>434496</v>
      </c>
    </row>
    <row r="534" spans="2:6" x14ac:dyDescent="0.25">
      <c r="B534" s="47"/>
      <c r="C534" s="47"/>
      <c r="D534" s="48"/>
      <c r="E534" s="48" t="s">
        <v>87</v>
      </c>
      <c r="F534" s="74">
        <v>137</v>
      </c>
    </row>
    <row r="535" spans="2:6" x14ac:dyDescent="0.25">
      <c r="B535" s="47"/>
      <c r="C535" s="47"/>
      <c r="D535" s="48"/>
      <c r="E535" s="48" t="s">
        <v>91</v>
      </c>
      <c r="F535" s="74">
        <v>20621</v>
      </c>
    </row>
    <row r="536" spans="2:6" x14ac:dyDescent="0.25">
      <c r="B536" s="47"/>
      <c r="C536" s="47"/>
      <c r="D536" s="48"/>
      <c r="E536" s="48" t="s">
        <v>83</v>
      </c>
      <c r="F536" s="74">
        <v>2862</v>
      </c>
    </row>
    <row r="537" spans="2:6" x14ac:dyDescent="0.25">
      <c r="B537" s="47"/>
      <c r="C537" s="47"/>
      <c r="D537" s="48"/>
      <c r="E537" s="48" t="s">
        <v>144</v>
      </c>
      <c r="F537" s="74">
        <v>237</v>
      </c>
    </row>
    <row r="538" spans="2:6" x14ac:dyDescent="0.25">
      <c r="B538" s="47"/>
      <c r="C538" s="47"/>
      <c r="D538" s="75" t="s">
        <v>79</v>
      </c>
      <c r="E538" s="75"/>
      <c r="F538" s="76">
        <v>458353</v>
      </c>
    </row>
    <row r="539" spans="2:6" x14ac:dyDescent="0.25">
      <c r="B539" s="47"/>
      <c r="C539" s="47"/>
      <c r="D539" s="48" t="s">
        <v>74</v>
      </c>
      <c r="E539" s="48" t="s">
        <v>146</v>
      </c>
      <c r="F539" s="74">
        <v>951</v>
      </c>
    </row>
    <row r="540" spans="2:6" x14ac:dyDescent="0.25">
      <c r="B540" s="47"/>
      <c r="C540" s="47"/>
      <c r="D540" s="48"/>
      <c r="E540" s="48" t="s">
        <v>193</v>
      </c>
      <c r="F540" s="74">
        <v>3248</v>
      </c>
    </row>
    <row r="541" spans="2:6" x14ac:dyDescent="0.25">
      <c r="B541" s="47"/>
      <c r="C541" s="47"/>
      <c r="D541" s="48"/>
      <c r="E541" s="48" t="s">
        <v>92</v>
      </c>
      <c r="F541" s="74">
        <v>1747</v>
      </c>
    </row>
    <row r="542" spans="2:6" x14ac:dyDescent="0.25">
      <c r="B542" s="47"/>
      <c r="C542" s="47"/>
      <c r="D542" s="48"/>
      <c r="E542" s="48" t="s">
        <v>93</v>
      </c>
      <c r="F542" s="74">
        <v>31511</v>
      </c>
    </row>
    <row r="543" spans="2:6" x14ac:dyDescent="0.25">
      <c r="B543" s="47"/>
      <c r="C543" s="47"/>
      <c r="D543" s="48"/>
      <c r="E543" s="48" t="s">
        <v>101</v>
      </c>
      <c r="F543" s="74">
        <v>7845</v>
      </c>
    </row>
    <row r="544" spans="2:6" x14ac:dyDescent="0.25">
      <c r="B544" s="47"/>
      <c r="C544" s="47"/>
      <c r="D544" s="48"/>
      <c r="E544" s="48" t="s">
        <v>176</v>
      </c>
      <c r="F544" s="74">
        <v>310</v>
      </c>
    </row>
    <row r="545" spans="2:6" x14ac:dyDescent="0.25">
      <c r="B545" s="47"/>
      <c r="C545" s="47"/>
      <c r="D545" s="48"/>
      <c r="E545" s="48" t="s">
        <v>84</v>
      </c>
      <c r="F545" s="74">
        <v>8520</v>
      </c>
    </row>
    <row r="546" spans="2:6" x14ac:dyDescent="0.25">
      <c r="B546" s="47"/>
      <c r="C546" s="47"/>
      <c r="D546" s="48"/>
      <c r="E546" s="48" t="s">
        <v>170</v>
      </c>
      <c r="F546" s="74">
        <v>127</v>
      </c>
    </row>
    <row r="547" spans="2:6" x14ac:dyDescent="0.25">
      <c r="B547" s="47"/>
      <c r="C547" s="47"/>
      <c r="D547" s="48"/>
      <c r="E547" s="48" t="s">
        <v>96</v>
      </c>
      <c r="F547" s="74">
        <v>24692</v>
      </c>
    </row>
    <row r="548" spans="2:6" x14ac:dyDescent="0.25">
      <c r="B548" s="47"/>
      <c r="C548" s="77"/>
      <c r="D548" s="75" t="s">
        <v>75</v>
      </c>
      <c r="E548" s="75"/>
      <c r="F548" s="76">
        <v>78951</v>
      </c>
    </row>
    <row r="549" spans="2:6" x14ac:dyDescent="0.25">
      <c r="B549" s="47"/>
      <c r="C549" s="78" t="s">
        <v>232</v>
      </c>
      <c r="D549" s="78"/>
      <c r="E549" s="78"/>
      <c r="F549" s="79">
        <v>537304</v>
      </c>
    </row>
    <row r="550" spans="2:6" x14ac:dyDescent="0.25">
      <c r="B550" s="47"/>
      <c r="C550" s="47" t="s">
        <v>61</v>
      </c>
      <c r="D550" s="48" t="s">
        <v>78</v>
      </c>
      <c r="E550" s="48" t="s">
        <v>86</v>
      </c>
      <c r="F550" s="74">
        <v>705683</v>
      </c>
    </row>
    <row r="551" spans="2:6" x14ac:dyDescent="0.25">
      <c r="B551" s="47"/>
      <c r="C551" s="47"/>
      <c r="D551" s="48"/>
      <c r="E551" s="48" t="s">
        <v>87</v>
      </c>
      <c r="F551" s="74">
        <v>1282</v>
      </c>
    </row>
    <row r="552" spans="2:6" x14ac:dyDescent="0.25">
      <c r="B552" s="47"/>
      <c r="C552" s="47"/>
      <c r="D552" s="48"/>
      <c r="E552" s="48" t="s">
        <v>91</v>
      </c>
      <c r="F552" s="74">
        <v>57502</v>
      </c>
    </row>
    <row r="553" spans="2:6" x14ac:dyDescent="0.25">
      <c r="B553" s="47"/>
      <c r="C553" s="47"/>
      <c r="D553" s="48"/>
      <c r="E553" s="48" t="s">
        <v>83</v>
      </c>
      <c r="F553" s="74">
        <v>260</v>
      </c>
    </row>
    <row r="554" spans="2:6" x14ac:dyDescent="0.25">
      <c r="B554" s="47"/>
      <c r="C554" s="47"/>
      <c r="D554" s="48"/>
      <c r="E554" s="48" t="s">
        <v>144</v>
      </c>
      <c r="F554" s="74">
        <v>1039</v>
      </c>
    </row>
    <row r="555" spans="2:6" x14ac:dyDescent="0.25">
      <c r="B555" s="47"/>
      <c r="C555" s="47"/>
      <c r="D555" s="75" t="s">
        <v>79</v>
      </c>
      <c r="E555" s="75"/>
      <c r="F555" s="76">
        <v>765766</v>
      </c>
    </row>
    <row r="556" spans="2:6" x14ac:dyDescent="0.25">
      <c r="B556" s="47"/>
      <c r="C556" s="47"/>
      <c r="D556" s="48" t="s">
        <v>74</v>
      </c>
      <c r="E556" s="48" t="s">
        <v>146</v>
      </c>
      <c r="F556" s="74">
        <v>503</v>
      </c>
    </row>
    <row r="557" spans="2:6" x14ac:dyDescent="0.25">
      <c r="B557" s="47"/>
      <c r="C557" s="47"/>
      <c r="D557" s="48"/>
      <c r="E557" s="48" t="s">
        <v>193</v>
      </c>
      <c r="F557" s="74">
        <v>1774</v>
      </c>
    </row>
    <row r="558" spans="2:6" x14ac:dyDescent="0.25">
      <c r="B558" s="47"/>
      <c r="C558" s="47"/>
      <c r="D558" s="48"/>
      <c r="E558" s="48" t="s">
        <v>92</v>
      </c>
      <c r="F558" s="74">
        <v>1619</v>
      </c>
    </row>
    <row r="559" spans="2:6" x14ac:dyDescent="0.25">
      <c r="B559" s="47"/>
      <c r="C559" s="47"/>
      <c r="D559" s="48"/>
      <c r="E559" s="48" t="s">
        <v>93</v>
      </c>
      <c r="F559" s="74">
        <v>536469</v>
      </c>
    </row>
    <row r="560" spans="2:6" x14ac:dyDescent="0.25">
      <c r="B560" s="47"/>
      <c r="C560" s="47"/>
      <c r="D560" s="48"/>
      <c r="E560" s="48" t="s">
        <v>101</v>
      </c>
      <c r="F560" s="74">
        <v>21905</v>
      </c>
    </row>
    <row r="561" spans="2:6" x14ac:dyDescent="0.25">
      <c r="B561" s="47"/>
      <c r="C561" s="47"/>
      <c r="D561" s="48"/>
      <c r="E561" s="48" t="s">
        <v>149</v>
      </c>
      <c r="F561" s="74">
        <v>36</v>
      </c>
    </row>
    <row r="562" spans="2:6" x14ac:dyDescent="0.25">
      <c r="B562" s="47"/>
      <c r="C562" s="47"/>
      <c r="D562" s="48"/>
      <c r="E562" s="48" t="s">
        <v>151</v>
      </c>
      <c r="F562" s="74">
        <v>50</v>
      </c>
    </row>
    <row r="563" spans="2:6" x14ac:dyDescent="0.25">
      <c r="B563" s="47"/>
      <c r="C563" s="47"/>
      <c r="D563" s="48"/>
      <c r="E563" s="48" t="s">
        <v>84</v>
      </c>
      <c r="F563" s="74">
        <v>165</v>
      </c>
    </row>
    <row r="564" spans="2:6" x14ac:dyDescent="0.25">
      <c r="B564" s="47"/>
      <c r="C564" s="47"/>
      <c r="D564" s="48"/>
      <c r="E564" s="48" t="s">
        <v>96</v>
      </c>
      <c r="F564" s="74">
        <v>15939</v>
      </c>
    </row>
    <row r="565" spans="2:6" x14ac:dyDescent="0.25">
      <c r="B565" s="47"/>
      <c r="C565" s="47"/>
      <c r="D565" s="48"/>
      <c r="E565" s="48" t="s">
        <v>156</v>
      </c>
      <c r="F565" s="74">
        <v>670</v>
      </c>
    </row>
    <row r="566" spans="2:6" x14ac:dyDescent="0.25">
      <c r="B566" s="47"/>
      <c r="C566" s="77"/>
      <c r="D566" s="75" t="s">
        <v>75</v>
      </c>
      <c r="E566" s="75"/>
      <c r="F566" s="76">
        <v>579130</v>
      </c>
    </row>
    <row r="567" spans="2:6" x14ac:dyDescent="0.25">
      <c r="B567" s="77"/>
      <c r="C567" s="78" t="s">
        <v>123</v>
      </c>
      <c r="D567" s="78"/>
      <c r="E567" s="78"/>
      <c r="F567" s="79">
        <v>1344896</v>
      </c>
    </row>
    <row r="568" spans="2:6" x14ac:dyDescent="0.25">
      <c r="B568" s="80" t="s">
        <v>62</v>
      </c>
      <c r="C568" s="81"/>
      <c r="D568" s="81"/>
      <c r="E568" s="81"/>
      <c r="F568" s="82">
        <v>9602258</v>
      </c>
    </row>
    <row r="569" spans="2:6" x14ac:dyDescent="0.25">
      <c r="B569" s="71" t="s">
        <v>63</v>
      </c>
      <c r="C569" s="71" t="s">
        <v>63</v>
      </c>
      <c r="D569" s="72" t="s">
        <v>78</v>
      </c>
      <c r="E569" s="72" t="s">
        <v>81</v>
      </c>
      <c r="F569" s="74">
        <v>627</v>
      </c>
    </row>
    <row r="570" spans="2:6" x14ac:dyDescent="0.25">
      <c r="B570" s="47"/>
      <c r="C570" s="47"/>
      <c r="D570" s="48"/>
      <c r="E570" s="48" t="s">
        <v>82</v>
      </c>
      <c r="F570" s="74">
        <v>23939</v>
      </c>
    </row>
    <row r="571" spans="2:6" x14ac:dyDescent="0.25">
      <c r="B571" s="47"/>
      <c r="C571" s="47"/>
      <c r="D571" s="48"/>
      <c r="E571" s="48" t="s">
        <v>86</v>
      </c>
      <c r="F571" s="74">
        <v>1975</v>
      </c>
    </row>
    <row r="572" spans="2:6" x14ac:dyDescent="0.25">
      <c r="B572" s="47"/>
      <c r="C572" s="47"/>
      <c r="D572" s="48"/>
      <c r="E572" s="48" t="s">
        <v>91</v>
      </c>
      <c r="F572" s="74">
        <v>852</v>
      </c>
    </row>
    <row r="573" spans="2:6" x14ac:dyDescent="0.25">
      <c r="B573" s="47"/>
      <c r="C573" s="47"/>
      <c r="D573" s="48"/>
      <c r="E573" s="48" t="s">
        <v>83</v>
      </c>
      <c r="F573" s="74">
        <v>103060</v>
      </c>
    </row>
    <row r="574" spans="2:6" x14ac:dyDescent="0.25">
      <c r="B574" s="47"/>
      <c r="C574" s="47"/>
      <c r="D574" s="48"/>
      <c r="E574" s="48" t="s">
        <v>144</v>
      </c>
      <c r="F574" s="74">
        <v>4358</v>
      </c>
    </row>
    <row r="575" spans="2:6" x14ac:dyDescent="0.25">
      <c r="B575" s="47"/>
      <c r="C575" s="47"/>
      <c r="D575" s="75" t="s">
        <v>79</v>
      </c>
      <c r="E575" s="75"/>
      <c r="F575" s="76">
        <v>134811</v>
      </c>
    </row>
    <row r="576" spans="2:6" x14ac:dyDescent="0.25">
      <c r="B576" s="47"/>
      <c r="C576" s="47"/>
      <c r="D576" s="48" t="s">
        <v>74</v>
      </c>
      <c r="E576" s="48" t="s">
        <v>94</v>
      </c>
      <c r="F576" s="74">
        <v>1161</v>
      </c>
    </row>
    <row r="577" spans="2:6" x14ac:dyDescent="0.25">
      <c r="B577" s="47"/>
      <c r="C577" s="47"/>
      <c r="D577" s="48"/>
      <c r="E577" s="48" t="s">
        <v>103</v>
      </c>
      <c r="F577" s="74">
        <v>36403</v>
      </c>
    </row>
    <row r="578" spans="2:6" x14ac:dyDescent="0.25">
      <c r="B578" s="47"/>
      <c r="C578" s="77"/>
      <c r="D578" s="75" t="s">
        <v>75</v>
      </c>
      <c r="E578" s="75"/>
      <c r="F578" s="76">
        <v>37564</v>
      </c>
    </row>
    <row r="579" spans="2:6" x14ac:dyDescent="0.25">
      <c r="B579" s="77"/>
      <c r="C579" s="78" t="s">
        <v>64</v>
      </c>
      <c r="D579" s="78"/>
      <c r="E579" s="78"/>
      <c r="F579" s="79">
        <v>172375</v>
      </c>
    </row>
    <row r="580" spans="2:6" x14ac:dyDescent="0.25">
      <c r="B580" s="80" t="s">
        <v>64</v>
      </c>
      <c r="C580" s="81"/>
      <c r="D580" s="81"/>
      <c r="E580" s="81"/>
      <c r="F580" s="82">
        <v>172375</v>
      </c>
    </row>
    <row r="581" spans="2:6" x14ac:dyDescent="0.25">
      <c r="B581" s="71" t="s">
        <v>65</v>
      </c>
      <c r="C581" s="71" t="s">
        <v>65</v>
      </c>
      <c r="D581" s="72" t="s">
        <v>78</v>
      </c>
      <c r="E581" s="72" t="s">
        <v>187</v>
      </c>
      <c r="F581" s="74">
        <v>9.26</v>
      </c>
    </row>
    <row r="582" spans="2:6" x14ac:dyDescent="0.25">
      <c r="B582" s="47"/>
      <c r="C582" s="47"/>
      <c r="D582" s="48"/>
      <c r="E582" s="48" t="s">
        <v>81</v>
      </c>
      <c r="F582" s="74">
        <v>191.03</v>
      </c>
    </row>
    <row r="583" spans="2:6" x14ac:dyDescent="0.25">
      <c r="B583" s="47"/>
      <c r="C583" s="47"/>
      <c r="D583" s="48"/>
      <c r="E583" s="48" t="s">
        <v>82</v>
      </c>
      <c r="F583" s="74">
        <v>14.26</v>
      </c>
    </row>
    <row r="584" spans="2:6" x14ac:dyDescent="0.25">
      <c r="B584" s="47"/>
      <c r="C584" s="47"/>
      <c r="D584" s="48"/>
      <c r="E584" s="48" t="s">
        <v>86</v>
      </c>
      <c r="F584" s="74">
        <v>3910.7</v>
      </c>
    </row>
    <row r="585" spans="2:6" x14ac:dyDescent="0.25">
      <c r="B585" s="47"/>
      <c r="C585" s="47"/>
      <c r="D585" s="48"/>
      <c r="E585" s="48" t="s">
        <v>87</v>
      </c>
      <c r="F585" s="74">
        <v>4683.03</v>
      </c>
    </row>
    <row r="586" spans="2:6" x14ac:dyDescent="0.25">
      <c r="B586" s="47"/>
      <c r="C586" s="47"/>
      <c r="D586" s="48"/>
      <c r="E586" s="48" t="s">
        <v>172</v>
      </c>
      <c r="F586" s="74">
        <v>4562.17</v>
      </c>
    </row>
    <row r="587" spans="2:6" x14ac:dyDescent="0.25">
      <c r="B587" s="47"/>
      <c r="C587" s="47"/>
      <c r="D587" s="48"/>
      <c r="E587" s="48" t="s">
        <v>83</v>
      </c>
      <c r="F587" s="74">
        <v>5074.57</v>
      </c>
    </row>
    <row r="588" spans="2:6" x14ac:dyDescent="0.25">
      <c r="B588" s="47"/>
      <c r="C588" s="47"/>
      <c r="D588" s="75" t="s">
        <v>79</v>
      </c>
      <c r="E588" s="75"/>
      <c r="F588" s="76">
        <v>18445.019999999997</v>
      </c>
    </row>
    <row r="589" spans="2:6" x14ac:dyDescent="0.25">
      <c r="B589" s="47"/>
      <c r="C589" s="47"/>
      <c r="D589" s="48" t="s">
        <v>74</v>
      </c>
      <c r="E589" s="48" t="s">
        <v>84</v>
      </c>
      <c r="F589" s="74">
        <v>797.31</v>
      </c>
    </row>
    <row r="590" spans="2:6" x14ac:dyDescent="0.25">
      <c r="B590" s="47"/>
      <c r="C590" s="77"/>
      <c r="D590" s="75" t="s">
        <v>75</v>
      </c>
      <c r="E590" s="75"/>
      <c r="F590" s="76">
        <v>797.31</v>
      </c>
    </row>
    <row r="591" spans="2:6" x14ac:dyDescent="0.25">
      <c r="B591" s="77"/>
      <c r="C591" s="78" t="s">
        <v>66</v>
      </c>
      <c r="D591" s="78"/>
      <c r="E591" s="78"/>
      <c r="F591" s="79">
        <v>19242.329999999998</v>
      </c>
    </row>
    <row r="592" spans="2:6" x14ac:dyDescent="0.25">
      <c r="B592" s="80" t="s">
        <v>66</v>
      </c>
      <c r="C592" s="81"/>
      <c r="D592" s="81"/>
      <c r="E592" s="81"/>
      <c r="F592" s="82">
        <v>19242.329999999998</v>
      </c>
    </row>
    <row r="593" spans="2:6" x14ac:dyDescent="0.25">
      <c r="B593" s="71" t="s">
        <v>67</v>
      </c>
      <c r="C593" s="71" t="s">
        <v>67</v>
      </c>
      <c r="D593" s="72" t="s">
        <v>74</v>
      </c>
      <c r="E593" s="72" t="s">
        <v>84</v>
      </c>
      <c r="F593" s="74">
        <v>725.43</v>
      </c>
    </row>
    <row r="594" spans="2:6" x14ac:dyDescent="0.25">
      <c r="B594" s="47"/>
      <c r="C594" s="77"/>
      <c r="D594" s="75" t="s">
        <v>75</v>
      </c>
      <c r="E594" s="75"/>
      <c r="F594" s="76">
        <v>725.43</v>
      </c>
    </row>
    <row r="595" spans="2:6" x14ac:dyDescent="0.25">
      <c r="B595" s="77"/>
      <c r="C595" s="78" t="s">
        <v>68</v>
      </c>
      <c r="D595" s="78"/>
      <c r="E595" s="78"/>
      <c r="F595" s="79">
        <v>725.43</v>
      </c>
    </row>
    <row r="596" spans="2:6" x14ac:dyDescent="0.25">
      <c r="B596" s="80" t="s">
        <v>68</v>
      </c>
      <c r="C596" s="81"/>
      <c r="D596" s="81"/>
      <c r="E596" s="81"/>
      <c r="F596" s="82">
        <v>725.43</v>
      </c>
    </row>
    <row r="597" spans="2:6" x14ac:dyDescent="0.25">
      <c r="B597" s="71" t="s">
        <v>69</v>
      </c>
      <c r="C597" s="71" t="s">
        <v>69</v>
      </c>
      <c r="D597" s="72" t="s">
        <v>78</v>
      </c>
      <c r="E597" s="72" t="s">
        <v>168</v>
      </c>
      <c r="F597" s="74">
        <v>32713</v>
      </c>
    </row>
    <row r="598" spans="2:6" x14ac:dyDescent="0.25">
      <c r="B598" s="47"/>
      <c r="C598" s="47"/>
      <c r="D598" s="48"/>
      <c r="E598" s="48" t="s">
        <v>143</v>
      </c>
      <c r="F598" s="74">
        <v>512</v>
      </c>
    </row>
    <row r="599" spans="2:6" x14ac:dyDescent="0.25">
      <c r="B599" s="47"/>
      <c r="C599" s="47"/>
      <c r="D599" s="48"/>
      <c r="E599" s="48" t="s">
        <v>185</v>
      </c>
      <c r="F599" s="74">
        <v>294</v>
      </c>
    </row>
    <row r="600" spans="2:6" x14ac:dyDescent="0.25">
      <c r="B600" s="47"/>
      <c r="C600" s="47"/>
      <c r="D600" s="48"/>
      <c r="E600" s="48" t="s">
        <v>81</v>
      </c>
      <c r="F600" s="74">
        <v>658</v>
      </c>
    </row>
    <row r="601" spans="2:6" x14ac:dyDescent="0.25">
      <c r="B601" s="47"/>
      <c r="C601" s="47"/>
      <c r="D601" s="48"/>
      <c r="E601" s="48" t="s">
        <v>82</v>
      </c>
      <c r="F601" s="74">
        <v>92247</v>
      </c>
    </row>
    <row r="602" spans="2:6" x14ac:dyDescent="0.25">
      <c r="B602" s="47"/>
      <c r="C602" s="47"/>
      <c r="D602" s="48"/>
      <c r="E602" s="48" t="s">
        <v>91</v>
      </c>
      <c r="F602" s="74">
        <v>71024</v>
      </c>
    </row>
    <row r="603" spans="2:6" x14ac:dyDescent="0.25">
      <c r="B603" s="47"/>
      <c r="C603" s="47"/>
      <c r="D603" s="48"/>
      <c r="E603" s="48" t="s">
        <v>83</v>
      </c>
      <c r="F603" s="74">
        <v>65882</v>
      </c>
    </row>
    <row r="604" spans="2:6" x14ac:dyDescent="0.25">
      <c r="B604" s="47"/>
      <c r="C604" s="47"/>
      <c r="D604" s="48"/>
      <c r="E604" s="48" t="s">
        <v>144</v>
      </c>
      <c r="F604" s="74">
        <v>8248</v>
      </c>
    </row>
    <row r="605" spans="2:6" x14ac:dyDescent="0.25">
      <c r="B605" s="47"/>
      <c r="C605" s="47"/>
      <c r="D605" s="75" t="s">
        <v>79</v>
      </c>
      <c r="E605" s="75"/>
      <c r="F605" s="76">
        <v>271578</v>
      </c>
    </row>
    <row r="606" spans="2:6" x14ac:dyDescent="0.25">
      <c r="B606" s="47"/>
      <c r="C606" s="47"/>
      <c r="D606" s="48" t="s">
        <v>74</v>
      </c>
      <c r="E606" s="48" t="s">
        <v>160</v>
      </c>
      <c r="F606" s="74">
        <v>1622</v>
      </c>
    </row>
    <row r="607" spans="2:6" x14ac:dyDescent="0.25">
      <c r="B607" s="47"/>
      <c r="C607" s="47"/>
      <c r="D607" s="48"/>
      <c r="E607" s="48" t="s">
        <v>92</v>
      </c>
      <c r="F607" s="74">
        <v>963</v>
      </c>
    </row>
    <row r="608" spans="2:6" x14ac:dyDescent="0.25">
      <c r="B608" s="47"/>
      <c r="C608" s="47"/>
      <c r="D608" s="48"/>
      <c r="E608" s="48" t="s">
        <v>94</v>
      </c>
      <c r="F608" s="74">
        <v>46520</v>
      </c>
    </row>
    <row r="609" spans="2:6" x14ac:dyDescent="0.25">
      <c r="B609" s="47"/>
      <c r="C609" s="47"/>
      <c r="D609" s="48"/>
      <c r="E609" s="48" t="s">
        <v>223</v>
      </c>
      <c r="F609" s="74">
        <v>22</v>
      </c>
    </row>
    <row r="610" spans="2:6" x14ac:dyDescent="0.25">
      <c r="B610" s="47"/>
      <c r="C610" s="47"/>
      <c r="D610" s="48"/>
      <c r="E610" s="48" t="s">
        <v>80</v>
      </c>
      <c r="F610" s="74">
        <v>256</v>
      </c>
    </row>
    <row r="611" spans="2:6" x14ac:dyDescent="0.25">
      <c r="B611" s="47"/>
      <c r="C611" s="47"/>
      <c r="D611" s="48"/>
      <c r="E611" s="48" t="s">
        <v>150</v>
      </c>
      <c r="F611" s="74">
        <v>16</v>
      </c>
    </row>
    <row r="612" spans="2:6" x14ac:dyDescent="0.25">
      <c r="B612" s="47"/>
      <c r="C612" s="47"/>
      <c r="D612" s="48"/>
      <c r="E612" s="48" t="s">
        <v>184</v>
      </c>
      <c r="F612" s="74">
        <v>108</v>
      </c>
    </row>
    <row r="613" spans="2:6" x14ac:dyDescent="0.25">
      <c r="B613" s="47"/>
      <c r="C613" s="47"/>
      <c r="D613" s="48"/>
      <c r="E613" s="48" t="s">
        <v>84</v>
      </c>
      <c r="F613" s="74">
        <v>22950</v>
      </c>
    </row>
    <row r="614" spans="2:6" x14ac:dyDescent="0.25">
      <c r="B614" s="47"/>
      <c r="C614" s="47"/>
      <c r="D614" s="48"/>
      <c r="E614" s="48" t="s">
        <v>140</v>
      </c>
      <c r="F614" s="74">
        <v>35</v>
      </c>
    </row>
    <row r="615" spans="2:6" x14ac:dyDescent="0.25">
      <c r="B615" s="47"/>
      <c r="C615" s="47"/>
      <c r="D615" s="48"/>
      <c r="E615" s="48" t="s">
        <v>141</v>
      </c>
      <c r="F615" s="74">
        <v>14</v>
      </c>
    </row>
    <row r="616" spans="2:6" x14ac:dyDescent="0.25">
      <c r="B616" s="47"/>
      <c r="C616" s="47"/>
      <c r="D616" s="48"/>
      <c r="E616" s="48" t="s">
        <v>96</v>
      </c>
      <c r="F616" s="74">
        <v>2261</v>
      </c>
    </row>
    <row r="617" spans="2:6" x14ac:dyDescent="0.25">
      <c r="B617" s="47"/>
      <c r="C617" s="47"/>
      <c r="D617" s="48"/>
      <c r="E617" s="48" t="s">
        <v>156</v>
      </c>
      <c r="F617" s="74">
        <v>19353</v>
      </c>
    </row>
    <row r="618" spans="2:6" x14ac:dyDescent="0.25">
      <c r="B618" s="47"/>
      <c r="C618" s="77"/>
      <c r="D618" s="75" t="s">
        <v>75</v>
      </c>
      <c r="E618" s="75"/>
      <c r="F618" s="76">
        <v>94120</v>
      </c>
    </row>
    <row r="619" spans="2:6" x14ac:dyDescent="0.25">
      <c r="B619" s="77"/>
      <c r="C619" s="78" t="s">
        <v>70</v>
      </c>
      <c r="D619" s="78"/>
      <c r="E619" s="78"/>
      <c r="F619" s="79">
        <v>365698</v>
      </c>
    </row>
    <row r="620" spans="2:6" x14ac:dyDescent="0.25">
      <c r="B620" s="80" t="s">
        <v>70</v>
      </c>
      <c r="C620" s="81"/>
      <c r="D620" s="81"/>
      <c r="E620" s="81"/>
      <c r="F620" s="82">
        <v>365698</v>
      </c>
    </row>
    <row r="621" spans="2:6" x14ac:dyDescent="0.25">
      <c r="B621" s="71" t="s">
        <v>71</v>
      </c>
      <c r="C621" s="71" t="s">
        <v>233</v>
      </c>
      <c r="D621" s="72" t="s">
        <v>78</v>
      </c>
      <c r="E621" s="72" t="s">
        <v>161</v>
      </c>
      <c r="F621" s="74">
        <v>1947.18</v>
      </c>
    </row>
    <row r="622" spans="2:6" x14ac:dyDescent="0.25">
      <c r="B622" s="47"/>
      <c r="C622" s="47"/>
      <c r="D622" s="48"/>
      <c r="E622" s="48" t="s">
        <v>142</v>
      </c>
      <c r="F622" s="74">
        <v>31.33</v>
      </c>
    </row>
    <row r="623" spans="2:6" x14ac:dyDescent="0.25">
      <c r="B623" s="47"/>
      <c r="C623" s="47"/>
      <c r="D623" s="48"/>
      <c r="E623" s="48" t="s">
        <v>162</v>
      </c>
      <c r="F623" s="74">
        <v>0.05</v>
      </c>
    </row>
    <row r="624" spans="2:6" x14ac:dyDescent="0.25">
      <c r="B624" s="47"/>
      <c r="C624" s="47"/>
      <c r="D624" s="48"/>
      <c r="E624" s="48" t="s">
        <v>186</v>
      </c>
      <c r="F624" s="74">
        <v>1547.94</v>
      </c>
    </row>
    <row r="625" spans="2:6" x14ac:dyDescent="0.25">
      <c r="B625" s="47"/>
      <c r="C625" s="47"/>
      <c r="D625" s="48"/>
      <c r="E625" s="48" t="s">
        <v>168</v>
      </c>
      <c r="F625" s="74">
        <v>19.02</v>
      </c>
    </row>
    <row r="626" spans="2:6" x14ac:dyDescent="0.25">
      <c r="B626" s="47"/>
      <c r="C626" s="47"/>
      <c r="D626" s="48"/>
      <c r="E626" s="48" t="s">
        <v>187</v>
      </c>
      <c r="F626" s="74">
        <v>574.9</v>
      </c>
    </row>
    <row r="627" spans="2:6" x14ac:dyDescent="0.25">
      <c r="B627" s="47"/>
      <c r="C627" s="47"/>
      <c r="D627" s="48"/>
      <c r="E627" s="48" t="s">
        <v>143</v>
      </c>
      <c r="F627" s="74">
        <v>0.2</v>
      </c>
    </row>
    <row r="628" spans="2:6" x14ac:dyDescent="0.25">
      <c r="B628" s="47"/>
      <c r="C628" s="47"/>
      <c r="D628" s="48"/>
      <c r="E628" s="48" t="s">
        <v>185</v>
      </c>
      <c r="F628" s="74">
        <v>140.94999999999999</v>
      </c>
    </row>
    <row r="629" spans="2:6" x14ac:dyDescent="0.25">
      <c r="B629" s="47"/>
      <c r="C629" s="47"/>
      <c r="D629" s="48"/>
      <c r="E629" s="48" t="s">
        <v>81</v>
      </c>
      <c r="F629" s="74">
        <v>6</v>
      </c>
    </row>
    <row r="630" spans="2:6" x14ac:dyDescent="0.25">
      <c r="B630" s="47"/>
      <c r="C630" s="47"/>
      <c r="D630" s="48"/>
      <c r="E630" s="48" t="s">
        <v>82</v>
      </c>
      <c r="F630" s="74">
        <v>4121.45</v>
      </c>
    </row>
    <row r="631" spans="2:6" x14ac:dyDescent="0.25">
      <c r="B631" s="47"/>
      <c r="C631" s="47"/>
      <c r="D631" s="48"/>
      <c r="E631" s="48" t="s">
        <v>86</v>
      </c>
      <c r="F631" s="74">
        <v>36.44</v>
      </c>
    </row>
    <row r="632" spans="2:6" x14ac:dyDescent="0.25">
      <c r="B632" s="47"/>
      <c r="C632" s="47"/>
      <c r="D632" s="48"/>
      <c r="E632" s="48" t="s">
        <v>91</v>
      </c>
      <c r="F632" s="74">
        <v>184817.5</v>
      </c>
    </row>
    <row r="633" spans="2:6" x14ac:dyDescent="0.25">
      <c r="B633" s="47"/>
      <c r="C633" s="47"/>
      <c r="D633" s="48"/>
      <c r="E633" s="48" t="s">
        <v>83</v>
      </c>
      <c r="F633" s="74">
        <v>1185.6199999999999</v>
      </c>
    </row>
    <row r="634" spans="2:6" x14ac:dyDescent="0.25">
      <c r="B634" s="47"/>
      <c r="C634" s="47"/>
      <c r="D634" s="48"/>
      <c r="E634" s="48" t="s">
        <v>144</v>
      </c>
      <c r="F634" s="74">
        <v>226.3</v>
      </c>
    </row>
    <row r="635" spans="2:6" x14ac:dyDescent="0.25">
      <c r="B635" s="47"/>
      <c r="C635" s="47"/>
      <c r="D635" s="75" t="s">
        <v>79</v>
      </c>
      <c r="E635" s="75"/>
      <c r="F635" s="76">
        <v>194654.87999999998</v>
      </c>
    </row>
    <row r="636" spans="2:6" x14ac:dyDescent="0.25">
      <c r="B636" s="47"/>
      <c r="C636" s="47"/>
      <c r="D636" s="48" t="s">
        <v>74</v>
      </c>
      <c r="E636" s="48" t="s">
        <v>145</v>
      </c>
      <c r="F636" s="74">
        <v>11.16</v>
      </c>
    </row>
    <row r="637" spans="2:6" x14ac:dyDescent="0.25">
      <c r="B637" s="47"/>
      <c r="C637" s="47"/>
      <c r="D637" s="48"/>
      <c r="E637" s="48" t="s">
        <v>199</v>
      </c>
      <c r="F637" s="74">
        <v>0.75</v>
      </c>
    </row>
    <row r="638" spans="2:6" x14ac:dyDescent="0.25">
      <c r="B638" s="47"/>
      <c r="C638" s="47"/>
      <c r="D638" s="48"/>
      <c r="E638" s="48" t="s">
        <v>146</v>
      </c>
      <c r="F638" s="74">
        <v>5.92</v>
      </c>
    </row>
    <row r="639" spans="2:6" x14ac:dyDescent="0.25">
      <c r="B639" s="47"/>
      <c r="C639" s="47"/>
      <c r="D639" s="48"/>
      <c r="E639" s="48" t="s">
        <v>169</v>
      </c>
      <c r="F639" s="74">
        <v>17.350000000000001</v>
      </c>
    </row>
    <row r="640" spans="2:6" x14ac:dyDescent="0.25">
      <c r="B640" s="47"/>
      <c r="C640" s="47"/>
      <c r="D640" s="48"/>
      <c r="E640" s="48" t="s">
        <v>173</v>
      </c>
      <c r="F640" s="74">
        <v>0.85</v>
      </c>
    </row>
    <row r="641" spans="2:6" x14ac:dyDescent="0.25">
      <c r="B641" s="47"/>
      <c r="C641" s="47"/>
      <c r="D641" s="48"/>
      <c r="E641" s="48" t="s">
        <v>197</v>
      </c>
      <c r="F641" s="74">
        <v>0.2</v>
      </c>
    </row>
    <row r="642" spans="2:6" x14ac:dyDescent="0.25">
      <c r="B642" s="47"/>
      <c r="C642" s="47"/>
      <c r="D642" s="48"/>
      <c r="E642" s="48" t="s">
        <v>92</v>
      </c>
      <c r="F642" s="74">
        <v>23.89</v>
      </c>
    </row>
    <row r="643" spans="2:6" x14ac:dyDescent="0.25">
      <c r="B643" s="47"/>
      <c r="C643" s="47"/>
      <c r="D643" s="48"/>
      <c r="E643" s="48" t="s">
        <v>148</v>
      </c>
      <c r="F643" s="74">
        <v>4.71</v>
      </c>
    </row>
    <row r="644" spans="2:6" x14ac:dyDescent="0.25">
      <c r="B644" s="47"/>
      <c r="C644" s="47"/>
      <c r="D644" s="48"/>
      <c r="E644" s="48" t="s">
        <v>101</v>
      </c>
      <c r="F644" s="74">
        <v>3273.35</v>
      </c>
    </row>
    <row r="645" spans="2:6" x14ac:dyDescent="0.25">
      <c r="B645" s="47"/>
      <c r="C645" s="47"/>
      <c r="D645" s="48"/>
      <c r="E645" s="48" t="s">
        <v>176</v>
      </c>
      <c r="F645" s="74">
        <v>5</v>
      </c>
    </row>
    <row r="646" spans="2:6" x14ac:dyDescent="0.25">
      <c r="B646" s="47"/>
      <c r="C646" s="47"/>
      <c r="D646" s="48"/>
      <c r="E646" s="48" t="s">
        <v>149</v>
      </c>
      <c r="F646" s="74">
        <v>41.44</v>
      </c>
    </row>
    <row r="647" spans="2:6" x14ac:dyDescent="0.25">
      <c r="B647" s="47"/>
      <c r="C647" s="47"/>
      <c r="D647" s="48"/>
      <c r="E647" s="48" t="s">
        <v>150</v>
      </c>
      <c r="F647" s="74">
        <v>13.69</v>
      </c>
    </row>
    <row r="648" spans="2:6" x14ac:dyDescent="0.25">
      <c r="B648" s="47"/>
      <c r="C648" s="47"/>
      <c r="D648" s="48"/>
      <c r="E648" s="48" t="s">
        <v>184</v>
      </c>
      <c r="F648" s="74">
        <v>129.82</v>
      </c>
    </row>
    <row r="649" spans="2:6" x14ac:dyDescent="0.25">
      <c r="B649" s="47"/>
      <c r="C649" s="47"/>
      <c r="D649" s="48"/>
      <c r="E649" s="48" t="s">
        <v>191</v>
      </c>
      <c r="F649" s="74">
        <v>4.7</v>
      </c>
    </row>
    <row r="650" spans="2:6" x14ac:dyDescent="0.25">
      <c r="B650" s="47"/>
      <c r="C650" s="47"/>
      <c r="D650" s="48"/>
      <c r="E650" s="48" t="s">
        <v>84</v>
      </c>
      <c r="F650" s="74">
        <v>4009.92</v>
      </c>
    </row>
    <row r="651" spans="2:6" x14ac:dyDescent="0.25">
      <c r="B651" s="47"/>
      <c r="C651" s="47"/>
      <c r="D651" s="48"/>
      <c r="E651" s="48" t="s">
        <v>170</v>
      </c>
      <c r="F651" s="74">
        <v>2.78</v>
      </c>
    </row>
    <row r="652" spans="2:6" x14ac:dyDescent="0.25">
      <c r="B652" s="47"/>
      <c r="C652" s="47"/>
      <c r="D652" s="48"/>
      <c r="E652" s="48" t="s">
        <v>174</v>
      </c>
      <c r="F652" s="74">
        <v>3037.1800000000003</v>
      </c>
    </row>
    <row r="653" spans="2:6" x14ac:dyDescent="0.25">
      <c r="B653" s="47"/>
      <c r="C653" s="47"/>
      <c r="D653" s="48"/>
      <c r="E653" s="48" t="s">
        <v>157</v>
      </c>
      <c r="F653" s="74">
        <v>858.12</v>
      </c>
    </row>
    <row r="654" spans="2:6" x14ac:dyDescent="0.25">
      <c r="B654" s="47"/>
      <c r="C654" s="47"/>
      <c r="D654" s="48"/>
      <c r="E654" s="48" t="s">
        <v>165</v>
      </c>
      <c r="F654" s="74">
        <v>25.45</v>
      </c>
    </row>
    <row r="655" spans="2:6" x14ac:dyDescent="0.25">
      <c r="B655" s="47"/>
      <c r="C655" s="47"/>
      <c r="D655" s="48"/>
      <c r="E655" s="48" t="s">
        <v>190</v>
      </c>
      <c r="F655" s="74">
        <v>18.2</v>
      </c>
    </row>
    <row r="656" spans="2:6" x14ac:dyDescent="0.25">
      <c r="B656" s="47"/>
      <c r="C656" s="77"/>
      <c r="D656" s="75" t="s">
        <v>75</v>
      </c>
      <c r="E656" s="75"/>
      <c r="F656" s="76">
        <v>11484.480000000001</v>
      </c>
    </row>
    <row r="657" spans="2:6" x14ac:dyDescent="0.25">
      <c r="B657" s="47"/>
      <c r="C657" s="78" t="s">
        <v>234</v>
      </c>
      <c r="D657" s="78"/>
      <c r="E657" s="78"/>
      <c r="F657" s="79">
        <v>206139.36000000007</v>
      </c>
    </row>
    <row r="658" spans="2:6" x14ac:dyDescent="0.25">
      <c r="B658" s="47"/>
      <c r="C658" s="47" t="s">
        <v>235</v>
      </c>
      <c r="D658" s="48" t="s">
        <v>78</v>
      </c>
      <c r="E658" s="48" t="s">
        <v>161</v>
      </c>
      <c r="F658" s="74">
        <v>2358.4499999999998</v>
      </c>
    </row>
    <row r="659" spans="2:6" x14ac:dyDescent="0.25">
      <c r="B659" s="47"/>
      <c r="C659" s="47"/>
      <c r="D659" s="48"/>
      <c r="E659" s="48" t="s">
        <v>142</v>
      </c>
      <c r="F659" s="74">
        <v>5740.94</v>
      </c>
    </row>
    <row r="660" spans="2:6" x14ac:dyDescent="0.25">
      <c r="B660" s="47"/>
      <c r="C660" s="47"/>
      <c r="D660" s="48"/>
      <c r="E660" s="48" t="s">
        <v>143</v>
      </c>
      <c r="F660" s="74">
        <v>19536.27</v>
      </c>
    </row>
    <row r="661" spans="2:6" x14ac:dyDescent="0.25">
      <c r="B661" s="47"/>
      <c r="C661" s="47"/>
      <c r="D661" s="48"/>
      <c r="E661" s="48" t="s">
        <v>185</v>
      </c>
      <c r="F661" s="74">
        <v>245.65</v>
      </c>
    </row>
    <row r="662" spans="2:6" x14ac:dyDescent="0.25">
      <c r="B662" s="47"/>
      <c r="C662" s="47"/>
      <c r="D662" s="48"/>
      <c r="E662" s="48" t="s">
        <v>82</v>
      </c>
      <c r="F662" s="74">
        <v>20877.16</v>
      </c>
    </row>
    <row r="663" spans="2:6" x14ac:dyDescent="0.25">
      <c r="B663" s="47"/>
      <c r="C663" s="47"/>
      <c r="D663" s="48"/>
      <c r="E663" s="48" t="s">
        <v>86</v>
      </c>
      <c r="F663" s="74">
        <v>2336.4699999999998</v>
      </c>
    </row>
    <row r="664" spans="2:6" x14ac:dyDescent="0.25">
      <c r="B664" s="47"/>
      <c r="C664" s="47"/>
      <c r="D664" s="48"/>
      <c r="E664" s="48" t="s">
        <v>91</v>
      </c>
      <c r="F664" s="74">
        <v>874370.03999999992</v>
      </c>
    </row>
    <row r="665" spans="2:6" x14ac:dyDescent="0.25">
      <c r="B665" s="47"/>
      <c r="C665" s="47"/>
      <c r="D665" s="48"/>
      <c r="E665" s="48" t="s">
        <v>144</v>
      </c>
      <c r="F665" s="74">
        <v>10120.130000000001</v>
      </c>
    </row>
    <row r="666" spans="2:6" x14ac:dyDescent="0.25">
      <c r="B666" s="47"/>
      <c r="C666" s="47"/>
      <c r="D666" s="48"/>
      <c r="E666" s="48" t="s">
        <v>224</v>
      </c>
      <c r="F666" s="74">
        <v>0.88</v>
      </c>
    </row>
    <row r="667" spans="2:6" x14ac:dyDescent="0.25">
      <c r="B667" s="47"/>
      <c r="C667" s="47"/>
      <c r="D667" s="75" t="s">
        <v>79</v>
      </c>
      <c r="E667" s="75"/>
      <c r="F667" s="76">
        <v>935585.99</v>
      </c>
    </row>
    <row r="668" spans="2:6" x14ac:dyDescent="0.25">
      <c r="B668" s="47"/>
      <c r="C668" s="47"/>
      <c r="D668" s="48" t="s">
        <v>74</v>
      </c>
      <c r="E668" s="48" t="s">
        <v>160</v>
      </c>
      <c r="F668" s="74">
        <v>2299.59</v>
      </c>
    </row>
    <row r="669" spans="2:6" x14ac:dyDescent="0.25">
      <c r="B669" s="47"/>
      <c r="C669" s="47"/>
      <c r="D669" s="48"/>
      <c r="E669" s="48" t="s">
        <v>171</v>
      </c>
      <c r="F669" s="74">
        <v>13.31</v>
      </c>
    </row>
    <row r="670" spans="2:6" x14ac:dyDescent="0.25">
      <c r="B670" s="47"/>
      <c r="C670" s="47"/>
      <c r="D670" s="48"/>
      <c r="E670" s="48" t="s">
        <v>146</v>
      </c>
      <c r="F670" s="74">
        <v>1202.0899999999999</v>
      </c>
    </row>
    <row r="671" spans="2:6" x14ac:dyDescent="0.25">
      <c r="B671" s="47"/>
      <c r="C671" s="47"/>
      <c r="D671" s="48"/>
      <c r="E671" s="48" t="s">
        <v>147</v>
      </c>
      <c r="F671" s="74">
        <v>92.85</v>
      </c>
    </row>
    <row r="672" spans="2:6" x14ac:dyDescent="0.25">
      <c r="B672" s="47"/>
      <c r="C672" s="47"/>
      <c r="D672" s="48"/>
      <c r="E672" s="48" t="s">
        <v>92</v>
      </c>
      <c r="F672" s="74">
        <v>120.02</v>
      </c>
    </row>
    <row r="673" spans="2:6" x14ac:dyDescent="0.25">
      <c r="B673" s="47"/>
      <c r="C673" s="47"/>
      <c r="D673" s="48"/>
      <c r="E673" s="48" t="s">
        <v>101</v>
      </c>
      <c r="F673" s="74">
        <v>4398.7299999999996</v>
      </c>
    </row>
    <row r="674" spans="2:6" x14ac:dyDescent="0.25">
      <c r="B674" s="47"/>
      <c r="C674" s="47"/>
      <c r="D674" s="48"/>
      <c r="E674" s="48" t="s">
        <v>163</v>
      </c>
      <c r="F674" s="74">
        <v>92.47</v>
      </c>
    </row>
    <row r="675" spans="2:6" x14ac:dyDescent="0.25">
      <c r="B675" s="47"/>
      <c r="C675" s="47"/>
      <c r="D675" s="48"/>
      <c r="E675" s="48" t="s">
        <v>244</v>
      </c>
      <c r="F675" s="74">
        <v>860.27</v>
      </c>
    </row>
    <row r="676" spans="2:6" x14ac:dyDescent="0.25">
      <c r="B676" s="47"/>
      <c r="C676" s="47"/>
      <c r="D676" s="48"/>
      <c r="E676" s="48" t="s">
        <v>150</v>
      </c>
      <c r="F676" s="74">
        <v>8.61</v>
      </c>
    </row>
    <row r="677" spans="2:6" x14ac:dyDescent="0.25">
      <c r="B677" s="47"/>
      <c r="C677" s="47"/>
      <c r="D677" s="48"/>
      <c r="E677" s="48" t="s">
        <v>84</v>
      </c>
      <c r="F677" s="74">
        <v>149.49</v>
      </c>
    </row>
    <row r="678" spans="2:6" x14ac:dyDescent="0.25">
      <c r="B678" s="47"/>
      <c r="C678" s="47"/>
      <c r="D678" s="48"/>
      <c r="E678" s="48" t="s">
        <v>170</v>
      </c>
      <c r="F678" s="74">
        <v>8.5500000000000007</v>
      </c>
    </row>
    <row r="679" spans="2:6" x14ac:dyDescent="0.25">
      <c r="B679" s="47"/>
      <c r="C679" s="47"/>
      <c r="D679" s="48"/>
      <c r="E679" s="48" t="s">
        <v>141</v>
      </c>
      <c r="F679" s="74">
        <v>3.43</v>
      </c>
    </row>
    <row r="680" spans="2:6" x14ac:dyDescent="0.25">
      <c r="B680" s="47"/>
      <c r="C680" s="47"/>
      <c r="D680" s="48"/>
      <c r="E680" s="48" t="s">
        <v>156</v>
      </c>
      <c r="F680" s="74">
        <v>1305.97</v>
      </c>
    </row>
    <row r="681" spans="2:6" x14ac:dyDescent="0.25">
      <c r="B681" s="47"/>
      <c r="C681" s="47"/>
      <c r="D681" s="48"/>
      <c r="E681" s="48" t="s">
        <v>174</v>
      </c>
      <c r="F681" s="74">
        <v>165.76</v>
      </c>
    </row>
    <row r="682" spans="2:6" x14ac:dyDescent="0.25">
      <c r="B682" s="47"/>
      <c r="C682" s="47"/>
      <c r="D682" s="48"/>
      <c r="E682" s="48" t="s">
        <v>166</v>
      </c>
      <c r="F682" s="74">
        <v>5.42</v>
      </c>
    </row>
    <row r="683" spans="2:6" x14ac:dyDescent="0.25">
      <c r="B683" s="47"/>
      <c r="C683" s="77"/>
      <c r="D683" s="75" t="s">
        <v>75</v>
      </c>
      <c r="E683" s="75"/>
      <c r="F683" s="76">
        <v>10726.56</v>
      </c>
    </row>
    <row r="684" spans="2:6" x14ac:dyDescent="0.25">
      <c r="B684" s="47"/>
      <c r="C684" s="78" t="s">
        <v>236</v>
      </c>
      <c r="D684" s="78"/>
      <c r="E684" s="78"/>
      <c r="F684" s="79">
        <v>946312.55</v>
      </c>
    </row>
    <row r="685" spans="2:6" x14ac:dyDescent="0.25">
      <c r="B685" s="47"/>
      <c r="C685" s="47" t="s">
        <v>237</v>
      </c>
      <c r="D685" s="48" t="s">
        <v>78</v>
      </c>
      <c r="E685" s="48" t="s">
        <v>161</v>
      </c>
      <c r="F685" s="74">
        <v>120</v>
      </c>
    </row>
    <row r="686" spans="2:6" x14ac:dyDescent="0.25">
      <c r="B686" s="47"/>
      <c r="C686" s="47"/>
      <c r="D686" s="48"/>
      <c r="E686" s="48" t="s">
        <v>187</v>
      </c>
      <c r="F686" s="74">
        <v>4233.47</v>
      </c>
    </row>
    <row r="687" spans="2:6" x14ac:dyDescent="0.25">
      <c r="B687" s="47"/>
      <c r="C687" s="47"/>
      <c r="D687" s="48"/>
      <c r="E687" s="48" t="s">
        <v>143</v>
      </c>
      <c r="F687" s="74">
        <v>6038.01</v>
      </c>
    </row>
    <row r="688" spans="2:6" x14ac:dyDescent="0.25">
      <c r="B688" s="47"/>
      <c r="C688" s="47"/>
      <c r="D688" s="48"/>
      <c r="E688" s="48" t="s">
        <v>185</v>
      </c>
      <c r="F688" s="74">
        <v>120</v>
      </c>
    </row>
    <row r="689" spans="2:6" x14ac:dyDescent="0.25">
      <c r="B689" s="47"/>
      <c r="C689" s="47"/>
      <c r="D689" s="48"/>
      <c r="E689" s="48" t="s">
        <v>82</v>
      </c>
      <c r="F689" s="74">
        <v>12008.14</v>
      </c>
    </row>
    <row r="690" spans="2:6" x14ac:dyDescent="0.25">
      <c r="B690" s="47"/>
      <c r="C690" s="47"/>
      <c r="D690" s="48"/>
      <c r="E690" s="48" t="s">
        <v>86</v>
      </c>
      <c r="F690" s="74">
        <v>19841.29</v>
      </c>
    </row>
    <row r="691" spans="2:6" x14ac:dyDescent="0.25">
      <c r="B691" s="47"/>
      <c r="C691" s="47"/>
      <c r="D691" s="48"/>
      <c r="E691" s="48" t="s">
        <v>91</v>
      </c>
      <c r="F691" s="74">
        <v>656712.37</v>
      </c>
    </row>
    <row r="692" spans="2:6" x14ac:dyDescent="0.25">
      <c r="B692" s="47"/>
      <c r="C692" s="47"/>
      <c r="D692" s="48"/>
      <c r="E692" s="48" t="s">
        <v>83</v>
      </c>
      <c r="F692" s="74">
        <v>230</v>
      </c>
    </row>
    <row r="693" spans="2:6" x14ac:dyDescent="0.25">
      <c r="B693" s="47"/>
      <c r="C693" s="47"/>
      <c r="D693" s="48"/>
      <c r="E693" s="48" t="s">
        <v>144</v>
      </c>
      <c r="F693" s="74">
        <v>1622.68</v>
      </c>
    </row>
    <row r="694" spans="2:6" x14ac:dyDescent="0.25">
      <c r="B694" s="47"/>
      <c r="C694" s="47"/>
      <c r="D694" s="75" t="s">
        <v>79</v>
      </c>
      <c r="E694" s="75"/>
      <c r="F694" s="76">
        <v>700925.96000000008</v>
      </c>
    </row>
    <row r="695" spans="2:6" x14ac:dyDescent="0.25">
      <c r="B695" s="47"/>
      <c r="C695" s="47"/>
      <c r="D695" s="48" t="s">
        <v>74</v>
      </c>
      <c r="E695" s="48" t="s">
        <v>160</v>
      </c>
      <c r="F695" s="74">
        <v>310</v>
      </c>
    </row>
    <row r="696" spans="2:6" x14ac:dyDescent="0.25">
      <c r="B696" s="47"/>
      <c r="C696" s="47"/>
      <c r="D696" s="48"/>
      <c r="E696" s="48" t="s">
        <v>147</v>
      </c>
      <c r="F696" s="74">
        <v>3</v>
      </c>
    </row>
    <row r="697" spans="2:6" x14ac:dyDescent="0.25">
      <c r="B697" s="47"/>
      <c r="C697" s="47"/>
      <c r="D697" s="48"/>
      <c r="E697" s="48" t="s">
        <v>92</v>
      </c>
      <c r="F697" s="74">
        <v>5.18</v>
      </c>
    </row>
    <row r="698" spans="2:6" x14ac:dyDescent="0.25">
      <c r="B698" s="47"/>
      <c r="C698" s="47"/>
      <c r="D698" s="48"/>
      <c r="E698" s="48" t="s">
        <v>93</v>
      </c>
      <c r="F698" s="74">
        <v>102735.8</v>
      </c>
    </row>
    <row r="699" spans="2:6" x14ac:dyDescent="0.25">
      <c r="B699" s="47"/>
      <c r="C699" s="47"/>
      <c r="D699" s="48"/>
      <c r="E699" s="48" t="s">
        <v>101</v>
      </c>
      <c r="F699" s="74">
        <v>91832.320000000007</v>
      </c>
    </row>
    <row r="700" spans="2:6" x14ac:dyDescent="0.25">
      <c r="B700" s="47"/>
      <c r="C700" s="47"/>
      <c r="D700" s="48"/>
      <c r="E700" s="48" t="s">
        <v>149</v>
      </c>
      <c r="F700" s="74">
        <v>0.5</v>
      </c>
    </row>
    <row r="701" spans="2:6" x14ac:dyDescent="0.25">
      <c r="B701" s="47"/>
      <c r="C701" s="47"/>
      <c r="D701" s="48"/>
      <c r="E701" s="48" t="s">
        <v>150</v>
      </c>
      <c r="F701" s="74">
        <v>16.5</v>
      </c>
    </row>
    <row r="702" spans="2:6" x14ac:dyDescent="0.25">
      <c r="B702" s="47"/>
      <c r="C702" s="47"/>
      <c r="D702" s="48"/>
      <c r="E702" s="48" t="s">
        <v>184</v>
      </c>
      <c r="F702" s="74">
        <v>22</v>
      </c>
    </row>
    <row r="703" spans="2:6" x14ac:dyDescent="0.25">
      <c r="B703" s="47"/>
      <c r="C703" s="47"/>
      <c r="D703" s="48"/>
      <c r="E703" s="48" t="s">
        <v>188</v>
      </c>
      <c r="F703" s="74">
        <v>23</v>
      </c>
    </row>
    <row r="704" spans="2:6" x14ac:dyDescent="0.25">
      <c r="B704" s="47"/>
      <c r="C704" s="47"/>
      <c r="D704" s="48"/>
      <c r="E704" s="48" t="s">
        <v>95</v>
      </c>
      <c r="F704" s="74">
        <v>19</v>
      </c>
    </row>
    <row r="705" spans="2:6" x14ac:dyDescent="0.25">
      <c r="B705" s="47"/>
      <c r="C705" s="47"/>
      <c r="D705" s="48"/>
      <c r="E705" s="48" t="s">
        <v>141</v>
      </c>
      <c r="F705" s="74">
        <v>326.32</v>
      </c>
    </row>
    <row r="706" spans="2:6" x14ac:dyDescent="0.25">
      <c r="B706" s="47"/>
      <c r="C706" s="47"/>
      <c r="D706" s="48"/>
      <c r="E706" s="48" t="s">
        <v>96</v>
      </c>
      <c r="F706" s="74">
        <v>12</v>
      </c>
    </row>
    <row r="707" spans="2:6" x14ac:dyDescent="0.25">
      <c r="B707" s="47"/>
      <c r="C707" s="47"/>
      <c r="D707" s="48"/>
      <c r="E707" s="48" t="s">
        <v>174</v>
      </c>
      <c r="F707" s="74">
        <v>9</v>
      </c>
    </row>
    <row r="708" spans="2:6" x14ac:dyDescent="0.25">
      <c r="B708" s="47"/>
      <c r="C708" s="47"/>
      <c r="D708" s="48"/>
      <c r="E708" s="48" t="s">
        <v>157</v>
      </c>
      <c r="F708" s="74">
        <v>2098.39</v>
      </c>
    </row>
    <row r="709" spans="2:6" x14ac:dyDescent="0.25">
      <c r="B709" s="47"/>
      <c r="C709" s="77"/>
      <c r="D709" s="75" t="s">
        <v>75</v>
      </c>
      <c r="E709" s="75"/>
      <c r="F709" s="76">
        <v>197413.01</v>
      </c>
    </row>
    <row r="710" spans="2:6" x14ac:dyDescent="0.25">
      <c r="B710" s="77"/>
      <c r="C710" s="78" t="s">
        <v>238</v>
      </c>
      <c r="D710" s="78"/>
      <c r="E710" s="78"/>
      <c r="F710" s="79">
        <v>898338.9700000002</v>
      </c>
    </row>
    <row r="711" spans="2:6" x14ac:dyDescent="0.25">
      <c r="B711" s="80" t="s">
        <v>72</v>
      </c>
      <c r="C711" s="81"/>
      <c r="D711" s="81"/>
      <c r="E711" s="81"/>
      <c r="F711" s="82">
        <v>2050790.88</v>
      </c>
    </row>
    <row r="712" spans="2:6" x14ac:dyDescent="0.25">
      <c r="B712" s="83" t="s">
        <v>203</v>
      </c>
      <c r="C712" s="83"/>
      <c r="D712" s="83"/>
      <c r="E712" s="83"/>
      <c r="F712" s="84">
        <v>17680025.169999991</v>
      </c>
    </row>
    <row r="715" spans="2:6" x14ac:dyDescent="0.25">
      <c r="B715" t="s">
        <v>214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50"/>
  <sheetViews>
    <sheetView topLeftCell="A115" workbookViewId="0">
      <selection activeCell="Q6" sqref="Q6:Q7"/>
    </sheetView>
  </sheetViews>
  <sheetFormatPr baseColWidth="10" defaultRowHeight="15" x14ac:dyDescent="0.25"/>
  <cols>
    <col min="2" max="2" width="16.5703125" customWidth="1"/>
    <col min="8" max="8" width="13" customWidth="1"/>
    <col min="13" max="13" width="12.85546875" customWidth="1"/>
    <col min="16" max="16" width="12.85546875" customWidth="1"/>
    <col min="17" max="17" width="12.5703125" customWidth="1"/>
  </cols>
  <sheetData>
    <row r="2" spans="2:17" ht="15.75" x14ac:dyDescent="0.3">
      <c r="D2" s="1" t="s">
        <v>213</v>
      </c>
    </row>
    <row r="5" spans="2:17" ht="15.75" thickBot="1" x14ac:dyDescent="0.3"/>
    <row r="6" spans="2:17" x14ac:dyDescent="0.25">
      <c r="B6" s="101" t="s">
        <v>0</v>
      </c>
      <c r="C6" s="103" t="s">
        <v>1</v>
      </c>
      <c r="D6" s="103" t="s">
        <v>76</v>
      </c>
      <c r="E6" s="103" t="s">
        <v>124</v>
      </c>
      <c r="F6" s="103"/>
      <c r="G6" s="103"/>
      <c r="H6" s="103"/>
      <c r="I6" s="103"/>
      <c r="J6" s="103"/>
      <c r="K6" s="103"/>
      <c r="L6" s="103" t="s">
        <v>125</v>
      </c>
      <c r="M6" s="103"/>
      <c r="N6" s="103"/>
      <c r="O6" s="103"/>
      <c r="P6" s="103"/>
      <c r="Q6" s="99" t="s">
        <v>247</v>
      </c>
    </row>
    <row r="7" spans="2:17" ht="63" customHeight="1" x14ac:dyDescent="0.25">
      <c r="B7" s="102"/>
      <c r="C7" s="104"/>
      <c r="D7" s="104"/>
      <c r="E7" s="42" t="s">
        <v>126</v>
      </c>
      <c r="F7" s="42" t="s">
        <v>127</v>
      </c>
      <c r="G7" s="42" t="s">
        <v>128</v>
      </c>
      <c r="H7" s="42" t="s">
        <v>129</v>
      </c>
      <c r="I7" s="42" t="s">
        <v>130</v>
      </c>
      <c r="J7" s="42" t="s">
        <v>134</v>
      </c>
      <c r="K7" s="67" t="s">
        <v>208</v>
      </c>
      <c r="L7" s="42" t="s">
        <v>131</v>
      </c>
      <c r="M7" s="42" t="s">
        <v>132</v>
      </c>
      <c r="N7" s="42" t="s">
        <v>133</v>
      </c>
      <c r="O7" s="42" t="s">
        <v>135</v>
      </c>
      <c r="P7" s="67" t="s">
        <v>209</v>
      </c>
      <c r="Q7" s="100"/>
    </row>
    <row r="8" spans="2:17" x14ac:dyDescent="0.25">
      <c r="B8" s="43" t="s">
        <v>11</v>
      </c>
      <c r="C8" s="47" t="s">
        <v>12</v>
      </c>
      <c r="D8" s="48" t="s">
        <v>78</v>
      </c>
      <c r="E8" s="49"/>
      <c r="F8" s="49">
        <v>500</v>
      </c>
      <c r="G8" s="49">
        <v>73091.290000000008</v>
      </c>
      <c r="H8" s="49"/>
      <c r="I8" s="49"/>
      <c r="J8" s="49">
        <v>28</v>
      </c>
      <c r="K8" s="50">
        <v>73619.290000000008</v>
      </c>
      <c r="L8" s="49"/>
      <c r="M8" s="49"/>
      <c r="N8" s="49"/>
      <c r="O8" s="49">
        <v>14015</v>
      </c>
      <c r="P8" s="50">
        <v>14015</v>
      </c>
      <c r="Q8" s="51">
        <v>87634.290000000008</v>
      </c>
    </row>
    <row r="9" spans="2:17" x14ac:dyDescent="0.25">
      <c r="B9" s="43"/>
      <c r="C9" s="47"/>
      <c r="D9" s="48" t="s">
        <v>74</v>
      </c>
      <c r="E9" s="49"/>
      <c r="F9" s="49"/>
      <c r="G9" s="49"/>
      <c r="H9" s="49"/>
      <c r="I9" s="49"/>
      <c r="J9" s="49"/>
      <c r="K9" s="50"/>
      <c r="L9" s="49"/>
      <c r="M9" s="49"/>
      <c r="N9" s="49"/>
      <c r="O9" s="49">
        <v>252</v>
      </c>
      <c r="P9" s="50">
        <v>252</v>
      </c>
      <c r="Q9" s="51">
        <v>252</v>
      </c>
    </row>
    <row r="10" spans="2:17" x14ac:dyDescent="0.25">
      <c r="B10" s="43"/>
      <c r="C10" s="44" t="s">
        <v>85</v>
      </c>
      <c r="D10" s="44"/>
      <c r="E10" s="45"/>
      <c r="F10" s="45">
        <v>500</v>
      </c>
      <c r="G10" s="45">
        <v>73091.290000000008</v>
      </c>
      <c r="H10" s="45"/>
      <c r="I10" s="45"/>
      <c r="J10" s="45">
        <v>28</v>
      </c>
      <c r="K10" s="45">
        <v>73619.290000000008</v>
      </c>
      <c r="L10" s="45"/>
      <c r="M10" s="45"/>
      <c r="N10" s="45"/>
      <c r="O10" s="45">
        <v>14267</v>
      </c>
      <c r="P10" s="45">
        <v>14267</v>
      </c>
      <c r="Q10" s="46">
        <v>87886.290000000008</v>
      </c>
    </row>
    <row r="11" spans="2:17" x14ac:dyDescent="0.25">
      <c r="B11" s="43"/>
      <c r="C11" s="47" t="s">
        <v>13</v>
      </c>
      <c r="D11" s="48" t="s">
        <v>78</v>
      </c>
      <c r="E11" s="49"/>
      <c r="F11" s="49"/>
      <c r="G11" s="49">
        <v>31685.18</v>
      </c>
      <c r="H11" s="49"/>
      <c r="I11" s="49"/>
      <c r="J11" s="49"/>
      <c r="K11" s="50">
        <v>31685.18</v>
      </c>
      <c r="L11" s="49"/>
      <c r="M11" s="49"/>
      <c r="N11" s="49"/>
      <c r="O11" s="49">
        <v>38456</v>
      </c>
      <c r="P11" s="50">
        <v>38456</v>
      </c>
      <c r="Q11" s="51">
        <v>70141.179999999993</v>
      </c>
    </row>
    <row r="12" spans="2:17" x14ac:dyDescent="0.25">
      <c r="B12" s="43"/>
      <c r="C12" s="47"/>
      <c r="D12" s="48" t="s">
        <v>74</v>
      </c>
      <c r="E12" s="49"/>
      <c r="F12" s="49"/>
      <c r="G12" s="49">
        <v>293.41000000000003</v>
      </c>
      <c r="H12" s="49"/>
      <c r="I12" s="49"/>
      <c r="J12" s="49">
        <v>1238.0999999999999</v>
      </c>
      <c r="K12" s="50">
        <v>1531.51</v>
      </c>
      <c r="L12" s="49"/>
      <c r="M12" s="49"/>
      <c r="N12" s="49"/>
      <c r="O12" s="49"/>
      <c r="P12" s="50"/>
      <c r="Q12" s="51">
        <v>1531.51</v>
      </c>
    </row>
    <row r="13" spans="2:17" x14ac:dyDescent="0.25">
      <c r="B13" s="43"/>
      <c r="C13" s="44" t="s">
        <v>88</v>
      </c>
      <c r="D13" s="44"/>
      <c r="E13" s="45"/>
      <c r="F13" s="45"/>
      <c r="G13" s="45">
        <v>31978.59</v>
      </c>
      <c r="H13" s="45"/>
      <c r="I13" s="45"/>
      <c r="J13" s="45">
        <v>1238.0999999999999</v>
      </c>
      <c r="K13" s="45">
        <v>33216.69</v>
      </c>
      <c r="L13" s="45"/>
      <c r="M13" s="45"/>
      <c r="N13" s="45"/>
      <c r="O13" s="45">
        <v>38456</v>
      </c>
      <c r="P13" s="45">
        <v>38456</v>
      </c>
      <c r="Q13" s="46">
        <v>71672.689999999988</v>
      </c>
    </row>
    <row r="14" spans="2:17" x14ac:dyDescent="0.25">
      <c r="B14" s="43"/>
      <c r="C14" s="47" t="s">
        <v>14</v>
      </c>
      <c r="D14" s="48" t="s">
        <v>78</v>
      </c>
      <c r="E14" s="49"/>
      <c r="F14" s="49"/>
      <c r="G14" s="49">
        <v>39735.82</v>
      </c>
      <c r="H14" s="49"/>
      <c r="I14" s="49"/>
      <c r="J14" s="49">
        <v>14</v>
      </c>
      <c r="K14" s="50">
        <v>39749.82</v>
      </c>
      <c r="L14" s="49"/>
      <c r="M14" s="49"/>
      <c r="N14" s="49"/>
      <c r="O14" s="49">
        <v>164</v>
      </c>
      <c r="P14" s="50">
        <v>164</v>
      </c>
      <c r="Q14" s="51">
        <v>39913.82</v>
      </c>
    </row>
    <row r="15" spans="2:17" x14ac:dyDescent="0.25">
      <c r="B15" s="52"/>
      <c r="C15" s="44" t="s">
        <v>90</v>
      </c>
      <c r="D15" s="44"/>
      <c r="E15" s="45"/>
      <c r="F15" s="45"/>
      <c r="G15" s="45">
        <v>39735.82</v>
      </c>
      <c r="H15" s="45"/>
      <c r="I15" s="45"/>
      <c r="J15" s="45">
        <v>14</v>
      </c>
      <c r="K15" s="45">
        <v>39749.82</v>
      </c>
      <c r="L15" s="45"/>
      <c r="M15" s="45"/>
      <c r="N15" s="45"/>
      <c r="O15" s="45">
        <v>164</v>
      </c>
      <c r="P15" s="45">
        <v>164</v>
      </c>
      <c r="Q15" s="46">
        <v>39913.82</v>
      </c>
    </row>
    <row r="16" spans="2:17" x14ac:dyDescent="0.25">
      <c r="B16" s="53" t="s">
        <v>15</v>
      </c>
      <c r="C16" s="54"/>
      <c r="D16" s="54"/>
      <c r="E16" s="55"/>
      <c r="F16" s="55">
        <v>500</v>
      </c>
      <c r="G16" s="55">
        <v>144805.70000000001</v>
      </c>
      <c r="H16" s="55"/>
      <c r="I16" s="55"/>
      <c r="J16" s="55">
        <v>1280.0999999999999</v>
      </c>
      <c r="K16" s="55">
        <v>146585.79999999999</v>
      </c>
      <c r="L16" s="55"/>
      <c r="M16" s="55"/>
      <c r="N16" s="55"/>
      <c r="O16" s="55">
        <v>52887</v>
      </c>
      <c r="P16" s="55">
        <v>52887</v>
      </c>
      <c r="Q16" s="56">
        <v>199472.80000000002</v>
      </c>
    </row>
    <row r="17" spans="2:17" x14ac:dyDescent="0.25">
      <c r="B17" s="43" t="s">
        <v>16</v>
      </c>
      <c r="C17" s="47" t="s">
        <v>16</v>
      </c>
      <c r="D17" s="48" t="s">
        <v>78</v>
      </c>
      <c r="E17" s="49">
        <v>1280</v>
      </c>
      <c r="F17" s="49"/>
      <c r="G17" s="49">
        <v>24038.02</v>
      </c>
      <c r="H17" s="49">
        <v>6002.4</v>
      </c>
      <c r="I17" s="49"/>
      <c r="J17" s="49"/>
      <c r="K17" s="50">
        <v>31320.42</v>
      </c>
      <c r="L17" s="49">
        <v>8502.92</v>
      </c>
      <c r="M17" s="49">
        <v>215444.84000000003</v>
      </c>
      <c r="N17" s="49"/>
      <c r="O17" s="49"/>
      <c r="P17" s="50">
        <v>223947.76000000004</v>
      </c>
      <c r="Q17" s="51">
        <v>255268.18000000002</v>
      </c>
    </row>
    <row r="18" spans="2:17" x14ac:dyDescent="0.25">
      <c r="B18" s="43"/>
      <c r="C18" s="47"/>
      <c r="D18" s="48" t="s">
        <v>74</v>
      </c>
      <c r="E18" s="49"/>
      <c r="F18" s="49"/>
      <c r="G18" s="49">
        <v>2952.6299999999997</v>
      </c>
      <c r="H18" s="49">
        <v>1960.01</v>
      </c>
      <c r="I18" s="49"/>
      <c r="J18" s="49"/>
      <c r="K18" s="50">
        <v>4912.6399999999994</v>
      </c>
      <c r="L18" s="49">
        <v>25.6</v>
      </c>
      <c r="M18" s="49">
        <v>839583.41999999993</v>
      </c>
      <c r="N18" s="49"/>
      <c r="O18" s="49"/>
      <c r="P18" s="50">
        <v>839609.0199999999</v>
      </c>
      <c r="Q18" s="51">
        <v>844521.65999999992</v>
      </c>
    </row>
    <row r="19" spans="2:17" x14ac:dyDescent="0.25">
      <c r="B19" s="52"/>
      <c r="C19" s="44" t="s">
        <v>17</v>
      </c>
      <c r="D19" s="44"/>
      <c r="E19" s="45">
        <v>1280</v>
      </c>
      <c r="F19" s="45"/>
      <c r="G19" s="45">
        <v>26990.65</v>
      </c>
      <c r="H19" s="45">
        <v>7962.41</v>
      </c>
      <c r="I19" s="45"/>
      <c r="J19" s="45"/>
      <c r="K19" s="45">
        <v>36233.06</v>
      </c>
      <c r="L19" s="45">
        <v>8528.52</v>
      </c>
      <c r="M19" s="45">
        <v>1055028.26</v>
      </c>
      <c r="N19" s="45"/>
      <c r="O19" s="45"/>
      <c r="P19" s="45">
        <v>1063556.78</v>
      </c>
      <c r="Q19" s="46">
        <v>1099789.8399999999</v>
      </c>
    </row>
    <row r="20" spans="2:17" x14ac:dyDescent="0.25">
      <c r="B20" s="53" t="s">
        <v>17</v>
      </c>
      <c r="C20" s="54"/>
      <c r="D20" s="54"/>
      <c r="E20" s="55">
        <v>1280</v>
      </c>
      <c r="F20" s="55"/>
      <c r="G20" s="55">
        <v>26990.65</v>
      </c>
      <c r="H20" s="55">
        <v>7962.41</v>
      </c>
      <c r="I20" s="55"/>
      <c r="J20" s="55"/>
      <c r="K20" s="55">
        <v>36233.06</v>
      </c>
      <c r="L20" s="55">
        <v>8528.52</v>
      </c>
      <c r="M20" s="55">
        <v>1055028.26</v>
      </c>
      <c r="N20" s="55"/>
      <c r="O20" s="55"/>
      <c r="P20" s="55">
        <v>1063556.78</v>
      </c>
      <c r="Q20" s="56">
        <v>1099789.8399999999</v>
      </c>
    </row>
    <row r="21" spans="2:17" x14ac:dyDescent="0.25">
      <c r="B21" s="43" t="s">
        <v>18</v>
      </c>
      <c r="C21" s="47" t="s">
        <v>18</v>
      </c>
      <c r="D21" s="48" t="s">
        <v>78</v>
      </c>
      <c r="E21" s="49"/>
      <c r="F21" s="49">
        <v>13.56</v>
      </c>
      <c r="G21" s="49"/>
      <c r="H21" s="49"/>
      <c r="I21" s="49">
        <v>172.49</v>
      </c>
      <c r="J21" s="49"/>
      <c r="K21" s="50">
        <v>186.05</v>
      </c>
      <c r="L21" s="49"/>
      <c r="M21" s="49"/>
      <c r="N21" s="49"/>
      <c r="O21" s="49">
        <v>5113.01</v>
      </c>
      <c r="P21" s="50">
        <v>5113.01</v>
      </c>
      <c r="Q21" s="51">
        <v>5299.06</v>
      </c>
    </row>
    <row r="22" spans="2:17" x14ac:dyDescent="0.25">
      <c r="B22" s="43"/>
      <c r="C22" s="47"/>
      <c r="D22" s="48" t="s">
        <v>74</v>
      </c>
      <c r="E22" s="49"/>
      <c r="F22" s="49">
        <v>4.0199999999999996</v>
      </c>
      <c r="G22" s="49"/>
      <c r="H22" s="49"/>
      <c r="I22" s="49">
        <v>9.32</v>
      </c>
      <c r="J22" s="49"/>
      <c r="K22" s="50">
        <v>13.34</v>
      </c>
      <c r="L22" s="49"/>
      <c r="M22" s="49"/>
      <c r="N22" s="49"/>
      <c r="O22" s="49">
        <v>1506.3000000000002</v>
      </c>
      <c r="P22" s="50">
        <v>1506.3000000000002</v>
      </c>
      <c r="Q22" s="51">
        <v>1519.64</v>
      </c>
    </row>
    <row r="23" spans="2:17" x14ac:dyDescent="0.25">
      <c r="B23" s="52"/>
      <c r="C23" s="44" t="s">
        <v>19</v>
      </c>
      <c r="D23" s="44"/>
      <c r="E23" s="45"/>
      <c r="F23" s="45">
        <v>17.579999999999998</v>
      </c>
      <c r="G23" s="45"/>
      <c r="H23" s="45"/>
      <c r="I23" s="45">
        <v>181.81</v>
      </c>
      <c r="J23" s="45"/>
      <c r="K23" s="45">
        <v>199.39000000000001</v>
      </c>
      <c r="L23" s="45"/>
      <c r="M23" s="45"/>
      <c r="N23" s="45"/>
      <c r="O23" s="45">
        <v>6619.31</v>
      </c>
      <c r="P23" s="45">
        <v>6619.31</v>
      </c>
      <c r="Q23" s="46">
        <v>6818.7000000000007</v>
      </c>
    </row>
    <row r="24" spans="2:17" x14ac:dyDescent="0.25">
      <c r="B24" s="53" t="s">
        <v>19</v>
      </c>
      <c r="C24" s="54"/>
      <c r="D24" s="54"/>
      <c r="E24" s="55"/>
      <c r="F24" s="55">
        <v>17.579999999999998</v>
      </c>
      <c r="G24" s="55"/>
      <c r="H24" s="55"/>
      <c r="I24" s="55">
        <v>181.81</v>
      </c>
      <c r="J24" s="55"/>
      <c r="K24" s="55">
        <v>199.39000000000001</v>
      </c>
      <c r="L24" s="55"/>
      <c r="M24" s="55"/>
      <c r="N24" s="55"/>
      <c r="O24" s="55">
        <v>6619.31</v>
      </c>
      <c r="P24" s="55">
        <v>6619.31</v>
      </c>
      <c r="Q24" s="56">
        <v>6818.7000000000007</v>
      </c>
    </row>
    <row r="25" spans="2:17" x14ac:dyDescent="0.25">
      <c r="B25" s="43" t="s">
        <v>20</v>
      </c>
      <c r="C25" s="47" t="s">
        <v>21</v>
      </c>
      <c r="D25" s="48" t="s">
        <v>78</v>
      </c>
      <c r="E25" s="49"/>
      <c r="F25" s="49"/>
      <c r="G25" s="49"/>
      <c r="H25" s="49"/>
      <c r="I25" s="49"/>
      <c r="J25" s="49"/>
      <c r="K25" s="50"/>
      <c r="L25" s="49"/>
      <c r="M25" s="49"/>
      <c r="N25" s="49"/>
      <c r="O25" s="49">
        <v>1436</v>
      </c>
      <c r="P25" s="50">
        <v>1436</v>
      </c>
      <c r="Q25" s="51">
        <v>1436</v>
      </c>
    </row>
    <row r="26" spans="2:17" x14ac:dyDescent="0.25">
      <c r="B26" s="43"/>
      <c r="C26" s="47"/>
      <c r="D26" s="48" t="s">
        <v>74</v>
      </c>
      <c r="E26" s="49"/>
      <c r="F26" s="49"/>
      <c r="G26" s="49"/>
      <c r="H26" s="49"/>
      <c r="I26" s="49"/>
      <c r="J26" s="49"/>
      <c r="K26" s="50"/>
      <c r="L26" s="49"/>
      <c r="M26" s="49"/>
      <c r="N26" s="49"/>
      <c r="O26" s="49">
        <v>1351</v>
      </c>
      <c r="P26" s="50">
        <v>1351</v>
      </c>
      <c r="Q26" s="51">
        <v>1351</v>
      </c>
    </row>
    <row r="27" spans="2:17" x14ac:dyDescent="0.25">
      <c r="B27" s="43"/>
      <c r="C27" s="44" t="s">
        <v>97</v>
      </c>
      <c r="D27" s="44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>
        <v>2787</v>
      </c>
      <c r="P27" s="45">
        <v>2787</v>
      </c>
      <c r="Q27" s="46">
        <v>2787</v>
      </c>
    </row>
    <row r="28" spans="2:17" x14ac:dyDescent="0.25">
      <c r="B28" s="43"/>
      <c r="C28" s="47" t="s">
        <v>22</v>
      </c>
      <c r="D28" s="48" t="s">
        <v>78</v>
      </c>
      <c r="E28" s="49"/>
      <c r="F28" s="49"/>
      <c r="G28" s="49"/>
      <c r="H28" s="49"/>
      <c r="I28" s="49"/>
      <c r="J28" s="49"/>
      <c r="K28" s="50"/>
      <c r="L28" s="49"/>
      <c r="M28" s="49"/>
      <c r="N28" s="49"/>
      <c r="O28" s="49">
        <v>16979.25</v>
      </c>
      <c r="P28" s="50">
        <v>16979.25</v>
      </c>
      <c r="Q28" s="51">
        <v>16979.25</v>
      </c>
    </row>
    <row r="29" spans="2:17" x14ac:dyDescent="0.25">
      <c r="B29" s="43"/>
      <c r="C29" s="47"/>
      <c r="D29" s="48" t="s">
        <v>74</v>
      </c>
      <c r="E29" s="49"/>
      <c r="F29" s="49"/>
      <c r="G29" s="49"/>
      <c r="H29" s="49"/>
      <c r="I29" s="49"/>
      <c r="J29" s="49"/>
      <c r="K29" s="50"/>
      <c r="L29" s="49"/>
      <c r="M29" s="49"/>
      <c r="N29" s="49"/>
      <c r="O29" s="49">
        <v>123.86999999999999</v>
      </c>
      <c r="P29" s="50">
        <v>123.86999999999999</v>
      </c>
      <c r="Q29" s="51">
        <v>123.86999999999999</v>
      </c>
    </row>
    <row r="30" spans="2:17" x14ac:dyDescent="0.25">
      <c r="B30" s="43"/>
      <c r="C30" s="44" t="s">
        <v>99</v>
      </c>
      <c r="D30" s="44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>
        <v>17103.12</v>
      </c>
      <c r="P30" s="45">
        <v>17103.12</v>
      </c>
      <c r="Q30" s="46">
        <v>17103.12</v>
      </c>
    </row>
    <row r="31" spans="2:17" x14ac:dyDescent="0.25">
      <c r="B31" s="43"/>
      <c r="C31" s="47" t="s">
        <v>23</v>
      </c>
      <c r="D31" s="48" t="s">
        <v>78</v>
      </c>
      <c r="E31" s="49"/>
      <c r="F31" s="49"/>
      <c r="G31" s="49">
        <v>6063</v>
      </c>
      <c r="H31" s="49"/>
      <c r="I31" s="49"/>
      <c r="J31" s="49"/>
      <c r="K31" s="50">
        <v>6063</v>
      </c>
      <c r="L31" s="49"/>
      <c r="M31" s="49"/>
      <c r="N31" s="49"/>
      <c r="O31" s="49">
        <v>21731</v>
      </c>
      <c r="P31" s="50">
        <v>21731</v>
      </c>
      <c r="Q31" s="51">
        <v>27794</v>
      </c>
    </row>
    <row r="32" spans="2:17" x14ac:dyDescent="0.25">
      <c r="B32" s="43"/>
      <c r="C32" s="47"/>
      <c r="D32" s="48" t="s">
        <v>74</v>
      </c>
      <c r="E32" s="49"/>
      <c r="F32" s="49"/>
      <c r="G32" s="49"/>
      <c r="H32" s="49"/>
      <c r="I32" s="49"/>
      <c r="J32" s="49"/>
      <c r="K32" s="50"/>
      <c r="L32" s="49"/>
      <c r="M32" s="49"/>
      <c r="N32" s="49"/>
      <c r="O32" s="49">
        <v>475</v>
      </c>
      <c r="P32" s="50">
        <v>475</v>
      </c>
      <c r="Q32" s="51">
        <v>475</v>
      </c>
    </row>
    <row r="33" spans="2:17" x14ac:dyDescent="0.25">
      <c r="B33" s="52"/>
      <c r="C33" s="44" t="s">
        <v>100</v>
      </c>
      <c r="D33" s="44"/>
      <c r="E33" s="45"/>
      <c r="F33" s="45"/>
      <c r="G33" s="45">
        <v>6063</v>
      </c>
      <c r="H33" s="45"/>
      <c r="I33" s="45"/>
      <c r="J33" s="45"/>
      <c r="K33" s="45">
        <v>6063</v>
      </c>
      <c r="L33" s="45"/>
      <c r="M33" s="45"/>
      <c r="N33" s="45"/>
      <c r="O33" s="45">
        <v>22206</v>
      </c>
      <c r="P33" s="45">
        <v>22206</v>
      </c>
      <c r="Q33" s="46">
        <v>28269</v>
      </c>
    </row>
    <row r="34" spans="2:17" x14ac:dyDescent="0.25">
      <c r="B34" s="53" t="s">
        <v>24</v>
      </c>
      <c r="C34" s="54"/>
      <c r="D34" s="54"/>
      <c r="E34" s="55"/>
      <c r="F34" s="55"/>
      <c r="G34" s="55">
        <v>6063</v>
      </c>
      <c r="H34" s="55"/>
      <c r="I34" s="55"/>
      <c r="J34" s="55"/>
      <c r="K34" s="55">
        <v>6063</v>
      </c>
      <c r="L34" s="55"/>
      <c r="M34" s="55"/>
      <c r="N34" s="55"/>
      <c r="O34" s="55">
        <v>42096.119999999995</v>
      </c>
      <c r="P34" s="55">
        <v>42096.119999999995</v>
      </c>
      <c r="Q34" s="56">
        <v>48159.119999999995</v>
      </c>
    </row>
    <row r="35" spans="2:17" x14ac:dyDescent="0.25">
      <c r="B35" s="43" t="s">
        <v>25</v>
      </c>
      <c r="C35" s="47" t="s">
        <v>26</v>
      </c>
      <c r="D35" s="48" t="s">
        <v>78</v>
      </c>
      <c r="E35" s="49"/>
      <c r="F35" s="49"/>
      <c r="G35" s="49"/>
      <c r="H35" s="49"/>
      <c r="I35" s="49">
        <v>600</v>
      </c>
      <c r="J35" s="49"/>
      <c r="K35" s="50">
        <v>600</v>
      </c>
      <c r="L35" s="49">
        <v>300</v>
      </c>
      <c r="M35" s="49"/>
      <c r="N35" s="49"/>
      <c r="O35" s="49"/>
      <c r="P35" s="50">
        <v>300</v>
      </c>
      <c r="Q35" s="51">
        <v>900</v>
      </c>
    </row>
    <row r="36" spans="2:17" x14ac:dyDescent="0.25">
      <c r="B36" s="43"/>
      <c r="C36" s="47"/>
      <c r="D36" s="48" t="s">
        <v>74</v>
      </c>
      <c r="E36" s="49"/>
      <c r="F36" s="49"/>
      <c r="G36" s="49"/>
      <c r="H36" s="49"/>
      <c r="I36" s="49"/>
      <c r="J36" s="49"/>
      <c r="K36" s="50"/>
      <c r="L36" s="49"/>
      <c r="M36" s="49">
        <v>110</v>
      </c>
      <c r="N36" s="49"/>
      <c r="O36" s="49"/>
      <c r="P36" s="50">
        <v>110</v>
      </c>
      <c r="Q36" s="51">
        <v>110</v>
      </c>
    </row>
    <row r="37" spans="2:17" x14ac:dyDescent="0.25">
      <c r="B37" s="43"/>
      <c r="C37" s="44" t="s">
        <v>102</v>
      </c>
      <c r="D37" s="44"/>
      <c r="E37" s="45"/>
      <c r="F37" s="45"/>
      <c r="G37" s="45"/>
      <c r="H37" s="45"/>
      <c r="I37" s="45">
        <v>600</v>
      </c>
      <c r="J37" s="45"/>
      <c r="K37" s="45">
        <v>600</v>
      </c>
      <c r="L37" s="45">
        <v>300</v>
      </c>
      <c r="M37" s="45">
        <v>110</v>
      </c>
      <c r="N37" s="45"/>
      <c r="O37" s="45"/>
      <c r="P37" s="45">
        <v>410</v>
      </c>
      <c r="Q37" s="46">
        <v>1010</v>
      </c>
    </row>
    <row r="38" spans="2:17" x14ac:dyDescent="0.25">
      <c r="B38" s="43"/>
      <c r="C38" s="47" t="s">
        <v>201</v>
      </c>
      <c r="D38" s="48" t="s">
        <v>78</v>
      </c>
      <c r="E38" s="49"/>
      <c r="F38" s="49"/>
      <c r="G38" s="49">
        <v>598.79</v>
      </c>
      <c r="H38" s="49"/>
      <c r="I38" s="49"/>
      <c r="J38" s="49"/>
      <c r="K38" s="50">
        <v>598.79</v>
      </c>
      <c r="L38" s="49"/>
      <c r="M38" s="49"/>
      <c r="N38" s="49"/>
      <c r="O38" s="49"/>
      <c r="P38" s="50"/>
      <c r="Q38" s="51">
        <v>598.79</v>
      </c>
    </row>
    <row r="39" spans="2:17" x14ac:dyDescent="0.25">
      <c r="B39" s="52"/>
      <c r="C39" s="44" t="s">
        <v>207</v>
      </c>
      <c r="D39" s="44"/>
      <c r="E39" s="45"/>
      <c r="F39" s="45"/>
      <c r="G39" s="45">
        <v>598.79</v>
      </c>
      <c r="H39" s="45"/>
      <c r="I39" s="45"/>
      <c r="J39" s="45"/>
      <c r="K39" s="45">
        <v>598.79</v>
      </c>
      <c r="L39" s="45"/>
      <c r="M39" s="45"/>
      <c r="N39" s="45"/>
      <c r="O39" s="45"/>
      <c r="P39" s="45"/>
      <c r="Q39" s="46">
        <v>598.79</v>
      </c>
    </row>
    <row r="40" spans="2:17" x14ac:dyDescent="0.25">
      <c r="B40" s="53" t="s">
        <v>27</v>
      </c>
      <c r="C40" s="54"/>
      <c r="D40" s="54"/>
      <c r="E40" s="55"/>
      <c r="F40" s="55"/>
      <c r="G40" s="55">
        <v>598.79</v>
      </c>
      <c r="H40" s="55"/>
      <c r="I40" s="55">
        <v>600</v>
      </c>
      <c r="J40" s="55"/>
      <c r="K40" s="55">
        <v>1198.79</v>
      </c>
      <c r="L40" s="55">
        <v>300</v>
      </c>
      <c r="M40" s="55">
        <v>110</v>
      </c>
      <c r="N40" s="55"/>
      <c r="O40" s="55"/>
      <c r="P40" s="55">
        <v>410</v>
      </c>
      <c r="Q40" s="56">
        <v>1608.79</v>
      </c>
    </row>
    <row r="41" spans="2:17" x14ac:dyDescent="0.25">
      <c r="B41" s="43" t="s">
        <v>28</v>
      </c>
      <c r="C41" s="47" t="s">
        <v>28</v>
      </c>
      <c r="D41" s="48" t="s">
        <v>78</v>
      </c>
      <c r="E41" s="49"/>
      <c r="F41" s="49"/>
      <c r="G41" s="49">
        <v>45613.19</v>
      </c>
      <c r="H41" s="49"/>
      <c r="I41" s="49"/>
      <c r="J41" s="49"/>
      <c r="K41" s="50">
        <v>45613.19</v>
      </c>
      <c r="L41" s="49"/>
      <c r="M41" s="49">
        <v>15354</v>
      </c>
      <c r="N41" s="49"/>
      <c r="O41" s="49"/>
      <c r="P41" s="50">
        <v>15354</v>
      </c>
      <c r="Q41" s="51">
        <v>60967.19</v>
      </c>
    </row>
    <row r="42" spans="2:17" x14ac:dyDescent="0.25">
      <c r="B42" s="43"/>
      <c r="C42" s="47"/>
      <c r="D42" s="48" t="s">
        <v>74</v>
      </c>
      <c r="E42" s="49"/>
      <c r="F42" s="49"/>
      <c r="G42" s="49">
        <v>149520.79999999999</v>
      </c>
      <c r="H42" s="49"/>
      <c r="I42" s="49">
        <v>33428</v>
      </c>
      <c r="J42" s="49"/>
      <c r="K42" s="50">
        <v>182948.8</v>
      </c>
      <c r="L42" s="49">
        <v>4547</v>
      </c>
      <c r="M42" s="49">
        <v>2152</v>
      </c>
      <c r="N42" s="49"/>
      <c r="O42" s="49">
        <v>229343</v>
      </c>
      <c r="P42" s="50">
        <v>236042</v>
      </c>
      <c r="Q42" s="51">
        <v>418990.8</v>
      </c>
    </row>
    <row r="43" spans="2:17" x14ac:dyDescent="0.25">
      <c r="B43" s="52"/>
      <c r="C43" s="44" t="s">
        <v>29</v>
      </c>
      <c r="D43" s="44"/>
      <c r="E43" s="45"/>
      <c r="F43" s="45"/>
      <c r="G43" s="45">
        <v>195133.99</v>
      </c>
      <c r="H43" s="45"/>
      <c r="I43" s="45">
        <v>33428</v>
      </c>
      <c r="J43" s="45"/>
      <c r="K43" s="45">
        <v>228561.99</v>
      </c>
      <c r="L43" s="45">
        <v>4547</v>
      </c>
      <c r="M43" s="45">
        <v>17506</v>
      </c>
      <c r="N43" s="45"/>
      <c r="O43" s="45">
        <v>229343</v>
      </c>
      <c r="P43" s="45">
        <v>251396</v>
      </c>
      <c r="Q43" s="46">
        <v>479957.99</v>
      </c>
    </row>
    <row r="44" spans="2:17" x14ac:dyDescent="0.25">
      <c r="B44" s="53" t="s">
        <v>29</v>
      </c>
      <c r="C44" s="54"/>
      <c r="D44" s="54"/>
      <c r="E44" s="55"/>
      <c r="F44" s="55"/>
      <c r="G44" s="55">
        <v>195133.99</v>
      </c>
      <c r="H44" s="55"/>
      <c r="I44" s="55">
        <v>33428</v>
      </c>
      <c r="J44" s="55"/>
      <c r="K44" s="55">
        <v>228561.99</v>
      </c>
      <c r="L44" s="55">
        <v>4547</v>
      </c>
      <c r="M44" s="55">
        <v>17506</v>
      </c>
      <c r="N44" s="55"/>
      <c r="O44" s="55">
        <v>229343</v>
      </c>
      <c r="P44" s="55">
        <v>251396</v>
      </c>
      <c r="Q44" s="56">
        <v>479957.99</v>
      </c>
    </row>
    <row r="45" spans="2:17" x14ac:dyDescent="0.25">
      <c r="B45" s="43" t="s">
        <v>30</v>
      </c>
      <c r="C45" s="47" t="s">
        <v>31</v>
      </c>
      <c r="D45" s="48" t="s">
        <v>78</v>
      </c>
      <c r="E45" s="49"/>
      <c r="F45" s="49"/>
      <c r="G45" s="49">
        <v>96661.72</v>
      </c>
      <c r="H45" s="49"/>
      <c r="I45" s="49"/>
      <c r="J45" s="49"/>
      <c r="K45" s="50">
        <v>96661.72</v>
      </c>
      <c r="L45" s="49"/>
      <c r="M45" s="49">
        <v>53937.05</v>
      </c>
      <c r="N45" s="49"/>
      <c r="O45" s="49"/>
      <c r="P45" s="50">
        <v>53937.05</v>
      </c>
      <c r="Q45" s="51">
        <v>150598.77000000002</v>
      </c>
    </row>
    <row r="46" spans="2:17" x14ac:dyDescent="0.25">
      <c r="B46" s="43"/>
      <c r="C46" s="47"/>
      <c r="D46" s="48" t="s">
        <v>74</v>
      </c>
      <c r="E46" s="49"/>
      <c r="F46" s="49"/>
      <c r="G46" s="49">
        <v>158</v>
      </c>
      <c r="H46" s="49"/>
      <c r="I46" s="49"/>
      <c r="J46" s="49"/>
      <c r="K46" s="50">
        <v>158</v>
      </c>
      <c r="L46" s="49"/>
      <c r="M46" s="49">
        <v>22833.569999999996</v>
      </c>
      <c r="N46" s="49"/>
      <c r="O46" s="49"/>
      <c r="P46" s="50">
        <v>22833.569999999996</v>
      </c>
      <c r="Q46" s="51">
        <v>22991.569999999996</v>
      </c>
    </row>
    <row r="47" spans="2:17" x14ac:dyDescent="0.25">
      <c r="B47" s="43"/>
      <c r="C47" s="44" t="s">
        <v>104</v>
      </c>
      <c r="D47" s="44"/>
      <c r="E47" s="45"/>
      <c r="F47" s="45"/>
      <c r="G47" s="45">
        <v>96819.72</v>
      </c>
      <c r="H47" s="45"/>
      <c r="I47" s="45"/>
      <c r="J47" s="45"/>
      <c r="K47" s="45">
        <v>96819.72</v>
      </c>
      <c r="L47" s="45"/>
      <c r="M47" s="45">
        <v>76770.62</v>
      </c>
      <c r="N47" s="45"/>
      <c r="O47" s="45"/>
      <c r="P47" s="45">
        <v>76770.62</v>
      </c>
      <c r="Q47" s="46">
        <v>173590.34000000003</v>
      </c>
    </row>
    <row r="48" spans="2:17" x14ac:dyDescent="0.25">
      <c r="B48" s="43"/>
      <c r="C48" s="47" t="s">
        <v>32</v>
      </c>
      <c r="D48" s="48" t="s">
        <v>78</v>
      </c>
      <c r="E48" s="49"/>
      <c r="F48" s="49"/>
      <c r="G48" s="49">
        <v>239253.18</v>
      </c>
      <c r="H48" s="49">
        <v>2369.11</v>
      </c>
      <c r="I48" s="49"/>
      <c r="J48" s="49"/>
      <c r="K48" s="50">
        <v>241622.28999999998</v>
      </c>
      <c r="L48" s="49"/>
      <c r="M48" s="49">
        <v>24104.45</v>
      </c>
      <c r="N48" s="49"/>
      <c r="O48" s="49"/>
      <c r="P48" s="50">
        <v>24104.45</v>
      </c>
      <c r="Q48" s="51">
        <v>265726.74</v>
      </c>
    </row>
    <row r="49" spans="2:17" x14ac:dyDescent="0.25">
      <c r="B49" s="43"/>
      <c r="C49" s="47"/>
      <c r="D49" s="48" t="s">
        <v>74</v>
      </c>
      <c r="E49" s="49">
        <v>1869.47</v>
      </c>
      <c r="F49" s="49"/>
      <c r="G49" s="49">
        <v>4024.38</v>
      </c>
      <c r="H49" s="49">
        <v>3589.85</v>
      </c>
      <c r="I49" s="49"/>
      <c r="J49" s="49"/>
      <c r="K49" s="50">
        <v>9483.7000000000007</v>
      </c>
      <c r="L49" s="49"/>
      <c r="M49" s="49">
        <v>57645.859999999993</v>
      </c>
      <c r="N49" s="49"/>
      <c r="O49" s="49"/>
      <c r="P49" s="50">
        <v>57645.859999999993</v>
      </c>
      <c r="Q49" s="51">
        <v>67129.56</v>
      </c>
    </row>
    <row r="50" spans="2:17" x14ac:dyDescent="0.25">
      <c r="B50" s="43"/>
      <c r="C50" s="44" t="s">
        <v>105</v>
      </c>
      <c r="D50" s="44"/>
      <c r="E50" s="45">
        <v>1869.47</v>
      </c>
      <c r="F50" s="45"/>
      <c r="G50" s="45">
        <v>243277.56</v>
      </c>
      <c r="H50" s="45">
        <v>5958.96</v>
      </c>
      <c r="I50" s="45"/>
      <c r="J50" s="45"/>
      <c r="K50" s="45">
        <v>251105.99</v>
      </c>
      <c r="L50" s="45"/>
      <c r="M50" s="45">
        <v>81750.31</v>
      </c>
      <c r="N50" s="45"/>
      <c r="O50" s="45"/>
      <c r="P50" s="45">
        <v>81750.31</v>
      </c>
      <c r="Q50" s="46">
        <v>332856.3</v>
      </c>
    </row>
    <row r="51" spans="2:17" x14ac:dyDescent="0.25">
      <c r="B51" s="43"/>
      <c r="C51" s="47" t="s">
        <v>33</v>
      </c>
      <c r="D51" s="48" t="s">
        <v>78</v>
      </c>
      <c r="E51" s="49">
        <v>14005.809999999998</v>
      </c>
      <c r="F51" s="49"/>
      <c r="G51" s="49">
        <v>128109.59</v>
      </c>
      <c r="H51" s="49">
        <v>23404.89</v>
      </c>
      <c r="I51" s="49"/>
      <c r="J51" s="49"/>
      <c r="K51" s="50">
        <v>165520.28999999998</v>
      </c>
      <c r="L51" s="49"/>
      <c r="M51" s="49">
        <v>78165.119999999995</v>
      </c>
      <c r="N51" s="49"/>
      <c r="O51" s="49"/>
      <c r="P51" s="50">
        <v>78165.119999999995</v>
      </c>
      <c r="Q51" s="51">
        <v>243685.40999999997</v>
      </c>
    </row>
    <row r="52" spans="2:17" x14ac:dyDescent="0.25">
      <c r="B52" s="43"/>
      <c r="C52" s="47"/>
      <c r="D52" s="48" t="s">
        <v>74</v>
      </c>
      <c r="E52" s="49">
        <v>2135.2600000000002</v>
      </c>
      <c r="F52" s="49"/>
      <c r="G52" s="49">
        <v>233.38</v>
      </c>
      <c r="H52" s="49">
        <v>368.02</v>
      </c>
      <c r="I52" s="49"/>
      <c r="J52" s="49"/>
      <c r="K52" s="50">
        <v>2736.6600000000003</v>
      </c>
      <c r="L52" s="49"/>
      <c r="M52" s="49">
        <v>90155.970000000016</v>
      </c>
      <c r="N52" s="49"/>
      <c r="O52" s="49"/>
      <c r="P52" s="50">
        <v>90155.970000000016</v>
      </c>
      <c r="Q52" s="51">
        <v>92892.630000000019</v>
      </c>
    </row>
    <row r="53" spans="2:17" x14ac:dyDescent="0.25">
      <c r="B53" s="43"/>
      <c r="C53" s="44" t="s">
        <v>106</v>
      </c>
      <c r="D53" s="44"/>
      <c r="E53" s="45">
        <v>16141.069999999998</v>
      </c>
      <c r="F53" s="45"/>
      <c r="G53" s="45">
        <v>128342.97</v>
      </c>
      <c r="H53" s="45">
        <v>23772.91</v>
      </c>
      <c r="I53" s="45"/>
      <c r="J53" s="45"/>
      <c r="K53" s="45">
        <v>168256.94999999998</v>
      </c>
      <c r="L53" s="45"/>
      <c r="M53" s="45">
        <v>168321.09000000003</v>
      </c>
      <c r="N53" s="45"/>
      <c r="O53" s="45"/>
      <c r="P53" s="45">
        <v>168321.09000000003</v>
      </c>
      <c r="Q53" s="46">
        <v>336578.04</v>
      </c>
    </row>
    <row r="54" spans="2:17" x14ac:dyDescent="0.25">
      <c r="B54" s="43"/>
      <c r="C54" s="47" t="s">
        <v>34</v>
      </c>
      <c r="D54" s="48" t="s">
        <v>78</v>
      </c>
      <c r="E54" s="49"/>
      <c r="F54" s="49"/>
      <c r="G54" s="49">
        <v>121266</v>
      </c>
      <c r="H54" s="49">
        <v>1500</v>
      </c>
      <c r="I54" s="49"/>
      <c r="J54" s="49"/>
      <c r="K54" s="50">
        <v>122766</v>
      </c>
      <c r="L54" s="49"/>
      <c r="M54" s="49">
        <v>857.72</v>
      </c>
      <c r="N54" s="49"/>
      <c r="O54" s="49"/>
      <c r="P54" s="50">
        <v>857.72</v>
      </c>
      <c r="Q54" s="51">
        <v>123623.72</v>
      </c>
    </row>
    <row r="55" spans="2:17" x14ac:dyDescent="0.25">
      <c r="B55" s="43"/>
      <c r="C55" s="47"/>
      <c r="D55" s="48" t="s">
        <v>74</v>
      </c>
      <c r="E55" s="49"/>
      <c r="F55" s="49"/>
      <c r="G55" s="49">
        <v>7729</v>
      </c>
      <c r="H55" s="49"/>
      <c r="I55" s="49"/>
      <c r="J55" s="49"/>
      <c r="K55" s="50">
        <v>7729</v>
      </c>
      <c r="L55" s="49"/>
      <c r="M55" s="49">
        <v>15077.04</v>
      </c>
      <c r="N55" s="49"/>
      <c r="O55" s="49"/>
      <c r="P55" s="50">
        <v>15077.04</v>
      </c>
      <c r="Q55" s="51">
        <v>22806.04</v>
      </c>
    </row>
    <row r="56" spans="2:17" x14ac:dyDescent="0.25">
      <c r="B56" s="43"/>
      <c r="C56" s="44" t="s">
        <v>107</v>
      </c>
      <c r="D56" s="44"/>
      <c r="E56" s="45"/>
      <c r="F56" s="45"/>
      <c r="G56" s="45">
        <v>128995</v>
      </c>
      <c r="H56" s="45">
        <v>1500</v>
      </c>
      <c r="I56" s="45"/>
      <c r="J56" s="45"/>
      <c r="K56" s="45">
        <v>130495</v>
      </c>
      <c r="L56" s="45"/>
      <c r="M56" s="45">
        <v>15934.76</v>
      </c>
      <c r="N56" s="45"/>
      <c r="O56" s="45"/>
      <c r="P56" s="45">
        <v>15934.76</v>
      </c>
      <c r="Q56" s="46">
        <v>146429.76000000001</v>
      </c>
    </row>
    <row r="57" spans="2:17" x14ac:dyDescent="0.25">
      <c r="B57" s="43"/>
      <c r="C57" s="47" t="s">
        <v>35</v>
      </c>
      <c r="D57" s="48" t="s">
        <v>78</v>
      </c>
      <c r="E57" s="49"/>
      <c r="F57" s="49"/>
      <c r="G57" s="49">
        <v>35127.060000000005</v>
      </c>
      <c r="H57" s="49"/>
      <c r="I57" s="49"/>
      <c r="J57" s="49"/>
      <c r="K57" s="50">
        <v>35127.060000000005</v>
      </c>
      <c r="L57" s="49"/>
      <c r="M57" s="49">
        <v>112711.12</v>
      </c>
      <c r="N57" s="49"/>
      <c r="O57" s="49"/>
      <c r="P57" s="50">
        <v>112711.12</v>
      </c>
      <c r="Q57" s="51">
        <v>147838.18</v>
      </c>
    </row>
    <row r="58" spans="2:17" x14ac:dyDescent="0.25">
      <c r="B58" s="43"/>
      <c r="C58" s="47"/>
      <c r="D58" s="48" t="s">
        <v>74</v>
      </c>
      <c r="E58" s="49"/>
      <c r="F58" s="49"/>
      <c r="G58" s="49">
        <v>256.24</v>
      </c>
      <c r="H58" s="49"/>
      <c r="I58" s="49"/>
      <c r="J58" s="49"/>
      <c r="K58" s="50">
        <v>256.24</v>
      </c>
      <c r="L58" s="49"/>
      <c r="M58" s="49">
        <v>89167.13</v>
      </c>
      <c r="N58" s="49"/>
      <c r="O58" s="49"/>
      <c r="P58" s="50">
        <v>89167.13</v>
      </c>
      <c r="Q58" s="51">
        <v>89423.37000000001</v>
      </c>
    </row>
    <row r="59" spans="2:17" x14ac:dyDescent="0.25">
      <c r="B59" s="43"/>
      <c r="C59" s="44" t="s">
        <v>108</v>
      </c>
      <c r="D59" s="44"/>
      <c r="E59" s="45"/>
      <c r="F59" s="45"/>
      <c r="G59" s="45">
        <v>35383.300000000003</v>
      </c>
      <c r="H59" s="45"/>
      <c r="I59" s="45"/>
      <c r="J59" s="45"/>
      <c r="K59" s="45">
        <v>35383.300000000003</v>
      </c>
      <c r="L59" s="45"/>
      <c r="M59" s="45">
        <v>201878.25</v>
      </c>
      <c r="N59" s="45"/>
      <c r="O59" s="45"/>
      <c r="P59" s="45">
        <v>201878.25</v>
      </c>
      <c r="Q59" s="46">
        <v>237261.55</v>
      </c>
    </row>
    <row r="60" spans="2:17" x14ac:dyDescent="0.25">
      <c r="B60" s="43"/>
      <c r="C60" s="47" t="s">
        <v>36</v>
      </c>
      <c r="D60" s="48" t="s">
        <v>78</v>
      </c>
      <c r="E60" s="49">
        <v>39904.089999999997</v>
      </c>
      <c r="F60" s="49"/>
      <c r="G60" s="49">
        <v>159963.43</v>
      </c>
      <c r="H60" s="49"/>
      <c r="I60" s="49"/>
      <c r="J60" s="49"/>
      <c r="K60" s="50">
        <v>199867.51999999999</v>
      </c>
      <c r="L60" s="49"/>
      <c r="M60" s="49">
        <v>24060.09</v>
      </c>
      <c r="N60" s="49"/>
      <c r="O60" s="49"/>
      <c r="P60" s="50">
        <v>24060.09</v>
      </c>
      <c r="Q60" s="51">
        <v>223927.61</v>
      </c>
    </row>
    <row r="61" spans="2:17" x14ac:dyDescent="0.25">
      <c r="B61" s="43"/>
      <c r="C61" s="47"/>
      <c r="D61" s="48" t="s">
        <v>74</v>
      </c>
      <c r="E61" s="49"/>
      <c r="F61" s="49"/>
      <c r="G61" s="49">
        <v>1426</v>
      </c>
      <c r="H61" s="49"/>
      <c r="I61" s="49"/>
      <c r="J61" s="49"/>
      <c r="K61" s="50">
        <v>1426</v>
      </c>
      <c r="L61" s="49"/>
      <c r="M61" s="49">
        <v>22934.27</v>
      </c>
      <c r="N61" s="49"/>
      <c r="O61" s="49"/>
      <c r="P61" s="50">
        <v>22934.27</v>
      </c>
      <c r="Q61" s="51">
        <v>24360.27</v>
      </c>
    </row>
    <row r="62" spans="2:17" x14ac:dyDescent="0.25">
      <c r="B62" s="43"/>
      <c r="C62" s="44" t="s">
        <v>109</v>
      </c>
      <c r="D62" s="44"/>
      <c r="E62" s="45">
        <v>39904.089999999997</v>
      </c>
      <c r="F62" s="45"/>
      <c r="G62" s="45">
        <v>161389.43</v>
      </c>
      <c r="H62" s="45"/>
      <c r="I62" s="45"/>
      <c r="J62" s="45"/>
      <c r="K62" s="45">
        <v>201293.52</v>
      </c>
      <c r="L62" s="45"/>
      <c r="M62" s="45">
        <v>46994.36</v>
      </c>
      <c r="N62" s="45"/>
      <c r="O62" s="45"/>
      <c r="P62" s="45">
        <v>46994.36</v>
      </c>
      <c r="Q62" s="46">
        <v>248287.87999999998</v>
      </c>
    </row>
    <row r="63" spans="2:17" x14ac:dyDescent="0.25">
      <c r="B63" s="43"/>
      <c r="C63" s="47" t="s">
        <v>37</v>
      </c>
      <c r="D63" s="48" t="s">
        <v>78</v>
      </c>
      <c r="E63" s="49">
        <v>16303.68</v>
      </c>
      <c r="F63" s="49"/>
      <c r="G63" s="49">
        <v>305246.06</v>
      </c>
      <c r="H63" s="49">
        <v>2760</v>
      </c>
      <c r="I63" s="49"/>
      <c r="J63" s="49"/>
      <c r="K63" s="50">
        <v>324309.74</v>
      </c>
      <c r="L63" s="49"/>
      <c r="M63" s="49">
        <v>37214.520000000004</v>
      </c>
      <c r="N63" s="49"/>
      <c r="O63" s="49"/>
      <c r="P63" s="50">
        <v>37214.520000000004</v>
      </c>
      <c r="Q63" s="51">
        <v>361524.26</v>
      </c>
    </row>
    <row r="64" spans="2:17" x14ac:dyDescent="0.25">
      <c r="B64" s="43"/>
      <c r="C64" s="47"/>
      <c r="D64" s="48" t="s">
        <v>74</v>
      </c>
      <c r="E64" s="49">
        <v>1486.93</v>
      </c>
      <c r="F64" s="49"/>
      <c r="G64" s="49"/>
      <c r="H64" s="49"/>
      <c r="I64" s="49"/>
      <c r="J64" s="49"/>
      <c r="K64" s="50">
        <v>1486.93</v>
      </c>
      <c r="L64" s="49"/>
      <c r="M64" s="49">
        <v>27843.42</v>
      </c>
      <c r="N64" s="49"/>
      <c r="O64" s="49"/>
      <c r="P64" s="50">
        <v>27843.42</v>
      </c>
      <c r="Q64" s="51">
        <v>29330.35</v>
      </c>
    </row>
    <row r="65" spans="2:17" x14ac:dyDescent="0.25">
      <c r="B65" s="43"/>
      <c r="C65" s="44" t="s">
        <v>110</v>
      </c>
      <c r="D65" s="44"/>
      <c r="E65" s="45">
        <v>17790.61</v>
      </c>
      <c r="F65" s="45"/>
      <c r="G65" s="45">
        <v>305246.06</v>
      </c>
      <c r="H65" s="45">
        <v>2760</v>
      </c>
      <c r="I65" s="45"/>
      <c r="J65" s="45"/>
      <c r="K65" s="45">
        <v>325796.67</v>
      </c>
      <c r="L65" s="45"/>
      <c r="M65" s="45">
        <v>65057.94</v>
      </c>
      <c r="N65" s="45"/>
      <c r="O65" s="45"/>
      <c r="P65" s="45">
        <v>65057.94</v>
      </c>
      <c r="Q65" s="46">
        <v>390854.61</v>
      </c>
    </row>
    <row r="66" spans="2:17" x14ac:dyDescent="0.25">
      <c r="B66" s="43"/>
      <c r="C66" s="47" t="s">
        <v>38</v>
      </c>
      <c r="D66" s="48" t="s">
        <v>78</v>
      </c>
      <c r="E66" s="49"/>
      <c r="F66" s="49"/>
      <c r="G66" s="49">
        <v>42744.650000000009</v>
      </c>
      <c r="H66" s="49">
        <v>18780.45</v>
      </c>
      <c r="I66" s="49"/>
      <c r="J66" s="49"/>
      <c r="K66" s="50">
        <v>61525.100000000006</v>
      </c>
      <c r="L66" s="49"/>
      <c r="M66" s="49">
        <v>31313.47</v>
      </c>
      <c r="N66" s="49"/>
      <c r="O66" s="49"/>
      <c r="P66" s="50">
        <v>31313.47</v>
      </c>
      <c r="Q66" s="51">
        <v>92838.57</v>
      </c>
    </row>
    <row r="67" spans="2:17" x14ac:dyDescent="0.25">
      <c r="B67" s="43"/>
      <c r="C67" s="47"/>
      <c r="D67" s="48" t="s">
        <v>74</v>
      </c>
      <c r="E67" s="49"/>
      <c r="F67" s="49"/>
      <c r="G67" s="49">
        <v>111.77</v>
      </c>
      <c r="H67" s="49"/>
      <c r="I67" s="49"/>
      <c r="J67" s="49"/>
      <c r="K67" s="50">
        <v>111.77</v>
      </c>
      <c r="L67" s="49"/>
      <c r="M67" s="49">
        <v>10069.24</v>
      </c>
      <c r="N67" s="49"/>
      <c r="O67" s="49"/>
      <c r="P67" s="50">
        <v>10069.24</v>
      </c>
      <c r="Q67" s="51">
        <v>10181.01</v>
      </c>
    </row>
    <row r="68" spans="2:17" x14ac:dyDescent="0.25">
      <c r="B68" s="43"/>
      <c r="C68" s="44" t="s">
        <v>111</v>
      </c>
      <c r="D68" s="44"/>
      <c r="E68" s="45"/>
      <c r="F68" s="45"/>
      <c r="G68" s="45">
        <v>42856.420000000006</v>
      </c>
      <c r="H68" s="45">
        <v>18780.45</v>
      </c>
      <c r="I68" s="45"/>
      <c r="J68" s="45"/>
      <c r="K68" s="45">
        <v>61636.87</v>
      </c>
      <c r="L68" s="45"/>
      <c r="M68" s="45">
        <v>41382.71</v>
      </c>
      <c r="N68" s="45"/>
      <c r="O68" s="45"/>
      <c r="P68" s="45">
        <v>41382.71</v>
      </c>
      <c r="Q68" s="46">
        <v>103019.58</v>
      </c>
    </row>
    <row r="69" spans="2:17" x14ac:dyDescent="0.25">
      <c r="B69" s="43"/>
      <c r="C69" s="47" t="s">
        <v>39</v>
      </c>
      <c r="D69" s="48" t="s">
        <v>78</v>
      </c>
      <c r="E69" s="49"/>
      <c r="F69" s="49"/>
      <c r="G69" s="49">
        <v>28073.5</v>
      </c>
      <c r="H69" s="49">
        <v>28721.300000000003</v>
      </c>
      <c r="I69" s="49"/>
      <c r="J69" s="49"/>
      <c r="K69" s="50">
        <v>56794.8</v>
      </c>
      <c r="L69" s="49"/>
      <c r="M69" s="49">
        <v>19788.800000000003</v>
      </c>
      <c r="N69" s="49"/>
      <c r="O69" s="49"/>
      <c r="P69" s="50">
        <v>19788.800000000003</v>
      </c>
      <c r="Q69" s="51">
        <v>76583.600000000006</v>
      </c>
    </row>
    <row r="70" spans="2:17" x14ac:dyDescent="0.25">
      <c r="B70" s="43"/>
      <c r="C70" s="47"/>
      <c r="D70" s="48" t="s">
        <v>74</v>
      </c>
      <c r="E70" s="49">
        <v>330.67</v>
      </c>
      <c r="F70" s="49"/>
      <c r="G70" s="49">
        <v>27156.51</v>
      </c>
      <c r="H70" s="49"/>
      <c r="I70" s="49"/>
      <c r="J70" s="49"/>
      <c r="K70" s="50">
        <v>27487.179999999997</v>
      </c>
      <c r="L70" s="49"/>
      <c r="M70" s="49">
        <v>38035.880000000005</v>
      </c>
      <c r="N70" s="49"/>
      <c r="O70" s="49"/>
      <c r="P70" s="50">
        <v>38035.880000000005</v>
      </c>
      <c r="Q70" s="51">
        <v>65523.06</v>
      </c>
    </row>
    <row r="71" spans="2:17" x14ac:dyDescent="0.25">
      <c r="B71" s="52"/>
      <c r="C71" s="44" t="s">
        <v>112</v>
      </c>
      <c r="D71" s="44"/>
      <c r="E71" s="45">
        <v>330.67</v>
      </c>
      <c r="F71" s="45"/>
      <c r="G71" s="45">
        <v>55230.009999999995</v>
      </c>
      <c r="H71" s="45">
        <v>28721.300000000003</v>
      </c>
      <c r="I71" s="45"/>
      <c r="J71" s="45"/>
      <c r="K71" s="45">
        <v>84281.98</v>
      </c>
      <c r="L71" s="45"/>
      <c r="M71" s="45">
        <v>57824.680000000008</v>
      </c>
      <c r="N71" s="45"/>
      <c r="O71" s="45"/>
      <c r="P71" s="45">
        <v>57824.680000000008</v>
      </c>
      <c r="Q71" s="46">
        <v>142106.66</v>
      </c>
    </row>
    <row r="72" spans="2:17" x14ac:dyDescent="0.25">
      <c r="B72" s="53" t="s">
        <v>40</v>
      </c>
      <c r="C72" s="54"/>
      <c r="D72" s="54"/>
      <c r="E72" s="55">
        <v>76035.909999999989</v>
      </c>
      <c r="F72" s="55"/>
      <c r="G72" s="55">
        <v>1197540.47</v>
      </c>
      <c r="H72" s="55">
        <v>81493.62</v>
      </c>
      <c r="I72" s="55"/>
      <c r="J72" s="55"/>
      <c r="K72" s="55">
        <v>1355070</v>
      </c>
      <c r="L72" s="55"/>
      <c r="M72" s="55">
        <v>755914.72000000009</v>
      </c>
      <c r="N72" s="55"/>
      <c r="O72" s="55"/>
      <c r="P72" s="55">
        <v>755914.72000000009</v>
      </c>
      <c r="Q72" s="56">
        <v>2110984.7200000002</v>
      </c>
    </row>
    <row r="73" spans="2:17" x14ac:dyDescent="0.25">
      <c r="B73" s="43" t="s">
        <v>41</v>
      </c>
      <c r="C73" s="47" t="s">
        <v>42</v>
      </c>
      <c r="D73" s="48" t="s">
        <v>78</v>
      </c>
      <c r="E73" s="49">
        <v>764.58</v>
      </c>
      <c r="F73" s="49"/>
      <c r="G73" s="49">
        <v>4754.21</v>
      </c>
      <c r="H73" s="49"/>
      <c r="I73" s="49"/>
      <c r="J73" s="49"/>
      <c r="K73" s="50">
        <v>5518.79</v>
      </c>
      <c r="L73" s="49"/>
      <c r="M73" s="49">
        <v>55247</v>
      </c>
      <c r="N73" s="49"/>
      <c r="O73" s="49"/>
      <c r="P73" s="50">
        <v>55247</v>
      </c>
      <c r="Q73" s="51">
        <v>60765.79</v>
      </c>
    </row>
    <row r="74" spans="2:17" x14ac:dyDescent="0.25">
      <c r="B74" s="43"/>
      <c r="C74" s="47"/>
      <c r="D74" s="48" t="s">
        <v>74</v>
      </c>
      <c r="E74" s="49"/>
      <c r="F74" s="49"/>
      <c r="G74" s="49"/>
      <c r="H74" s="49"/>
      <c r="I74" s="49"/>
      <c r="J74" s="49"/>
      <c r="K74" s="50"/>
      <c r="L74" s="49"/>
      <c r="M74" s="49">
        <v>4169</v>
      </c>
      <c r="N74" s="49"/>
      <c r="O74" s="49"/>
      <c r="P74" s="50">
        <v>4169</v>
      </c>
      <c r="Q74" s="51">
        <v>4169</v>
      </c>
    </row>
    <row r="75" spans="2:17" x14ac:dyDescent="0.25">
      <c r="B75" s="43"/>
      <c r="C75" s="44" t="s">
        <v>113</v>
      </c>
      <c r="D75" s="44"/>
      <c r="E75" s="45">
        <v>764.58</v>
      </c>
      <c r="F75" s="45"/>
      <c r="G75" s="45">
        <v>4754.21</v>
      </c>
      <c r="H75" s="45"/>
      <c r="I75" s="45"/>
      <c r="J75" s="45"/>
      <c r="K75" s="45">
        <v>5518.79</v>
      </c>
      <c r="L75" s="45"/>
      <c r="M75" s="45">
        <v>59416</v>
      </c>
      <c r="N75" s="45"/>
      <c r="O75" s="45"/>
      <c r="P75" s="45">
        <v>59416</v>
      </c>
      <c r="Q75" s="46">
        <v>64934.79</v>
      </c>
    </row>
    <row r="76" spans="2:17" x14ac:dyDescent="0.25">
      <c r="B76" s="43"/>
      <c r="C76" s="47" t="s">
        <v>43</v>
      </c>
      <c r="D76" s="48" t="s">
        <v>78</v>
      </c>
      <c r="E76" s="49">
        <v>11610</v>
      </c>
      <c r="F76" s="49"/>
      <c r="G76" s="49">
        <v>27425</v>
      </c>
      <c r="H76" s="49"/>
      <c r="I76" s="49"/>
      <c r="J76" s="49"/>
      <c r="K76" s="50">
        <v>39035</v>
      </c>
      <c r="L76" s="49">
        <v>3055</v>
      </c>
      <c r="M76" s="49"/>
      <c r="N76" s="49"/>
      <c r="O76" s="49"/>
      <c r="P76" s="50">
        <v>3055</v>
      </c>
      <c r="Q76" s="51">
        <v>42090</v>
      </c>
    </row>
    <row r="77" spans="2:17" x14ac:dyDescent="0.25">
      <c r="B77" s="43"/>
      <c r="C77" s="44" t="s">
        <v>114</v>
      </c>
      <c r="D77" s="44"/>
      <c r="E77" s="45">
        <v>11610</v>
      </c>
      <c r="F77" s="45"/>
      <c r="G77" s="45">
        <v>27425</v>
      </c>
      <c r="H77" s="45"/>
      <c r="I77" s="45"/>
      <c r="J77" s="45"/>
      <c r="K77" s="45">
        <v>39035</v>
      </c>
      <c r="L77" s="45">
        <v>3055</v>
      </c>
      <c r="M77" s="45"/>
      <c r="N77" s="45"/>
      <c r="O77" s="45"/>
      <c r="P77" s="45">
        <v>3055</v>
      </c>
      <c r="Q77" s="46">
        <v>42090</v>
      </c>
    </row>
    <row r="78" spans="2:17" x14ac:dyDescent="0.25">
      <c r="B78" s="43"/>
      <c r="C78" s="47" t="s">
        <v>44</v>
      </c>
      <c r="D78" s="48" t="s">
        <v>78</v>
      </c>
      <c r="E78" s="49">
        <v>3756</v>
      </c>
      <c r="F78" s="49"/>
      <c r="G78" s="49">
        <v>80937.62</v>
      </c>
      <c r="H78" s="49"/>
      <c r="I78" s="49"/>
      <c r="J78" s="49"/>
      <c r="K78" s="50">
        <v>84693.62</v>
      </c>
      <c r="L78" s="49"/>
      <c r="M78" s="49"/>
      <c r="N78" s="49"/>
      <c r="O78" s="49">
        <v>83262</v>
      </c>
      <c r="P78" s="50">
        <v>83262</v>
      </c>
      <c r="Q78" s="51">
        <v>167955.62</v>
      </c>
    </row>
    <row r="79" spans="2:17" x14ac:dyDescent="0.25">
      <c r="B79" s="43"/>
      <c r="C79" s="47"/>
      <c r="D79" s="48" t="s">
        <v>74</v>
      </c>
      <c r="E79" s="49"/>
      <c r="F79" s="49"/>
      <c r="G79" s="49"/>
      <c r="H79" s="49"/>
      <c r="I79" s="49"/>
      <c r="J79" s="49"/>
      <c r="K79" s="50"/>
      <c r="L79" s="49"/>
      <c r="M79" s="49"/>
      <c r="N79" s="49"/>
      <c r="O79" s="49">
        <v>9208</v>
      </c>
      <c r="P79" s="50">
        <v>9208</v>
      </c>
      <c r="Q79" s="51">
        <v>9208</v>
      </c>
    </row>
    <row r="80" spans="2:17" x14ac:dyDescent="0.25">
      <c r="B80" s="43"/>
      <c r="C80" s="44" t="s">
        <v>115</v>
      </c>
      <c r="D80" s="44"/>
      <c r="E80" s="45">
        <v>3756</v>
      </c>
      <c r="F80" s="45"/>
      <c r="G80" s="45">
        <v>80937.62</v>
      </c>
      <c r="H80" s="45"/>
      <c r="I80" s="45"/>
      <c r="J80" s="45"/>
      <c r="K80" s="45">
        <v>84693.62</v>
      </c>
      <c r="L80" s="45"/>
      <c r="M80" s="45"/>
      <c r="N80" s="45"/>
      <c r="O80" s="45">
        <v>92470</v>
      </c>
      <c r="P80" s="45">
        <v>92470</v>
      </c>
      <c r="Q80" s="46">
        <v>177163.62</v>
      </c>
    </row>
    <row r="81" spans="2:17" x14ac:dyDescent="0.25">
      <c r="B81" s="43"/>
      <c r="C81" s="47" t="s">
        <v>45</v>
      </c>
      <c r="D81" s="48" t="s">
        <v>78</v>
      </c>
      <c r="E81" s="49"/>
      <c r="F81" s="49"/>
      <c r="G81" s="49">
        <v>9528</v>
      </c>
      <c r="H81" s="49"/>
      <c r="I81" s="49"/>
      <c r="J81" s="49"/>
      <c r="K81" s="50">
        <v>9528</v>
      </c>
      <c r="L81" s="49"/>
      <c r="M81" s="49"/>
      <c r="N81" s="49"/>
      <c r="O81" s="49">
        <v>2408</v>
      </c>
      <c r="P81" s="50">
        <v>2408</v>
      </c>
      <c r="Q81" s="51">
        <v>11936</v>
      </c>
    </row>
    <row r="82" spans="2:17" x14ac:dyDescent="0.25">
      <c r="B82" s="43"/>
      <c r="C82" s="47"/>
      <c r="D82" s="48" t="s">
        <v>74</v>
      </c>
      <c r="E82" s="49"/>
      <c r="F82" s="49"/>
      <c r="G82" s="49"/>
      <c r="H82" s="49"/>
      <c r="I82" s="49"/>
      <c r="J82" s="49"/>
      <c r="K82" s="50"/>
      <c r="L82" s="49"/>
      <c r="M82" s="49"/>
      <c r="N82" s="49"/>
      <c r="O82" s="49">
        <v>17649</v>
      </c>
      <c r="P82" s="50">
        <v>17649</v>
      </c>
      <c r="Q82" s="51">
        <v>17649</v>
      </c>
    </row>
    <row r="83" spans="2:17" x14ac:dyDescent="0.25">
      <c r="B83" s="43"/>
      <c r="C83" s="44" t="s">
        <v>116</v>
      </c>
      <c r="D83" s="44"/>
      <c r="E83" s="45"/>
      <c r="F83" s="45"/>
      <c r="G83" s="45">
        <v>9528</v>
      </c>
      <c r="H83" s="45"/>
      <c r="I83" s="45"/>
      <c r="J83" s="45"/>
      <c r="K83" s="45">
        <v>9528</v>
      </c>
      <c r="L83" s="45"/>
      <c r="M83" s="45"/>
      <c r="N83" s="45"/>
      <c r="O83" s="45">
        <v>20057</v>
      </c>
      <c r="P83" s="45">
        <v>20057</v>
      </c>
      <c r="Q83" s="46">
        <v>29585</v>
      </c>
    </row>
    <row r="84" spans="2:17" x14ac:dyDescent="0.25">
      <c r="B84" s="43"/>
      <c r="C84" s="47" t="s">
        <v>46</v>
      </c>
      <c r="D84" s="48" t="s">
        <v>78</v>
      </c>
      <c r="E84" s="49"/>
      <c r="F84" s="49"/>
      <c r="G84" s="49"/>
      <c r="H84" s="49"/>
      <c r="I84" s="49"/>
      <c r="J84" s="49"/>
      <c r="K84" s="50"/>
      <c r="L84" s="49"/>
      <c r="M84" s="49">
        <v>7745</v>
      </c>
      <c r="N84" s="49"/>
      <c r="O84" s="49"/>
      <c r="P84" s="50">
        <v>7745</v>
      </c>
      <c r="Q84" s="51">
        <v>7745</v>
      </c>
    </row>
    <row r="85" spans="2:17" x14ac:dyDescent="0.25">
      <c r="B85" s="43"/>
      <c r="C85" s="47"/>
      <c r="D85" s="48" t="s">
        <v>74</v>
      </c>
      <c r="E85" s="49"/>
      <c r="F85" s="49"/>
      <c r="G85" s="49"/>
      <c r="H85" s="49"/>
      <c r="I85" s="49"/>
      <c r="J85" s="49"/>
      <c r="K85" s="50"/>
      <c r="L85" s="49"/>
      <c r="M85" s="49">
        <v>4876</v>
      </c>
      <c r="N85" s="49"/>
      <c r="O85" s="49"/>
      <c r="P85" s="50">
        <v>4876</v>
      </c>
      <c r="Q85" s="51">
        <v>4876</v>
      </c>
    </row>
    <row r="86" spans="2:17" x14ac:dyDescent="0.25">
      <c r="B86" s="52"/>
      <c r="C86" s="44" t="s">
        <v>117</v>
      </c>
      <c r="D86" s="44"/>
      <c r="E86" s="45"/>
      <c r="F86" s="45"/>
      <c r="G86" s="45"/>
      <c r="H86" s="45"/>
      <c r="I86" s="45"/>
      <c r="J86" s="45"/>
      <c r="K86" s="45"/>
      <c r="L86" s="45"/>
      <c r="M86" s="45">
        <v>12621</v>
      </c>
      <c r="N86" s="45"/>
      <c r="O86" s="45"/>
      <c r="P86" s="45">
        <v>12621</v>
      </c>
      <c r="Q86" s="46">
        <v>12621</v>
      </c>
    </row>
    <row r="87" spans="2:17" x14ac:dyDescent="0.25">
      <c r="B87" s="53" t="s">
        <v>47</v>
      </c>
      <c r="C87" s="54"/>
      <c r="D87" s="54"/>
      <c r="E87" s="55">
        <v>16130.58</v>
      </c>
      <c r="F87" s="55"/>
      <c r="G87" s="55">
        <v>122644.82999999999</v>
      </c>
      <c r="H87" s="55"/>
      <c r="I87" s="55"/>
      <c r="J87" s="55"/>
      <c r="K87" s="55">
        <v>138775.41</v>
      </c>
      <c r="L87" s="55">
        <v>3055</v>
      </c>
      <c r="M87" s="55">
        <v>72037</v>
      </c>
      <c r="N87" s="55"/>
      <c r="O87" s="55">
        <v>112527</v>
      </c>
      <c r="P87" s="55">
        <v>187619</v>
      </c>
      <c r="Q87" s="56">
        <v>326394.41000000003</v>
      </c>
    </row>
    <row r="88" spans="2:17" x14ac:dyDescent="0.25">
      <c r="B88" s="43" t="s">
        <v>48</v>
      </c>
      <c r="C88" s="47" t="s">
        <v>49</v>
      </c>
      <c r="D88" s="48" t="s">
        <v>78</v>
      </c>
      <c r="E88" s="49">
        <v>6155</v>
      </c>
      <c r="F88" s="49"/>
      <c r="G88" s="49">
        <v>12284</v>
      </c>
      <c r="H88" s="49"/>
      <c r="I88" s="49"/>
      <c r="J88" s="49"/>
      <c r="K88" s="50">
        <v>18439</v>
      </c>
      <c r="L88" s="49"/>
      <c r="M88" s="49"/>
      <c r="N88" s="49"/>
      <c r="O88" s="49">
        <v>275004.73</v>
      </c>
      <c r="P88" s="50">
        <v>275004.73</v>
      </c>
      <c r="Q88" s="51">
        <v>293443.73</v>
      </c>
    </row>
    <row r="89" spans="2:17" x14ac:dyDescent="0.25">
      <c r="B89" s="43"/>
      <c r="C89" s="47"/>
      <c r="D89" s="48" t="s">
        <v>74</v>
      </c>
      <c r="E89" s="49"/>
      <c r="F89" s="49"/>
      <c r="G89" s="49"/>
      <c r="H89" s="49"/>
      <c r="I89" s="49"/>
      <c r="J89" s="49"/>
      <c r="K89" s="50"/>
      <c r="L89" s="49"/>
      <c r="M89" s="49"/>
      <c r="N89" s="49"/>
      <c r="O89" s="49">
        <v>7841.31</v>
      </c>
      <c r="P89" s="50">
        <v>7841.31</v>
      </c>
      <c r="Q89" s="51">
        <v>7841.31</v>
      </c>
    </row>
    <row r="90" spans="2:17" x14ac:dyDescent="0.25">
      <c r="B90" s="43"/>
      <c r="C90" s="44" t="s">
        <v>118</v>
      </c>
      <c r="D90" s="44"/>
      <c r="E90" s="45">
        <v>6155</v>
      </c>
      <c r="F90" s="45"/>
      <c r="G90" s="45">
        <v>12284</v>
      </c>
      <c r="H90" s="45"/>
      <c r="I90" s="45"/>
      <c r="J90" s="45"/>
      <c r="K90" s="45">
        <v>18439</v>
      </c>
      <c r="L90" s="45"/>
      <c r="M90" s="45"/>
      <c r="N90" s="45"/>
      <c r="O90" s="45">
        <v>282846.03999999998</v>
      </c>
      <c r="P90" s="45">
        <v>282846.03999999998</v>
      </c>
      <c r="Q90" s="46">
        <v>301285.03999999998</v>
      </c>
    </row>
    <row r="91" spans="2:17" x14ac:dyDescent="0.25">
      <c r="B91" s="43"/>
      <c r="C91" s="47" t="s">
        <v>240</v>
      </c>
      <c r="D91" s="48" t="s">
        <v>78</v>
      </c>
      <c r="E91" s="49">
        <v>1713</v>
      </c>
      <c r="F91" s="49"/>
      <c r="G91" s="49">
        <v>6035.74</v>
      </c>
      <c r="H91" s="49"/>
      <c r="I91" s="49"/>
      <c r="J91" s="49"/>
      <c r="K91" s="50">
        <v>7748.74</v>
      </c>
      <c r="L91" s="49"/>
      <c r="M91" s="49"/>
      <c r="N91" s="49"/>
      <c r="O91" s="49">
        <v>217441.22999999998</v>
      </c>
      <c r="P91" s="50">
        <v>217441.22999999998</v>
      </c>
      <c r="Q91" s="51">
        <v>225189.96999999997</v>
      </c>
    </row>
    <row r="92" spans="2:17" x14ac:dyDescent="0.25">
      <c r="B92" s="43"/>
      <c r="C92" s="47"/>
      <c r="D92" s="48" t="s">
        <v>74</v>
      </c>
      <c r="E92" s="49">
        <v>727</v>
      </c>
      <c r="F92" s="49"/>
      <c r="G92" s="49">
        <v>480</v>
      </c>
      <c r="H92" s="49"/>
      <c r="I92" s="49"/>
      <c r="J92" s="49"/>
      <c r="K92" s="50">
        <v>1207</v>
      </c>
      <c r="L92" s="49"/>
      <c r="M92" s="49"/>
      <c r="N92" s="49"/>
      <c r="O92" s="49">
        <v>45716.9</v>
      </c>
      <c r="P92" s="50">
        <v>45716.9</v>
      </c>
      <c r="Q92" s="51">
        <v>46923.9</v>
      </c>
    </row>
    <row r="93" spans="2:17" x14ac:dyDescent="0.25">
      <c r="B93" s="43"/>
      <c r="C93" s="44" t="s">
        <v>241</v>
      </c>
      <c r="D93" s="44"/>
      <c r="E93" s="45">
        <v>2440</v>
      </c>
      <c r="F93" s="45"/>
      <c r="G93" s="45">
        <v>6515.74</v>
      </c>
      <c r="H93" s="45"/>
      <c r="I93" s="45"/>
      <c r="J93" s="45"/>
      <c r="K93" s="45">
        <v>8955.74</v>
      </c>
      <c r="L93" s="45"/>
      <c r="M93" s="45"/>
      <c r="N93" s="45"/>
      <c r="O93" s="45">
        <v>263158.13</v>
      </c>
      <c r="P93" s="45">
        <v>263158.13</v>
      </c>
      <c r="Q93" s="46">
        <v>272113.87</v>
      </c>
    </row>
    <row r="94" spans="2:17" x14ac:dyDescent="0.25">
      <c r="B94" s="43"/>
      <c r="C94" s="47" t="s">
        <v>228</v>
      </c>
      <c r="D94" s="48" t="s">
        <v>78</v>
      </c>
      <c r="E94" s="49">
        <v>6376.99</v>
      </c>
      <c r="F94" s="49"/>
      <c r="G94" s="49">
        <v>61083.020000000004</v>
      </c>
      <c r="H94" s="49"/>
      <c r="I94" s="49"/>
      <c r="J94" s="49"/>
      <c r="K94" s="50">
        <v>67460.010000000009</v>
      </c>
      <c r="L94" s="49"/>
      <c r="M94" s="49"/>
      <c r="N94" s="49"/>
      <c r="O94" s="49">
        <v>96396.07</v>
      </c>
      <c r="P94" s="50">
        <v>96396.07</v>
      </c>
      <c r="Q94" s="51">
        <v>163856.08000000002</v>
      </c>
    </row>
    <row r="95" spans="2:17" x14ac:dyDescent="0.25">
      <c r="B95" s="43"/>
      <c r="C95" s="47"/>
      <c r="D95" s="48" t="s">
        <v>74</v>
      </c>
      <c r="E95" s="49"/>
      <c r="F95" s="49"/>
      <c r="G95" s="49"/>
      <c r="H95" s="49"/>
      <c r="I95" s="49"/>
      <c r="J95" s="49"/>
      <c r="K95" s="50"/>
      <c r="L95" s="49"/>
      <c r="M95" s="49"/>
      <c r="N95" s="49"/>
      <c r="O95" s="49">
        <v>2453.1999999999998</v>
      </c>
      <c r="P95" s="50">
        <v>2453.1999999999998</v>
      </c>
      <c r="Q95" s="51">
        <v>2453.1999999999998</v>
      </c>
    </row>
    <row r="96" spans="2:17" x14ac:dyDescent="0.25">
      <c r="B96" s="43"/>
      <c r="C96" s="44" t="s">
        <v>229</v>
      </c>
      <c r="D96" s="44"/>
      <c r="E96" s="45">
        <v>6376.99</v>
      </c>
      <c r="F96" s="45"/>
      <c r="G96" s="45">
        <v>61083.020000000004</v>
      </c>
      <c r="H96" s="45"/>
      <c r="I96" s="45"/>
      <c r="J96" s="45"/>
      <c r="K96" s="45">
        <v>67460.010000000009</v>
      </c>
      <c r="L96" s="45"/>
      <c r="M96" s="45"/>
      <c r="N96" s="45"/>
      <c r="O96" s="45">
        <v>98849.27</v>
      </c>
      <c r="P96" s="45">
        <v>98849.27</v>
      </c>
      <c r="Q96" s="46">
        <v>166309.28000000003</v>
      </c>
    </row>
    <row r="97" spans="2:17" x14ac:dyDescent="0.25">
      <c r="B97" s="43"/>
      <c r="C97" s="47" t="s">
        <v>52</v>
      </c>
      <c r="D97" s="48" t="s">
        <v>78</v>
      </c>
      <c r="E97" s="49">
        <v>187.92999999999998</v>
      </c>
      <c r="F97" s="49"/>
      <c r="G97" s="49"/>
      <c r="H97" s="49"/>
      <c r="I97" s="49"/>
      <c r="J97" s="49"/>
      <c r="K97" s="50">
        <v>187.92999999999998</v>
      </c>
      <c r="L97" s="49"/>
      <c r="M97" s="49"/>
      <c r="N97" s="49"/>
      <c r="O97" s="49">
        <v>41339.79</v>
      </c>
      <c r="P97" s="50">
        <v>41339.79</v>
      </c>
      <c r="Q97" s="51">
        <v>41527.72</v>
      </c>
    </row>
    <row r="98" spans="2:17" x14ac:dyDescent="0.25">
      <c r="B98" s="43"/>
      <c r="C98" s="47"/>
      <c r="D98" s="48" t="s">
        <v>74</v>
      </c>
      <c r="E98" s="49"/>
      <c r="F98" s="49"/>
      <c r="G98" s="49"/>
      <c r="H98" s="49"/>
      <c r="I98" s="49"/>
      <c r="J98" s="49"/>
      <c r="K98" s="50"/>
      <c r="L98" s="49"/>
      <c r="M98" s="49"/>
      <c r="N98" s="49"/>
      <c r="O98" s="49">
        <v>13.6</v>
      </c>
      <c r="P98" s="50">
        <v>13.6</v>
      </c>
      <c r="Q98" s="51">
        <v>13.6</v>
      </c>
    </row>
    <row r="99" spans="2:17" x14ac:dyDescent="0.25">
      <c r="B99" s="52"/>
      <c r="C99" s="44" t="s">
        <v>119</v>
      </c>
      <c r="D99" s="44"/>
      <c r="E99" s="45">
        <v>187.92999999999998</v>
      </c>
      <c r="F99" s="45"/>
      <c r="G99" s="45"/>
      <c r="H99" s="45"/>
      <c r="I99" s="45"/>
      <c r="J99" s="45"/>
      <c r="K99" s="45">
        <v>187.92999999999998</v>
      </c>
      <c r="L99" s="45"/>
      <c r="M99" s="45"/>
      <c r="N99" s="45"/>
      <c r="O99" s="45">
        <v>41353.39</v>
      </c>
      <c r="P99" s="45">
        <v>41353.39</v>
      </c>
      <c r="Q99" s="46">
        <v>41541.32</v>
      </c>
    </row>
    <row r="100" spans="2:17" x14ac:dyDescent="0.25">
      <c r="B100" s="53" t="s">
        <v>53</v>
      </c>
      <c r="C100" s="54"/>
      <c r="D100" s="54"/>
      <c r="E100" s="55">
        <v>15159.92</v>
      </c>
      <c r="F100" s="55"/>
      <c r="G100" s="55">
        <v>79882.760000000009</v>
      </c>
      <c r="H100" s="55"/>
      <c r="I100" s="55"/>
      <c r="J100" s="55"/>
      <c r="K100" s="55">
        <v>95042.68</v>
      </c>
      <c r="L100" s="55"/>
      <c r="M100" s="55"/>
      <c r="N100" s="55"/>
      <c r="O100" s="55">
        <v>686206.83</v>
      </c>
      <c r="P100" s="55">
        <v>686206.83</v>
      </c>
      <c r="Q100" s="56">
        <v>781249.50999999989</v>
      </c>
    </row>
    <row r="101" spans="2:17" x14ac:dyDescent="0.25">
      <c r="B101" s="43" t="s">
        <v>54</v>
      </c>
      <c r="C101" s="47" t="s">
        <v>55</v>
      </c>
      <c r="D101" s="48" t="s">
        <v>78</v>
      </c>
      <c r="E101" s="49">
        <v>3755</v>
      </c>
      <c r="F101" s="49"/>
      <c r="G101" s="49">
        <v>15407</v>
      </c>
      <c r="H101" s="49"/>
      <c r="I101" s="49"/>
      <c r="J101" s="49"/>
      <c r="K101" s="50">
        <v>19162</v>
      </c>
      <c r="L101" s="49">
        <v>6620</v>
      </c>
      <c r="M101" s="49">
        <v>2067</v>
      </c>
      <c r="N101" s="49"/>
      <c r="O101" s="49"/>
      <c r="P101" s="50">
        <v>8687</v>
      </c>
      <c r="Q101" s="51">
        <v>27849</v>
      </c>
    </row>
    <row r="102" spans="2:17" x14ac:dyDescent="0.25">
      <c r="B102" s="43"/>
      <c r="C102" s="47"/>
      <c r="D102" s="48" t="s">
        <v>74</v>
      </c>
      <c r="E102" s="49">
        <v>1195</v>
      </c>
      <c r="F102" s="49"/>
      <c r="G102" s="49">
        <v>3332</v>
      </c>
      <c r="H102" s="49"/>
      <c r="I102" s="49"/>
      <c r="J102" s="49"/>
      <c r="K102" s="50">
        <v>4527</v>
      </c>
      <c r="L102" s="49">
        <v>5346</v>
      </c>
      <c r="M102" s="49">
        <v>2767</v>
      </c>
      <c r="N102" s="49"/>
      <c r="O102" s="49"/>
      <c r="P102" s="50">
        <v>8113</v>
      </c>
      <c r="Q102" s="51">
        <v>12640</v>
      </c>
    </row>
    <row r="103" spans="2:17" x14ac:dyDescent="0.25">
      <c r="B103" s="43"/>
      <c r="C103" s="44" t="s">
        <v>120</v>
      </c>
      <c r="D103" s="44"/>
      <c r="E103" s="45">
        <v>4950</v>
      </c>
      <c r="F103" s="45"/>
      <c r="G103" s="45">
        <v>18739</v>
      </c>
      <c r="H103" s="45"/>
      <c r="I103" s="45"/>
      <c r="J103" s="45"/>
      <c r="K103" s="45">
        <v>23689</v>
      </c>
      <c r="L103" s="45">
        <v>11966</v>
      </c>
      <c r="M103" s="45">
        <v>4834</v>
      </c>
      <c r="N103" s="45"/>
      <c r="O103" s="45"/>
      <c r="P103" s="45">
        <v>16800</v>
      </c>
      <c r="Q103" s="46">
        <v>40489</v>
      </c>
    </row>
    <row r="104" spans="2:17" x14ac:dyDescent="0.25">
      <c r="B104" s="43"/>
      <c r="C104" s="47" t="s">
        <v>56</v>
      </c>
      <c r="D104" s="48" t="s">
        <v>78</v>
      </c>
      <c r="E104" s="49">
        <v>16152.75</v>
      </c>
      <c r="F104" s="49"/>
      <c r="G104" s="49">
        <v>32830</v>
      </c>
      <c r="H104" s="49"/>
      <c r="I104" s="49"/>
      <c r="J104" s="49"/>
      <c r="K104" s="50">
        <v>48982.75</v>
      </c>
      <c r="L104" s="49">
        <v>8092.5</v>
      </c>
      <c r="M104" s="49">
        <v>67917</v>
      </c>
      <c r="N104" s="49"/>
      <c r="O104" s="49"/>
      <c r="P104" s="50">
        <v>76009.5</v>
      </c>
      <c r="Q104" s="51">
        <v>124992.25</v>
      </c>
    </row>
    <row r="105" spans="2:17" x14ac:dyDescent="0.25">
      <c r="B105" s="43"/>
      <c r="C105" s="47"/>
      <c r="D105" s="48" t="s">
        <v>74</v>
      </c>
      <c r="E105" s="49"/>
      <c r="F105" s="49"/>
      <c r="G105" s="49"/>
      <c r="H105" s="49"/>
      <c r="I105" s="49"/>
      <c r="J105" s="49"/>
      <c r="K105" s="50"/>
      <c r="L105" s="49">
        <v>5226.3999999999996</v>
      </c>
      <c r="M105" s="49">
        <v>243792</v>
      </c>
      <c r="N105" s="49"/>
      <c r="O105" s="49"/>
      <c r="P105" s="50">
        <v>249018.4</v>
      </c>
      <c r="Q105" s="51">
        <v>249018.4</v>
      </c>
    </row>
    <row r="106" spans="2:17" x14ac:dyDescent="0.25">
      <c r="B106" s="52"/>
      <c r="C106" s="44" t="s">
        <v>121</v>
      </c>
      <c r="D106" s="44"/>
      <c r="E106" s="45">
        <v>16152.75</v>
      </c>
      <c r="F106" s="45"/>
      <c r="G106" s="45">
        <v>32830</v>
      </c>
      <c r="H106" s="45"/>
      <c r="I106" s="45"/>
      <c r="J106" s="45"/>
      <c r="K106" s="45">
        <v>48982.75</v>
      </c>
      <c r="L106" s="45">
        <v>13318.9</v>
      </c>
      <c r="M106" s="45">
        <v>311709</v>
      </c>
      <c r="N106" s="45"/>
      <c r="O106" s="45"/>
      <c r="P106" s="45">
        <v>325027.90000000002</v>
      </c>
      <c r="Q106" s="46">
        <v>374010.65</v>
      </c>
    </row>
    <row r="107" spans="2:17" x14ac:dyDescent="0.25">
      <c r="B107" s="53" t="s">
        <v>57</v>
      </c>
      <c r="C107" s="54"/>
      <c r="D107" s="54"/>
      <c r="E107" s="55">
        <v>21102.75</v>
      </c>
      <c r="F107" s="55"/>
      <c r="G107" s="55">
        <v>51569</v>
      </c>
      <c r="H107" s="55"/>
      <c r="I107" s="55"/>
      <c r="J107" s="55"/>
      <c r="K107" s="55">
        <v>72671.75</v>
      </c>
      <c r="L107" s="55">
        <v>25284.9</v>
      </c>
      <c r="M107" s="55">
        <v>316543</v>
      </c>
      <c r="N107" s="55"/>
      <c r="O107" s="55"/>
      <c r="P107" s="55">
        <v>341827.9</v>
      </c>
      <c r="Q107" s="56">
        <v>414499.65</v>
      </c>
    </row>
    <row r="108" spans="2:17" x14ac:dyDescent="0.25">
      <c r="B108" s="43" t="s">
        <v>58</v>
      </c>
      <c r="C108" s="47" t="s">
        <v>205</v>
      </c>
      <c r="D108" s="48" t="s">
        <v>78</v>
      </c>
      <c r="E108" s="49"/>
      <c r="F108" s="49"/>
      <c r="G108" s="49">
        <v>11808</v>
      </c>
      <c r="H108" s="49"/>
      <c r="I108" s="49"/>
      <c r="J108" s="49"/>
      <c r="K108" s="50">
        <v>11808</v>
      </c>
      <c r="L108" s="49"/>
      <c r="M108" s="49">
        <v>815984</v>
      </c>
      <c r="N108" s="49">
        <v>5000</v>
      </c>
      <c r="O108" s="49"/>
      <c r="P108" s="50">
        <v>820984</v>
      </c>
      <c r="Q108" s="51">
        <v>832792</v>
      </c>
    </row>
    <row r="109" spans="2:17" x14ac:dyDescent="0.25">
      <c r="B109" s="43"/>
      <c r="C109" s="47"/>
      <c r="D109" s="48" t="s">
        <v>74</v>
      </c>
      <c r="E109" s="49"/>
      <c r="F109" s="49"/>
      <c r="G109" s="49">
        <v>6300</v>
      </c>
      <c r="H109" s="49"/>
      <c r="I109" s="49"/>
      <c r="J109" s="49"/>
      <c r="K109" s="50">
        <v>6300</v>
      </c>
      <c r="L109" s="49"/>
      <c r="M109" s="49">
        <v>3042453</v>
      </c>
      <c r="N109" s="49">
        <v>16700</v>
      </c>
      <c r="O109" s="49"/>
      <c r="P109" s="50">
        <v>3059153</v>
      </c>
      <c r="Q109" s="51">
        <v>3065453</v>
      </c>
    </row>
    <row r="110" spans="2:17" x14ac:dyDescent="0.25">
      <c r="B110" s="43"/>
      <c r="C110" s="44" t="s">
        <v>230</v>
      </c>
      <c r="D110" s="44"/>
      <c r="E110" s="45"/>
      <c r="F110" s="45"/>
      <c r="G110" s="45">
        <v>18108</v>
      </c>
      <c r="H110" s="45"/>
      <c r="I110" s="45"/>
      <c r="J110" s="45"/>
      <c r="K110" s="45">
        <v>18108</v>
      </c>
      <c r="L110" s="45"/>
      <c r="M110" s="45">
        <v>3858437</v>
      </c>
      <c r="N110" s="45">
        <v>21700</v>
      </c>
      <c r="O110" s="45"/>
      <c r="P110" s="45">
        <v>3880137</v>
      </c>
      <c r="Q110" s="46">
        <v>3898245</v>
      </c>
    </row>
    <row r="111" spans="2:17" x14ac:dyDescent="0.25">
      <c r="B111" s="43"/>
      <c r="C111" s="47" t="s">
        <v>59</v>
      </c>
      <c r="D111" s="48" t="s">
        <v>78</v>
      </c>
      <c r="E111" s="49"/>
      <c r="F111" s="49"/>
      <c r="G111" s="49"/>
      <c r="H111" s="49">
        <v>19460</v>
      </c>
      <c r="I111" s="49"/>
      <c r="J111" s="49"/>
      <c r="K111" s="50">
        <v>19460</v>
      </c>
      <c r="L111" s="49"/>
      <c r="M111" s="49">
        <v>1746920</v>
      </c>
      <c r="N111" s="49">
        <v>89100</v>
      </c>
      <c r="O111" s="49"/>
      <c r="P111" s="50">
        <v>1836020</v>
      </c>
      <c r="Q111" s="51">
        <v>1855480</v>
      </c>
    </row>
    <row r="112" spans="2:17" x14ac:dyDescent="0.25">
      <c r="B112" s="43"/>
      <c r="C112" s="47"/>
      <c r="D112" s="48" t="s">
        <v>74</v>
      </c>
      <c r="E112" s="49"/>
      <c r="F112" s="49"/>
      <c r="G112" s="49"/>
      <c r="H112" s="49">
        <v>18100</v>
      </c>
      <c r="I112" s="49"/>
      <c r="J112" s="49"/>
      <c r="K112" s="50">
        <v>18100</v>
      </c>
      <c r="L112" s="49"/>
      <c r="M112" s="49">
        <v>1865713</v>
      </c>
      <c r="N112" s="49">
        <v>82520</v>
      </c>
      <c r="O112" s="49"/>
      <c r="P112" s="50">
        <v>1948233</v>
      </c>
      <c r="Q112" s="51">
        <v>1966333</v>
      </c>
    </row>
    <row r="113" spans="2:17" x14ac:dyDescent="0.25">
      <c r="B113" s="43"/>
      <c r="C113" s="44" t="s">
        <v>122</v>
      </c>
      <c r="D113" s="44"/>
      <c r="E113" s="45"/>
      <c r="F113" s="45"/>
      <c r="G113" s="45"/>
      <c r="H113" s="45">
        <v>37560</v>
      </c>
      <c r="I113" s="45"/>
      <c r="J113" s="45"/>
      <c r="K113" s="45">
        <v>37560</v>
      </c>
      <c r="L113" s="45"/>
      <c r="M113" s="45">
        <v>3612633</v>
      </c>
      <c r="N113" s="45">
        <v>171620</v>
      </c>
      <c r="O113" s="45"/>
      <c r="P113" s="45">
        <v>3784253</v>
      </c>
      <c r="Q113" s="46">
        <v>3821813</v>
      </c>
    </row>
    <row r="114" spans="2:17" x14ac:dyDescent="0.25">
      <c r="B114" s="43"/>
      <c r="C114" s="47" t="s">
        <v>231</v>
      </c>
      <c r="D114" s="48" t="s">
        <v>78</v>
      </c>
      <c r="E114" s="49"/>
      <c r="F114" s="49"/>
      <c r="G114" s="49">
        <v>8400</v>
      </c>
      <c r="H114" s="49"/>
      <c r="I114" s="49"/>
      <c r="J114" s="49"/>
      <c r="K114" s="50">
        <v>8400</v>
      </c>
      <c r="L114" s="49"/>
      <c r="M114" s="49">
        <v>167538</v>
      </c>
      <c r="N114" s="49">
        <v>282415</v>
      </c>
      <c r="O114" s="49"/>
      <c r="P114" s="50">
        <v>449953</v>
      </c>
      <c r="Q114" s="51">
        <v>458353</v>
      </c>
    </row>
    <row r="115" spans="2:17" x14ac:dyDescent="0.25">
      <c r="B115" s="43"/>
      <c r="C115" s="47"/>
      <c r="D115" s="48" t="s">
        <v>74</v>
      </c>
      <c r="E115" s="49"/>
      <c r="F115" s="49"/>
      <c r="G115" s="49"/>
      <c r="H115" s="49"/>
      <c r="I115" s="49"/>
      <c r="J115" s="49"/>
      <c r="K115" s="50"/>
      <c r="L115" s="49"/>
      <c r="M115" s="49">
        <v>78951</v>
      </c>
      <c r="N115" s="49"/>
      <c r="O115" s="49"/>
      <c r="P115" s="50">
        <v>78951</v>
      </c>
      <c r="Q115" s="51">
        <v>78951</v>
      </c>
    </row>
    <row r="116" spans="2:17" x14ac:dyDescent="0.25">
      <c r="B116" s="43"/>
      <c r="C116" s="44" t="s">
        <v>232</v>
      </c>
      <c r="D116" s="44"/>
      <c r="E116" s="45"/>
      <c r="F116" s="45"/>
      <c r="G116" s="45">
        <v>8400</v>
      </c>
      <c r="H116" s="45"/>
      <c r="I116" s="45"/>
      <c r="J116" s="45"/>
      <c r="K116" s="45">
        <v>8400</v>
      </c>
      <c r="L116" s="45"/>
      <c r="M116" s="45">
        <v>246489</v>
      </c>
      <c r="N116" s="45">
        <v>282415</v>
      </c>
      <c r="O116" s="45"/>
      <c r="P116" s="45">
        <v>528904</v>
      </c>
      <c r="Q116" s="46">
        <v>537304</v>
      </c>
    </row>
    <row r="117" spans="2:17" x14ac:dyDescent="0.25">
      <c r="B117" s="43"/>
      <c r="C117" s="47" t="s">
        <v>61</v>
      </c>
      <c r="D117" s="48" t="s">
        <v>78</v>
      </c>
      <c r="E117" s="49"/>
      <c r="F117" s="49"/>
      <c r="G117" s="49">
        <v>4100</v>
      </c>
      <c r="H117" s="49"/>
      <c r="I117" s="49"/>
      <c r="J117" s="49"/>
      <c r="K117" s="50">
        <v>4100</v>
      </c>
      <c r="L117" s="49"/>
      <c r="M117" s="49">
        <v>434026</v>
      </c>
      <c r="N117" s="49">
        <v>327640</v>
      </c>
      <c r="O117" s="49"/>
      <c r="P117" s="50">
        <v>761666</v>
      </c>
      <c r="Q117" s="51">
        <v>765766</v>
      </c>
    </row>
    <row r="118" spans="2:17" x14ac:dyDescent="0.25">
      <c r="B118" s="43"/>
      <c r="C118" s="47"/>
      <c r="D118" s="48" t="s">
        <v>74</v>
      </c>
      <c r="E118" s="49"/>
      <c r="F118" s="49"/>
      <c r="G118" s="49">
        <v>1300</v>
      </c>
      <c r="H118" s="49"/>
      <c r="I118" s="49"/>
      <c r="J118" s="49"/>
      <c r="K118" s="50">
        <v>1300</v>
      </c>
      <c r="L118" s="49"/>
      <c r="M118" s="49">
        <v>347150</v>
      </c>
      <c r="N118" s="49">
        <v>230680</v>
      </c>
      <c r="O118" s="49"/>
      <c r="P118" s="50">
        <v>577830</v>
      </c>
      <c r="Q118" s="51">
        <v>579130</v>
      </c>
    </row>
    <row r="119" spans="2:17" x14ac:dyDescent="0.25">
      <c r="B119" s="52"/>
      <c r="C119" s="44" t="s">
        <v>123</v>
      </c>
      <c r="D119" s="44"/>
      <c r="E119" s="45"/>
      <c r="F119" s="45"/>
      <c r="G119" s="45">
        <v>5400</v>
      </c>
      <c r="H119" s="45"/>
      <c r="I119" s="45"/>
      <c r="J119" s="45"/>
      <c r="K119" s="45">
        <v>5400</v>
      </c>
      <c r="L119" s="45"/>
      <c r="M119" s="45">
        <v>781176</v>
      </c>
      <c r="N119" s="45">
        <v>558320</v>
      </c>
      <c r="O119" s="45"/>
      <c r="P119" s="45">
        <v>1339496</v>
      </c>
      <c r="Q119" s="46">
        <v>1344896</v>
      </c>
    </row>
    <row r="120" spans="2:17" x14ac:dyDescent="0.25">
      <c r="B120" s="53" t="s">
        <v>62</v>
      </c>
      <c r="C120" s="54"/>
      <c r="D120" s="54"/>
      <c r="E120" s="55"/>
      <c r="F120" s="55"/>
      <c r="G120" s="55">
        <v>31908</v>
      </c>
      <c r="H120" s="55">
        <v>37560</v>
      </c>
      <c r="I120" s="55"/>
      <c r="J120" s="55"/>
      <c r="K120" s="55">
        <v>69468</v>
      </c>
      <c r="L120" s="55"/>
      <c r="M120" s="55">
        <v>8498735</v>
      </c>
      <c r="N120" s="55">
        <v>1034055</v>
      </c>
      <c r="O120" s="55"/>
      <c r="P120" s="55">
        <v>9532790</v>
      </c>
      <c r="Q120" s="56">
        <v>9602258</v>
      </c>
    </row>
    <row r="121" spans="2:17" x14ac:dyDescent="0.25">
      <c r="B121" s="43" t="s">
        <v>63</v>
      </c>
      <c r="C121" s="47" t="s">
        <v>63</v>
      </c>
      <c r="D121" s="48" t="s">
        <v>78</v>
      </c>
      <c r="E121" s="49">
        <v>8273</v>
      </c>
      <c r="F121" s="49"/>
      <c r="G121" s="49">
        <v>123033</v>
      </c>
      <c r="H121" s="49"/>
      <c r="I121" s="49"/>
      <c r="J121" s="49"/>
      <c r="K121" s="50">
        <v>131306</v>
      </c>
      <c r="L121" s="49"/>
      <c r="M121" s="49"/>
      <c r="N121" s="49"/>
      <c r="O121" s="49">
        <v>3505</v>
      </c>
      <c r="P121" s="50">
        <v>3505</v>
      </c>
      <c r="Q121" s="51">
        <v>134811</v>
      </c>
    </row>
    <row r="122" spans="2:17" x14ac:dyDescent="0.25">
      <c r="B122" s="43"/>
      <c r="C122" s="47"/>
      <c r="D122" s="48" t="s">
        <v>74</v>
      </c>
      <c r="E122" s="49"/>
      <c r="F122" s="49"/>
      <c r="G122" s="49">
        <v>7612</v>
      </c>
      <c r="H122" s="49"/>
      <c r="I122" s="49">
        <v>1757</v>
      </c>
      <c r="J122" s="49"/>
      <c r="K122" s="50">
        <v>9369</v>
      </c>
      <c r="L122" s="49"/>
      <c r="M122" s="49"/>
      <c r="N122" s="49"/>
      <c r="O122" s="49">
        <v>28195</v>
      </c>
      <c r="P122" s="50">
        <v>28195</v>
      </c>
      <c r="Q122" s="51">
        <v>37564</v>
      </c>
    </row>
    <row r="123" spans="2:17" x14ac:dyDescent="0.25">
      <c r="B123" s="52"/>
      <c r="C123" s="44" t="s">
        <v>64</v>
      </c>
      <c r="D123" s="44"/>
      <c r="E123" s="45">
        <v>8273</v>
      </c>
      <c r="F123" s="45"/>
      <c r="G123" s="45">
        <v>130645</v>
      </c>
      <c r="H123" s="45"/>
      <c r="I123" s="45">
        <v>1757</v>
      </c>
      <c r="J123" s="45"/>
      <c r="K123" s="45">
        <v>140675</v>
      </c>
      <c r="L123" s="45"/>
      <c r="M123" s="45"/>
      <c r="N123" s="45"/>
      <c r="O123" s="45">
        <v>31700</v>
      </c>
      <c r="P123" s="45">
        <v>31700</v>
      </c>
      <c r="Q123" s="46">
        <v>172375</v>
      </c>
    </row>
    <row r="124" spans="2:17" x14ac:dyDescent="0.25">
      <c r="B124" s="53" t="s">
        <v>64</v>
      </c>
      <c r="C124" s="54"/>
      <c r="D124" s="54"/>
      <c r="E124" s="55">
        <v>8273</v>
      </c>
      <c r="F124" s="55"/>
      <c r="G124" s="55">
        <v>130645</v>
      </c>
      <c r="H124" s="55"/>
      <c r="I124" s="55">
        <v>1757</v>
      </c>
      <c r="J124" s="55"/>
      <c r="K124" s="55">
        <v>140675</v>
      </c>
      <c r="L124" s="55"/>
      <c r="M124" s="55"/>
      <c r="N124" s="55"/>
      <c r="O124" s="55">
        <v>31700</v>
      </c>
      <c r="P124" s="55">
        <v>31700</v>
      </c>
      <c r="Q124" s="56">
        <v>172375</v>
      </c>
    </row>
    <row r="125" spans="2:17" x14ac:dyDescent="0.25">
      <c r="B125" s="43" t="s">
        <v>65</v>
      </c>
      <c r="C125" s="47" t="s">
        <v>65</v>
      </c>
      <c r="D125" s="48" t="s">
        <v>78</v>
      </c>
      <c r="E125" s="49">
        <v>4550</v>
      </c>
      <c r="F125" s="49"/>
      <c r="G125" s="49">
        <v>1820</v>
      </c>
      <c r="H125" s="49"/>
      <c r="I125" s="49">
        <v>2720</v>
      </c>
      <c r="J125" s="49"/>
      <c r="K125" s="50">
        <v>9090</v>
      </c>
      <c r="L125" s="49"/>
      <c r="M125" s="49">
        <v>9355.02</v>
      </c>
      <c r="N125" s="49"/>
      <c r="O125" s="49"/>
      <c r="P125" s="50">
        <v>9355.02</v>
      </c>
      <c r="Q125" s="51">
        <v>18445.02</v>
      </c>
    </row>
    <row r="126" spans="2:17" x14ac:dyDescent="0.25">
      <c r="B126" s="43"/>
      <c r="C126" s="47"/>
      <c r="D126" s="48" t="s">
        <v>74</v>
      </c>
      <c r="E126" s="49"/>
      <c r="F126" s="49"/>
      <c r="G126" s="49"/>
      <c r="H126" s="49"/>
      <c r="I126" s="49"/>
      <c r="J126" s="49"/>
      <c r="K126" s="50"/>
      <c r="L126" s="49"/>
      <c r="M126" s="49">
        <v>797.31</v>
      </c>
      <c r="N126" s="49"/>
      <c r="O126" s="49"/>
      <c r="P126" s="50">
        <v>797.31</v>
      </c>
      <c r="Q126" s="51">
        <v>797.31</v>
      </c>
    </row>
    <row r="127" spans="2:17" x14ac:dyDescent="0.25">
      <c r="B127" s="52"/>
      <c r="C127" s="44" t="s">
        <v>66</v>
      </c>
      <c r="D127" s="44"/>
      <c r="E127" s="45">
        <v>4550</v>
      </c>
      <c r="F127" s="45"/>
      <c r="G127" s="45">
        <v>1820</v>
      </c>
      <c r="H127" s="45"/>
      <c r="I127" s="45">
        <v>2720</v>
      </c>
      <c r="J127" s="45"/>
      <c r="K127" s="45">
        <v>9090</v>
      </c>
      <c r="L127" s="45"/>
      <c r="M127" s="45">
        <v>10152.33</v>
      </c>
      <c r="N127" s="45"/>
      <c r="O127" s="45"/>
      <c r="P127" s="45">
        <v>10152.33</v>
      </c>
      <c r="Q127" s="46">
        <v>19242.330000000002</v>
      </c>
    </row>
    <row r="128" spans="2:17" x14ac:dyDescent="0.25">
      <c r="B128" s="53" t="s">
        <v>66</v>
      </c>
      <c r="C128" s="54"/>
      <c r="D128" s="54"/>
      <c r="E128" s="55">
        <v>4550</v>
      </c>
      <c r="F128" s="55"/>
      <c r="G128" s="55">
        <v>1820</v>
      </c>
      <c r="H128" s="55"/>
      <c r="I128" s="55">
        <v>2720</v>
      </c>
      <c r="J128" s="55"/>
      <c r="K128" s="55">
        <v>9090</v>
      </c>
      <c r="L128" s="55"/>
      <c r="M128" s="55">
        <v>10152.33</v>
      </c>
      <c r="N128" s="55"/>
      <c r="O128" s="55"/>
      <c r="P128" s="55">
        <v>10152.33</v>
      </c>
      <c r="Q128" s="56">
        <v>19242.330000000002</v>
      </c>
    </row>
    <row r="129" spans="2:17" x14ac:dyDescent="0.25">
      <c r="B129" s="43" t="s">
        <v>67</v>
      </c>
      <c r="C129" s="47" t="s">
        <v>67</v>
      </c>
      <c r="D129" s="48" t="s">
        <v>74</v>
      </c>
      <c r="E129" s="49"/>
      <c r="F129" s="49"/>
      <c r="G129" s="49"/>
      <c r="H129" s="49"/>
      <c r="I129" s="49"/>
      <c r="J129" s="49"/>
      <c r="K129" s="50"/>
      <c r="L129" s="49"/>
      <c r="M129" s="49"/>
      <c r="N129" s="49"/>
      <c r="O129" s="49">
        <v>725.43</v>
      </c>
      <c r="P129" s="50">
        <v>725.43</v>
      </c>
      <c r="Q129" s="51">
        <v>725.43</v>
      </c>
    </row>
    <row r="130" spans="2:17" x14ac:dyDescent="0.25">
      <c r="B130" s="52"/>
      <c r="C130" s="44" t="s">
        <v>68</v>
      </c>
      <c r="D130" s="44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>
        <v>725.43</v>
      </c>
      <c r="P130" s="45">
        <v>725.43</v>
      </c>
      <c r="Q130" s="46">
        <v>725.43</v>
      </c>
    </row>
    <row r="131" spans="2:17" x14ac:dyDescent="0.25">
      <c r="B131" s="53" t="s">
        <v>68</v>
      </c>
      <c r="C131" s="54"/>
      <c r="D131" s="54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>
        <v>725.43</v>
      </c>
      <c r="P131" s="55">
        <v>725.43</v>
      </c>
      <c r="Q131" s="56">
        <v>725.43</v>
      </c>
    </row>
    <row r="132" spans="2:17" x14ac:dyDescent="0.25">
      <c r="B132" s="43" t="s">
        <v>69</v>
      </c>
      <c r="C132" s="47" t="s">
        <v>69</v>
      </c>
      <c r="D132" s="48" t="s">
        <v>78</v>
      </c>
      <c r="E132" s="49">
        <v>19144</v>
      </c>
      <c r="F132" s="49"/>
      <c r="G132" s="49">
        <v>147732</v>
      </c>
      <c r="H132" s="49"/>
      <c r="I132" s="49">
        <v>25709</v>
      </c>
      <c r="J132" s="49"/>
      <c r="K132" s="50">
        <v>192585</v>
      </c>
      <c r="L132" s="49"/>
      <c r="M132" s="49"/>
      <c r="N132" s="49"/>
      <c r="O132" s="49">
        <v>78993</v>
      </c>
      <c r="P132" s="50">
        <v>78993</v>
      </c>
      <c r="Q132" s="51">
        <v>271578</v>
      </c>
    </row>
    <row r="133" spans="2:17" x14ac:dyDescent="0.25">
      <c r="B133" s="43"/>
      <c r="C133" s="47"/>
      <c r="D133" s="48" t="s">
        <v>74</v>
      </c>
      <c r="E133" s="49"/>
      <c r="F133" s="49"/>
      <c r="G133" s="49">
        <v>38572</v>
      </c>
      <c r="H133" s="49"/>
      <c r="I133" s="49">
        <v>30847</v>
      </c>
      <c r="J133" s="49"/>
      <c r="K133" s="50">
        <v>69419</v>
      </c>
      <c r="L133" s="49"/>
      <c r="M133" s="49"/>
      <c r="N133" s="49"/>
      <c r="O133" s="49">
        <v>24701</v>
      </c>
      <c r="P133" s="50">
        <v>24701</v>
      </c>
      <c r="Q133" s="51">
        <v>94120</v>
      </c>
    </row>
    <row r="134" spans="2:17" x14ac:dyDescent="0.25">
      <c r="B134" s="52"/>
      <c r="C134" s="44" t="s">
        <v>70</v>
      </c>
      <c r="D134" s="44"/>
      <c r="E134" s="45">
        <v>19144</v>
      </c>
      <c r="F134" s="45"/>
      <c r="G134" s="45">
        <v>186304</v>
      </c>
      <c r="H134" s="45"/>
      <c r="I134" s="45">
        <v>56556</v>
      </c>
      <c r="J134" s="45"/>
      <c r="K134" s="45">
        <v>262004</v>
      </c>
      <c r="L134" s="45"/>
      <c r="M134" s="45"/>
      <c r="N134" s="45"/>
      <c r="O134" s="45">
        <v>103694</v>
      </c>
      <c r="P134" s="45">
        <v>103694</v>
      </c>
      <c r="Q134" s="46">
        <v>365698</v>
      </c>
    </row>
    <row r="135" spans="2:17" x14ac:dyDescent="0.25">
      <c r="B135" s="53" t="s">
        <v>70</v>
      </c>
      <c r="C135" s="54"/>
      <c r="D135" s="54"/>
      <c r="E135" s="55">
        <v>19144</v>
      </c>
      <c r="F135" s="55"/>
      <c r="G135" s="55">
        <v>186304</v>
      </c>
      <c r="H135" s="55"/>
      <c r="I135" s="55">
        <v>56556</v>
      </c>
      <c r="J135" s="55"/>
      <c r="K135" s="55">
        <v>262004</v>
      </c>
      <c r="L135" s="55"/>
      <c r="M135" s="55"/>
      <c r="N135" s="55"/>
      <c r="O135" s="55">
        <v>103694</v>
      </c>
      <c r="P135" s="55">
        <v>103694</v>
      </c>
      <c r="Q135" s="56">
        <v>365698</v>
      </c>
    </row>
    <row r="136" spans="2:17" x14ac:dyDescent="0.25">
      <c r="B136" s="43" t="s">
        <v>71</v>
      </c>
      <c r="C136" s="47" t="s">
        <v>233</v>
      </c>
      <c r="D136" s="48" t="s">
        <v>78</v>
      </c>
      <c r="E136" s="49">
        <v>16864.980000000003</v>
      </c>
      <c r="F136" s="49">
        <v>51.91</v>
      </c>
      <c r="G136" s="49">
        <v>9464.0400000000009</v>
      </c>
      <c r="H136" s="49"/>
      <c r="I136" s="49"/>
      <c r="J136" s="49">
        <v>48.44</v>
      </c>
      <c r="K136" s="50">
        <v>26429.370000000003</v>
      </c>
      <c r="L136" s="49"/>
      <c r="M136" s="49">
        <v>168225.50999999998</v>
      </c>
      <c r="N136" s="49"/>
      <c r="O136" s="49"/>
      <c r="P136" s="50">
        <v>168225.50999999998</v>
      </c>
      <c r="Q136" s="51">
        <v>194654.87999999998</v>
      </c>
    </row>
    <row r="137" spans="2:17" x14ac:dyDescent="0.25">
      <c r="B137" s="43"/>
      <c r="C137" s="47"/>
      <c r="D137" s="48" t="s">
        <v>74</v>
      </c>
      <c r="E137" s="49">
        <v>1532.8500000000001</v>
      </c>
      <c r="F137" s="49">
        <v>176.82999999999998</v>
      </c>
      <c r="G137" s="49"/>
      <c r="H137" s="49"/>
      <c r="I137" s="49"/>
      <c r="J137" s="49">
        <v>25</v>
      </c>
      <c r="K137" s="50">
        <v>1734.68</v>
      </c>
      <c r="L137" s="49"/>
      <c r="M137" s="49">
        <v>9749.7999999999975</v>
      </c>
      <c r="N137" s="49"/>
      <c r="O137" s="49"/>
      <c r="P137" s="50">
        <v>9749.7999999999975</v>
      </c>
      <c r="Q137" s="51">
        <v>11484.479999999998</v>
      </c>
    </row>
    <row r="138" spans="2:17" x14ac:dyDescent="0.25">
      <c r="B138" s="43"/>
      <c r="C138" s="44" t="s">
        <v>234</v>
      </c>
      <c r="D138" s="44"/>
      <c r="E138" s="45">
        <v>18397.830000000002</v>
      </c>
      <c r="F138" s="45">
        <v>228.73999999999998</v>
      </c>
      <c r="G138" s="45">
        <v>9464.0400000000009</v>
      </c>
      <c r="H138" s="45"/>
      <c r="I138" s="45"/>
      <c r="J138" s="45">
        <v>73.44</v>
      </c>
      <c r="K138" s="45">
        <v>28164.050000000003</v>
      </c>
      <c r="L138" s="45"/>
      <c r="M138" s="45">
        <v>177975.30999999997</v>
      </c>
      <c r="N138" s="45"/>
      <c r="O138" s="45"/>
      <c r="P138" s="45">
        <v>177975.30999999997</v>
      </c>
      <c r="Q138" s="46">
        <v>206139.36</v>
      </c>
    </row>
    <row r="139" spans="2:17" x14ac:dyDescent="0.25">
      <c r="B139" s="43"/>
      <c r="C139" s="47" t="s">
        <v>235</v>
      </c>
      <c r="D139" s="48" t="s">
        <v>78</v>
      </c>
      <c r="E139" s="49">
        <v>31562.25</v>
      </c>
      <c r="F139" s="49"/>
      <c r="G139" s="49">
        <v>11509.41</v>
      </c>
      <c r="H139" s="49"/>
      <c r="I139" s="49"/>
      <c r="J139" s="49"/>
      <c r="K139" s="50">
        <v>43071.66</v>
      </c>
      <c r="L139" s="49"/>
      <c r="M139" s="49">
        <v>892514.33</v>
      </c>
      <c r="N139" s="49"/>
      <c r="O139" s="49"/>
      <c r="P139" s="50">
        <v>892514.33</v>
      </c>
      <c r="Q139" s="51">
        <v>935585.99</v>
      </c>
    </row>
    <row r="140" spans="2:17" x14ac:dyDescent="0.25">
      <c r="B140" s="43"/>
      <c r="C140" s="47"/>
      <c r="D140" s="48" t="s">
        <v>74</v>
      </c>
      <c r="E140" s="49">
        <v>321</v>
      </c>
      <c r="F140" s="49"/>
      <c r="G140" s="49">
        <v>103.61</v>
      </c>
      <c r="H140" s="49"/>
      <c r="I140" s="49"/>
      <c r="J140" s="49"/>
      <c r="K140" s="50">
        <v>424.61</v>
      </c>
      <c r="L140" s="49"/>
      <c r="M140" s="49">
        <v>10301.950000000001</v>
      </c>
      <c r="N140" s="49"/>
      <c r="O140" s="49"/>
      <c r="P140" s="50">
        <v>10301.950000000001</v>
      </c>
      <c r="Q140" s="51">
        <v>10726.560000000001</v>
      </c>
    </row>
    <row r="141" spans="2:17" x14ac:dyDescent="0.25">
      <c r="B141" s="43"/>
      <c r="C141" s="44" t="s">
        <v>236</v>
      </c>
      <c r="D141" s="44"/>
      <c r="E141" s="45">
        <v>31883.25</v>
      </c>
      <c r="F141" s="45"/>
      <c r="G141" s="45">
        <v>11613.02</v>
      </c>
      <c r="H141" s="45"/>
      <c r="I141" s="45"/>
      <c r="J141" s="45"/>
      <c r="K141" s="45">
        <v>43496.270000000004</v>
      </c>
      <c r="L141" s="45"/>
      <c r="M141" s="45">
        <v>902816.27999999991</v>
      </c>
      <c r="N141" s="45"/>
      <c r="O141" s="45"/>
      <c r="P141" s="45">
        <v>902816.27999999991</v>
      </c>
      <c r="Q141" s="46">
        <v>946312.55</v>
      </c>
    </row>
    <row r="142" spans="2:17" x14ac:dyDescent="0.25">
      <c r="B142" s="43"/>
      <c r="C142" s="47" t="s">
        <v>237</v>
      </c>
      <c r="D142" s="48" t="s">
        <v>78</v>
      </c>
      <c r="E142" s="49"/>
      <c r="F142" s="49"/>
      <c r="G142" s="49">
        <v>99111.93</v>
      </c>
      <c r="H142" s="49"/>
      <c r="I142" s="49"/>
      <c r="J142" s="49"/>
      <c r="K142" s="50">
        <v>99111.93</v>
      </c>
      <c r="L142" s="49">
        <v>6038.01</v>
      </c>
      <c r="M142" s="49">
        <v>595776.02</v>
      </c>
      <c r="N142" s="49"/>
      <c r="O142" s="49"/>
      <c r="P142" s="50">
        <v>601814.03</v>
      </c>
      <c r="Q142" s="51">
        <v>700925.96</v>
      </c>
    </row>
    <row r="143" spans="2:17" x14ac:dyDescent="0.25">
      <c r="B143" s="43"/>
      <c r="C143" s="47"/>
      <c r="D143" s="48" t="s">
        <v>74</v>
      </c>
      <c r="E143" s="49"/>
      <c r="F143" s="49"/>
      <c r="G143" s="49">
        <v>34856.800000000003</v>
      </c>
      <c r="H143" s="49"/>
      <c r="I143" s="49"/>
      <c r="J143" s="49"/>
      <c r="K143" s="50">
        <v>34856.800000000003</v>
      </c>
      <c r="L143" s="49"/>
      <c r="M143" s="49">
        <v>162556.21</v>
      </c>
      <c r="N143" s="49"/>
      <c r="O143" s="49"/>
      <c r="P143" s="50">
        <v>162556.21</v>
      </c>
      <c r="Q143" s="51">
        <v>197413.01</v>
      </c>
    </row>
    <row r="144" spans="2:17" x14ac:dyDescent="0.25">
      <c r="B144" s="52"/>
      <c r="C144" s="44" t="s">
        <v>238</v>
      </c>
      <c r="D144" s="44"/>
      <c r="E144" s="45"/>
      <c r="F144" s="45"/>
      <c r="G144" s="45">
        <v>133968.72999999998</v>
      </c>
      <c r="H144" s="45"/>
      <c r="I144" s="45"/>
      <c r="J144" s="45"/>
      <c r="K144" s="45">
        <v>133968.72999999998</v>
      </c>
      <c r="L144" s="45">
        <v>6038.01</v>
      </c>
      <c r="M144" s="45">
        <v>758332.23</v>
      </c>
      <c r="N144" s="45"/>
      <c r="O144" s="45"/>
      <c r="P144" s="45">
        <v>764370.24</v>
      </c>
      <c r="Q144" s="46">
        <v>898338.97</v>
      </c>
    </row>
    <row r="145" spans="2:17" x14ac:dyDescent="0.25">
      <c r="B145" s="53" t="s">
        <v>72</v>
      </c>
      <c r="C145" s="54"/>
      <c r="D145" s="54"/>
      <c r="E145" s="55">
        <v>50281.08</v>
      </c>
      <c r="F145" s="55">
        <v>228.73999999999998</v>
      </c>
      <c r="G145" s="55">
        <v>155045.78999999998</v>
      </c>
      <c r="H145" s="55"/>
      <c r="I145" s="55"/>
      <c r="J145" s="55">
        <v>73.44</v>
      </c>
      <c r="K145" s="55">
        <v>205629.05</v>
      </c>
      <c r="L145" s="55">
        <v>6038.01</v>
      </c>
      <c r="M145" s="55">
        <v>1839123.8199999998</v>
      </c>
      <c r="N145" s="55"/>
      <c r="O145" s="55"/>
      <c r="P145" s="55">
        <v>1845161.8299999998</v>
      </c>
      <c r="Q145" s="56">
        <v>2050790.8800000001</v>
      </c>
    </row>
    <row r="146" spans="2:17" ht="15.75" thickBot="1" x14ac:dyDescent="0.3">
      <c r="B146" s="57" t="s">
        <v>203</v>
      </c>
      <c r="C146" s="58"/>
      <c r="D146" s="58"/>
      <c r="E146" s="59">
        <f>E145+E135+E131+E128+E124+E120+E107+E100+E87+E72+E44+E40+E34+E24+E20+E16</f>
        <v>211957.24</v>
      </c>
      <c r="F146" s="59">
        <f t="shared" ref="F146:Q146" si="0">F145+F135+F131+F128+F124+F120+F107+F100+F87+F72+F44+F40+F34+F24+F20+F16</f>
        <v>746.31999999999994</v>
      </c>
      <c r="G146" s="59">
        <f t="shared" si="0"/>
        <v>2330951.98</v>
      </c>
      <c r="H146" s="59">
        <f t="shared" si="0"/>
        <v>127016.03</v>
      </c>
      <c r="I146" s="59">
        <f t="shared" si="0"/>
        <v>95242.81</v>
      </c>
      <c r="J146" s="59">
        <f t="shared" si="0"/>
        <v>1353.54</v>
      </c>
      <c r="K146" s="59">
        <f t="shared" si="0"/>
        <v>2767267.92</v>
      </c>
      <c r="L146" s="59">
        <f t="shared" si="0"/>
        <v>47753.430000000008</v>
      </c>
      <c r="M146" s="59">
        <f t="shared" si="0"/>
        <v>12565150.130000001</v>
      </c>
      <c r="N146" s="59">
        <f t="shared" si="0"/>
        <v>1034055</v>
      </c>
      <c r="O146" s="59">
        <f t="shared" si="0"/>
        <v>1265798.69</v>
      </c>
      <c r="P146" s="59">
        <f t="shared" si="0"/>
        <v>14912757.25</v>
      </c>
      <c r="Q146" s="59">
        <f t="shared" si="0"/>
        <v>17680025.169999998</v>
      </c>
    </row>
    <row r="150" spans="2:17" x14ac:dyDescent="0.25">
      <c r="B150" t="s">
        <v>214</v>
      </c>
    </row>
  </sheetData>
  <mergeCells count="6">
    <mergeCell ref="Q6:Q7"/>
    <mergeCell ref="B6:B7"/>
    <mergeCell ref="C6:C7"/>
    <mergeCell ref="D6:D7"/>
    <mergeCell ref="E6:K6"/>
    <mergeCell ref="L6:P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7"/>
  <sheetViews>
    <sheetView topLeftCell="A25" workbookViewId="0">
      <selection activeCell="L28" sqref="L28"/>
    </sheetView>
  </sheetViews>
  <sheetFormatPr baseColWidth="10" defaultRowHeight="15" x14ac:dyDescent="0.25"/>
  <cols>
    <col min="2" max="2" width="13.85546875" customWidth="1"/>
  </cols>
  <sheetData>
    <row r="2" spans="2:6" ht="15.75" x14ac:dyDescent="0.3">
      <c r="D2" s="1" t="s">
        <v>213</v>
      </c>
    </row>
    <row r="5" spans="2:6" ht="15.75" thickBot="1" x14ac:dyDescent="0.3"/>
    <row r="6" spans="2:6" ht="46.5" customHeight="1" thickBot="1" x14ac:dyDescent="0.3">
      <c r="B6" s="65" t="s">
        <v>0</v>
      </c>
      <c r="C6" s="66" t="s">
        <v>1</v>
      </c>
      <c r="D6" s="66" t="s">
        <v>136</v>
      </c>
      <c r="E6" s="66" t="s">
        <v>137</v>
      </c>
      <c r="F6" s="60" t="s">
        <v>242</v>
      </c>
    </row>
    <row r="7" spans="2:6" x14ac:dyDescent="0.25">
      <c r="B7" s="32" t="s">
        <v>2</v>
      </c>
      <c r="C7" s="33" t="s">
        <v>3</v>
      </c>
      <c r="D7" s="34"/>
      <c r="E7" s="34"/>
      <c r="F7" s="35"/>
    </row>
    <row r="8" spans="2:6" x14ac:dyDescent="0.25">
      <c r="B8" s="19"/>
      <c r="C8" s="17" t="s">
        <v>4</v>
      </c>
      <c r="D8" s="18"/>
      <c r="E8" s="18"/>
      <c r="F8" s="29"/>
    </row>
    <row r="9" spans="2:6" x14ac:dyDescent="0.25">
      <c r="B9" s="19"/>
      <c r="C9" s="17" t="s">
        <v>5</v>
      </c>
      <c r="D9" s="18"/>
      <c r="E9" s="18"/>
      <c r="F9" s="29"/>
    </row>
    <row r="10" spans="2:6" x14ac:dyDescent="0.25">
      <c r="B10" s="19"/>
      <c r="C10" s="17" t="s">
        <v>6</v>
      </c>
      <c r="D10" s="18"/>
      <c r="E10" s="18"/>
      <c r="F10" s="29"/>
    </row>
    <row r="11" spans="2:6" x14ac:dyDescent="0.25">
      <c r="B11" s="19"/>
      <c r="C11" s="17" t="s">
        <v>7</v>
      </c>
      <c r="D11" s="18"/>
      <c r="E11" s="18"/>
      <c r="F11" s="29"/>
    </row>
    <row r="12" spans="2:6" x14ac:dyDescent="0.25">
      <c r="B12" s="19"/>
      <c r="C12" s="17" t="s">
        <v>8</v>
      </c>
      <c r="D12" s="18"/>
      <c r="E12" s="18"/>
      <c r="F12" s="29"/>
    </row>
    <row r="13" spans="2:6" x14ac:dyDescent="0.25">
      <c r="B13" s="19"/>
      <c r="C13" s="17" t="s">
        <v>9</v>
      </c>
      <c r="D13" s="18"/>
      <c r="E13" s="18"/>
      <c r="F13" s="29"/>
    </row>
    <row r="14" spans="2:6" x14ac:dyDescent="0.25">
      <c r="B14" s="20"/>
      <c r="C14" s="17" t="s">
        <v>138</v>
      </c>
      <c r="D14" s="18"/>
      <c r="E14" s="18"/>
      <c r="F14" s="29"/>
    </row>
    <row r="15" spans="2:6" x14ac:dyDescent="0.25">
      <c r="B15" s="21" t="s">
        <v>10</v>
      </c>
      <c r="C15" s="22"/>
      <c r="D15" s="23"/>
      <c r="E15" s="23"/>
      <c r="F15" s="31"/>
    </row>
    <row r="16" spans="2:6" x14ac:dyDescent="0.25">
      <c r="B16" s="16" t="s">
        <v>11</v>
      </c>
      <c r="C16" s="17" t="s">
        <v>12</v>
      </c>
      <c r="D16" s="18">
        <v>5669.6200000000008</v>
      </c>
      <c r="E16" s="18">
        <v>618.23</v>
      </c>
      <c r="F16" s="29">
        <v>6287.85</v>
      </c>
    </row>
    <row r="17" spans="2:6" x14ac:dyDescent="0.25">
      <c r="B17" s="19"/>
      <c r="C17" s="17" t="s">
        <v>13</v>
      </c>
      <c r="D17" s="18">
        <v>15908.950000000003</v>
      </c>
      <c r="E17" s="18">
        <v>25886.260000000002</v>
      </c>
      <c r="F17" s="29">
        <v>41795.210000000006</v>
      </c>
    </row>
    <row r="18" spans="2:6" x14ac:dyDescent="0.25">
      <c r="B18" s="20"/>
      <c r="C18" s="17" t="s">
        <v>14</v>
      </c>
      <c r="D18" s="18">
        <v>4.0599999999999996</v>
      </c>
      <c r="E18" s="18">
        <v>270.51</v>
      </c>
      <c r="F18" s="29">
        <v>274.57</v>
      </c>
    </row>
    <row r="19" spans="2:6" x14ac:dyDescent="0.25">
      <c r="B19" s="21" t="s">
        <v>15</v>
      </c>
      <c r="C19" s="22"/>
      <c r="D19" s="23">
        <v>21582.630000000005</v>
      </c>
      <c r="E19" s="23">
        <v>26775</v>
      </c>
      <c r="F19" s="31">
        <v>48357.630000000005</v>
      </c>
    </row>
    <row r="20" spans="2:6" x14ac:dyDescent="0.25">
      <c r="B20" s="36" t="s">
        <v>16</v>
      </c>
      <c r="C20" s="17" t="s">
        <v>16</v>
      </c>
      <c r="D20" s="18">
        <v>2214</v>
      </c>
      <c r="E20" s="18">
        <v>14402.949999999999</v>
      </c>
      <c r="F20" s="29">
        <v>16616.949999999997</v>
      </c>
    </row>
    <row r="21" spans="2:6" x14ac:dyDescent="0.25">
      <c r="B21" s="21" t="s">
        <v>17</v>
      </c>
      <c r="C21" s="22"/>
      <c r="D21" s="23">
        <v>2214</v>
      </c>
      <c r="E21" s="23">
        <v>14402.949999999999</v>
      </c>
      <c r="F21" s="31">
        <v>16616.949999999997</v>
      </c>
    </row>
    <row r="22" spans="2:6" x14ac:dyDescent="0.25">
      <c r="B22" s="36" t="s">
        <v>18</v>
      </c>
      <c r="C22" s="17" t="s">
        <v>18</v>
      </c>
      <c r="D22" s="18">
        <v>4305.49</v>
      </c>
      <c r="E22" s="18">
        <v>903.81</v>
      </c>
      <c r="F22" s="29">
        <v>5209.2999999999993</v>
      </c>
    </row>
    <row r="23" spans="2:6" x14ac:dyDescent="0.25">
      <c r="B23" s="21" t="s">
        <v>19</v>
      </c>
      <c r="C23" s="22"/>
      <c r="D23" s="23">
        <v>4305.49</v>
      </c>
      <c r="E23" s="23">
        <v>903.81</v>
      </c>
      <c r="F23" s="31">
        <v>5209.2999999999993</v>
      </c>
    </row>
    <row r="24" spans="2:6" x14ac:dyDescent="0.25">
      <c r="B24" s="16" t="s">
        <v>20</v>
      </c>
      <c r="C24" s="17" t="s">
        <v>21</v>
      </c>
      <c r="D24" s="18">
        <v>5441</v>
      </c>
      <c r="E24" s="18">
        <v>0.45</v>
      </c>
      <c r="F24" s="29">
        <v>5441.45</v>
      </c>
    </row>
    <row r="25" spans="2:6" x14ac:dyDescent="0.25">
      <c r="B25" s="19"/>
      <c r="C25" s="17" t="s">
        <v>22</v>
      </c>
      <c r="D25" s="18">
        <v>381.54</v>
      </c>
      <c r="E25" s="18">
        <v>2017.1</v>
      </c>
      <c r="F25" s="29">
        <v>2398.64</v>
      </c>
    </row>
    <row r="26" spans="2:6" x14ac:dyDescent="0.25">
      <c r="B26" s="20"/>
      <c r="C26" s="17" t="s">
        <v>23</v>
      </c>
      <c r="D26" s="18">
        <v>53397</v>
      </c>
      <c r="E26" s="18">
        <v>582</v>
      </c>
      <c r="F26" s="29">
        <v>53979</v>
      </c>
    </row>
    <row r="27" spans="2:6" x14ac:dyDescent="0.25">
      <c r="B27" s="21" t="s">
        <v>24</v>
      </c>
      <c r="C27" s="22"/>
      <c r="D27" s="23">
        <v>59219.54</v>
      </c>
      <c r="E27" s="23">
        <v>2599.5500000000002</v>
      </c>
      <c r="F27" s="31">
        <v>61819.09</v>
      </c>
    </row>
    <row r="28" spans="2:6" x14ac:dyDescent="0.25">
      <c r="B28" s="16" t="s">
        <v>25</v>
      </c>
      <c r="C28" s="17" t="s">
        <v>26</v>
      </c>
      <c r="D28" s="18">
        <v>500</v>
      </c>
      <c r="E28" s="18">
        <v>610.25</v>
      </c>
      <c r="F28" s="29">
        <v>1110.25</v>
      </c>
    </row>
    <row r="29" spans="2:6" x14ac:dyDescent="0.25">
      <c r="B29" s="20"/>
      <c r="C29" s="17" t="s">
        <v>201</v>
      </c>
      <c r="D29" s="18">
        <v>1979.89</v>
      </c>
      <c r="E29" s="18">
        <v>5706.82</v>
      </c>
      <c r="F29" s="29">
        <v>7686.71</v>
      </c>
    </row>
    <row r="30" spans="2:6" x14ac:dyDescent="0.25">
      <c r="B30" s="21" t="s">
        <v>27</v>
      </c>
      <c r="C30" s="22"/>
      <c r="D30" s="23">
        <v>2479.8900000000003</v>
      </c>
      <c r="E30" s="23">
        <v>6317.07</v>
      </c>
      <c r="F30" s="31">
        <v>8796.9599999999991</v>
      </c>
    </row>
    <row r="31" spans="2:6" x14ac:dyDescent="0.25">
      <c r="B31" s="36" t="s">
        <v>28</v>
      </c>
      <c r="C31" s="17" t="s">
        <v>28</v>
      </c>
      <c r="D31" s="18">
        <v>7.31</v>
      </c>
      <c r="E31" s="18">
        <v>10055.890000000001</v>
      </c>
      <c r="F31" s="29">
        <v>10063.200000000001</v>
      </c>
    </row>
    <row r="32" spans="2:6" x14ac:dyDescent="0.25">
      <c r="B32" s="21" t="s">
        <v>29</v>
      </c>
      <c r="C32" s="22"/>
      <c r="D32" s="23">
        <v>7.31</v>
      </c>
      <c r="E32" s="23">
        <v>10055.890000000001</v>
      </c>
      <c r="F32" s="31">
        <v>10063.200000000001</v>
      </c>
    </row>
    <row r="33" spans="2:6" x14ac:dyDescent="0.25">
      <c r="B33" s="16" t="s">
        <v>30</v>
      </c>
      <c r="C33" s="17" t="s">
        <v>31</v>
      </c>
      <c r="D33" s="18">
        <v>6889.4999999999991</v>
      </c>
      <c r="E33" s="18">
        <v>13367.87</v>
      </c>
      <c r="F33" s="29">
        <v>20257.37</v>
      </c>
    </row>
    <row r="34" spans="2:6" x14ac:dyDescent="0.25">
      <c r="B34" s="19"/>
      <c r="C34" s="17" t="s">
        <v>32</v>
      </c>
      <c r="D34" s="18">
        <v>3437.190000000001</v>
      </c>
      <c r="E34" s="18">
        <v>26639.719999999998</v>
      </c>
      <c r="F34" s="29">
        <v>30076.91</v>
      </c>
    </row>
    <row r="35" spans="2:6" x14ac:dyDescent="0.25">
      <c r="B35" s="19"/>
      <c r="C35" s="17" t="s">
        <v>33</v>
      </c>
      <c r="D35" s="18">
        <v>9304.93</v>
      </c>
      <c r="E35" s="18">
        <v>51010.869999999995</v>
      </c>
      <c r="F35" s="29">
        <v>60315.799999999996</v>
      </c>
    </row>
    <row r="36" spans="2:6" x14ac:dyDescent="0.25">
      <c r="B36" s="19"/>
      <c r="C36" s="17" t="s">
        <v>34</v>
      </c>
      <c r="D36" s="18">
        <v>171.70000000000002</v>
      </c>
      <c r="E36" s="18">
        <v>13346.449999999999</v>
      </c>
      <c r="F36" s="29">
        <v>13518.15</v>
      </c>
    </row>
    <row r="37" spans="2:6" x14ac:dyDescent="0.25">
      <c r="B37" s="19"/>
      <c r="C37" s="17" t="s">
        <v>35</v>
      </c>
      <c r="D37" s="18">
        <v>12344.53</v>
      </c>
      <c r="E37" s="18">
        <v>108802.97999999997</v>
      </c>
      <c r="F37" s="29">
        <v>121147.50999999997</v>
      </c>
    </row>
    <row r="38" spans="2:6" x14ac:dyDescent="0.25">
      <c r="B38" s="19"/>
      <c r="C38" s="17" t="s">
        <v>36</v>
      </c>
      <c r="D38" s="18">
        <v>4318.03</v>
      </c>
      <c r="E38" s="18">
        <v>11297.949999999999</v>
      </c>
      <c r="F38" s="29">
        <v>15615.98</v>
      </c>
    </row>
    <row r="39" spans="2:6" x14ac:dyDescent="0.25">
      <c r="B39" s="19"/>
      <c r="C39" s="17" t="s">
        <v>37</v>
      </c>
      <c r="D39" s="18">
        <v>12947.039999999999</v>
      </c>
      <c r="E39" s="18">
        <v>15474.070000000002</v>
      </c>
      <c r="F39" s="29">
        <v>28421.11</v>
      </c>
    </row>
    <row r="40" spans="2:6" x14ac:dyDescent="0.25">
      <c r="B40" s="19"/>
      <c r="C40" s="17" t="s">
        <v>38</v>
      </c>
      <c r="D40" s="18">
        <v>6294.18</v>
      </c>
      <c r="E40" s="18">
        <v>3019.4600000000005</v>
      </c>
      <c r="F40" s="29">
        <v>9313.6400000000012</v>
      </c>
    </row>
    <row r="41" spans="2:6" x14ac:dyDescent="0.25">
      <c r="B41" s="20"/>
      <c r="C41" s="17" t="s">
        <v>39</v>
      </c>
      <c r="D41" s="18">
        <v>6365.67</v>
      </c>
      <c r="E41" s="18">
        <v>21223.160000000003</v>
      </c>
      <c r="F41" s="29">
        <v>27588.83</v>
      </c>
    </row>
    <row r="42" spans="2:6" x14ac:dyDescent="0.25">
      <c r="B42" s="21" t="s">
        <v>40</v>
      </c>
      <c r="C42" s="22"/>
      <c r="D42" s="23">
        <v>62072.770000000004</v>
      </c>
      <c r="E42" s="23">
        <v>264182.52999999997</v>
      </c>
      <c r="F42" s="31">
        <v>326255.3</v>
      </c>
    </row>
    <row r="43" spans="2:6" x14ac:dyDescent="0.25">
      <c r="B43" s="16" t="s">
        <v>41</v>
      </c>
      <c r="C43" s="17" t="s">
        <v>42</v>
      </c>
      <c r="D43" s="18">
        <v>2206.2799999999997</v>
      </c>
      <c r="E43" s="18">
        <v>9356</v>
      </c>
      <c r="F43" s="29">
        <v>11562.279999999999</v>
      </c>
    </row>
    <row r="44" spans="2:6" x14ac:dyDescent="0.25">
      <c r="B44" s="19"/>
      <c r="C44" s="17" t="s">
        <v>43</v>
      </c>
      <c r="D44" s="18">
        <v>720</v>
      </c>
      <c r="E44" s="18"/>
      <c r="F44" s="29">
        <v>720</v>
      </c>
    </row>
    <row r="45" spans="2:6" x14ac:dyDescent="0.25">
      <c r="B45" s="19"/>
      <c r="C45" s="17" t="s">
        <v>44</v>
      </c>
      <c r="D45" s="18">
        <v>14622.56</v>
      </c>
      <c r="E45" s="18">
        <v>6138.6799999999994</v>
      </c>
      <c r="F45" s="29">
        <v>20761.239999999998</v>
      </c>
    </row>
    <row r="46" spans="2:6" x14ac:dyDescent="0.25">
      <c r="B46" s="19"/>
      <c r="C46" s="17" t="s">
        <v>45</v>
      </c>
      <c r="D46" s="18">
        <v>45998</v>
      </c>
      <c r="E46" s="18">
        <v>15907</v>
      </c>
      <c r="F46" s="29">
        <v>61905</v>
      </c>
    </row>
    <row r="47" spans="2:6" x14ac:dyDescent="0.25">
      <c r="B47" s="20"/>
      <c r="C47" s="17" t="s">
        <v>46</v>
      </c>
      <c r="D47" s="18">
        <v>8794</v>
      </c>
      <c r="E47" s="18">
        <v>39089</v>
      </c>
      <c r="F47" s="29">
        <v>47883</v>
      </c>
    </row>
    <row r="48" spans="2:6" x14ac:dyDescent="0.25">
      <c r="B48" s="21" t="s">
        <v>47</v>
      </c>
      <c r="C48" s="22"/>
      <c r="D48" s="23">
        <v>72340.84</v>
      </c>
      <c r="E48" s="23">
        <v>70490.679999999993</v>
      </c>
      <c r="F48" s="31">
        <v>142831.51999999999</v>
      </c>
    </row>
    <row r="49" spans="2:6" x14ac:dyDescent="0.25">
      <c r="B49" s="16" t="s">
        <v>48</v>
      </c>
      <c r="C49" s="17" t="s">
        <v>49</v>
      </c>
      <c r="D49" s="18">
        <v>27879.35</v>
      </c>
      <c r="E49" s="18">
        <v>70072.179999999993</v>
      </c>
      <c r="F49" s="29">
        <v>97951.53</v>
      </c>
    </row>
    <row r="50" spans="2:6" x14ac:dyDescent="0.25">
      <c r="B50" s="19"/>
      <c r="C50" s="17" t="s">
        <v>50</v>
      </c>
      <c r="D50" s="18">
        <v>8194.42</v>
      </c>
      <c r="E50" s="18">
        <v>91291.5</v>
      </c>
      <c r="F50" s="29">
        <v>99485.92</v>
      </c>
    </row>
    <row r="51" spans="2:6" x14ac:dyDescent="0.25">
      <c r="B51" s="19"/>
      <c r="C51" s="17" t="s">
        <v>51</v>
      </c>
      <c r="D51" s="18">
        <v>2698</v>
      </c>
      <c r="E51" s="18">
        <v>19283.399999999998</v>
      </c>
      <c r="F51" s="29">
        <v>21981.399999999998</v>
      </c>
    </row>
    <row r="52" spans="2:6" x14ac:dyDescent="0.25">
      <c r="B52" s="20"/>
      <c r="C52" s="17" t="s">
        <v>52</v>
      </c>
      <c r="D52" s="18">
        <v>8345.31</v>
      </c>
      <c r="E52" s="18">
        <v>2679.62</v>
      </c>
      <c r="F52" s="29">
        <v>11024.93</v>
      </c>
    </row>
    <row r="53" spans="2:6" x14ac:dyDescent="0.25">
      <c r="B53" s="21" t="s">
        <v>53</v>
      </c>
      <c r="C53" s="22"/>
      <c r="D53" s="23">
        <v>47117.079999999994</v>
      </c>
      <c r="E53" s="23">
        <v>183326.69999999998</v>
      </c>
      <c r="F53" s="31">
        <v>230443.78</v>
      </c>
    </row>
    <row r="54" spans="2:6" x14ac:dyDescent="0.25">
      <c r="B54" s="16" t="s">
        <v>54</v>
      </c>
      <c r="C54" s="17" t="s">
        <v>55</v>
      </c>
      <c r="D54" s="18">
        <v>2768</v>
      </c>
      <c r="E54" s="18">
        <v>4218.67</v>
      </c>
      <c r="F54" s="29">
        <v>6986.67</v>
      </c>
    </row>
    <row r="55" spans="2:6" x14ac:dyDescent="0.25">
      <c r="B55" s="20"/>
      <c r="C55" s="17" t="s">
        <v>56</v>
      </c>
      <c r="D55" s="18"/>
      <c r="E55" s="18">
        <v>162878.74000000002</v>
      </c>
      <c r="F55" s="29">
        <v>162878.74000000002</v>
      </c>
    </row>
    <row r="56" spans="2:6" x14ac:dyDescent="0.25">
      <c r="B56" s="21" t="s">
        <v>57</v>
      </c>
      <c r="C56" s="22"/>
      <c r="D56" s="23">
        <v>2768</v>
      </c>
      <c r="E56" s="23">
        <v>167097.41000000003</v>
      </c>
      <c r="F56" s="31">
        <v>169865.41000000003</v>
      </c>
    </row>
    <row r="57" spans="2:6" x14ac:dyDescent="0.25">
      <c r="B57" s="16" t="s">
        <v>58</v>
      </c>
      <c r="C57" s="17" t="s">
        <v>205</v>
      </c>
      <c r="D57" s="18"/>
      <c r="E57" s="18">
        <v>10252</v>
      </c>
      <c r="F57" s="29">
        <v>10252</v>
      </c>
    </row>
    <row r="58" spans="2:6" x14ac:dyDescent="0.25">
      <c r="B58" s="61"/>
      <c r="C58" s="17" t="s">
        <v>59</v>
      </c>
      <c r="D58" s="18"/>
      <c r="E58" s="18">
        <v>4152</v>
      </c>
      <c r="F58" s="29">
        <v>4152</v>
      </c>
    </row>
    <row r="59" spans="2:6" x14ac:dyDescent="0.25">
      <c r="B59" s="19"/>
      <c r="C59" s="17" t="s">
        <v>60</v>
      </c>
      <c r="D59" s="18"/>
      <c r="E59" s="18">
        <v>14862</v>
      </c>
      <c r="F59" s="29">
        <v>14862</v>
      </c>
    </row>
    <row r="60" spans="2:6" x14ac:dyDescent="0.25">
      <c r="B60" s="20"/>
      <c r="C60" s="17" t="s">
        <v>61</v>
      </c>
      <c r="D60" s="18"/>
      <c r="E60" s="18">
        <v>5966</v>
      </c>
      <c r="F60" s="29">
        <v>5966</v>
      </c>
    </row>
    <row r="61" spans="2:6" x14ac:dyDescent="0.25">
      <c r="B61" s="21" t="s">
        <v>62</v>
      </c>
      <c r="C61" s="22"/>
      <c r="D61" s="23"/>
      <c r="E61" s="23">
        <v>35232</v>
      </c>
      <c r="F61" s="31">
        <v>35232</v>
      </c>
    </row>
    <row r="62" spans="2:6" x14ac:dyDescent="0.25">
      <c r="B62" s="36" t="s">
        <v>63</v>
      </c>
      <c r="C62" s="17" t="s">
        <v>63</v>
      </c>
      <c r="D62" s="18"/>
      <c r="E62" s="18">
        <v>9096</v>
      </c>
      <c r="F62" s="29">
        <v>9096</v>
      </c>
    </row>
    <row r="63" spans="2:6" x14ac:dyDescent="0.25">
      <c r="B63" s="21" t="s">
        <v>64</v>
      </c>
      <c r="C63" s="22"/>
      <c r="D63" s="23"/>
      <c r="E63" s="23">
        <v>9096</v>
      </c>
      <c r="F63" s="31">
        <v>9096</v>
      </c>
    </row>
    <row r="64" spans="2:6" x14ac:dyDescent="0.25">
      <c r="B64" s="36" t="s">
        <v>65</v>
      </c>
      <c r="C64" s="17" t="s">
        <v>65</v>
      </c>
      <c r="D64" s="18">
        <v>232.85</v>
      </c>
      <c r="E64" s="18">
        <v>11971.5</v>
      </c>
      <c r="F64" s="29">
        <v>12204.35</v>
      </c>
    </row>
    <row r="65" spans="2:6" x14ac:dyDescent="0.25">
      <c r="B65" s="21" t="s">
        <v>66</v>
      </c>
      <c r="C65" s="22"/>
      <c r="D65" s="23">
        <v>232.85</v>
      </c>
      <c r="E65" s="23">
        <v>11971.5</v>
      </c>
      <c r="F65" s="31">
        <v>12204.35</v>
      </c>
    </row>
    <row r="66" spans="2:6" x14ac:dyDescent="0.25">
      <c r="B66" s="36" t="s">
        <v>67</v>
      </c>
      <c r="C66" s="17" t="s">
        <v>67</v>
      </c>
      <c r="D66" s="18">
        <v>18865.05</v>
      </c>
      <c r="E66" s="18"/>
      <c r="F66" s="29">
        <v>18865.05</v>
      </c>
    </row>
    <row r="67" spans="2:6" x14ac:dyDescent="0.25">
      <c r="B67" s="21" t="s">
        <v>68</v>
      </c>
      <c r="C67" s="22"/>
      <c r="D67" s="23">
        <v>18865.05</v>
      </c>
      <c r="E67" s="23"/>
      <c r="F67" s="31">
        <v>18865.05</v>
      </c>
    </row>
    <row r="68" spans="2:6" x14ac:dyDescent="0.25">
      <c r="B68" s="36" t="s">
        <v>69</v>
      </c>
      <c r="C68" s="17" t="s">
        <v>69</v>
      </c>
      <c r="D68" s="18">
        <v>39122</v>
      </c>
      <c r="E68" s="18">
        <v>34260</v>
      </c>
      <c r="F68" s="29">
        <v>73382</v>
      </c>
    </row>
    <row r="69" spans="2:6" x14ac:dyDescent="0.25">
      <c r="B69" s="21" t="s">
        <v>70</v>
      </c>
      <c r="C69" s="22"/>
      <c r="D69" s="23">
        <v>39122</v>
      </c>
      <c r="E69" s="23">
        <v>34260</v>
      </c>
      <c r="F69" s="31">
        <v>73382</v>
      </c>
    </row>
    <row r="70" spans="2:6" x14ac:dyDescent="0.25">
      <c r="B70" s="16" t="s">
        <v>71</v>
      </c>
      <c r="C70" s="17" t="s">
        <v>233</v>
      </c>
      <c r="D70" s="18"/>
      <c r="E70" s="18">
        <v>43.07</v>
      </c>
      <c r="F70" s="29">
        <v>43.07</v>
      </c>
    </row>
    <row r="71" spans="2:6" x14ac:dyDescent="0.25">
      <c r="B71" s="19"/>
      <c r="C71" s="17" t="s">
        <v>235</v>
      </c>
      <c r="D71" s="18"/>
      <c r="E71" s="18">
        <v>1087.8600000000001</v>
      </c>
      <c r="F71" s="29">
        <v>1087.8600000000001</v>
      </c>
    </row>
    <row r="72" spans="2:6" x14ac:dyDescent="0.25">
      <c r="B72" s="20"/>
      <c r="C72" s="17" t="s">
        <v>237</v>
      </c>
      <c r="D72" s="18">
        <v>50841.399999999994</v>
      </c>
      <c r="E72" s="18">
        <v>596.25</v>
      </c>
      <c r="F72" s="29">
        <v>51437.649999999994</v>
      </c>
    </row>
    <row r="73" spans="2:6" ht="15.75" thickBot="1" x14ac:dyDescent="0.3">
      <c r="B73" s="21" t="s">
        <v>72</v>
      </c>
      <c r="C73" s="22"/>
      <c r="D73" s="23">
        <v>50841.399999999994</v>
      </c>
      <c r="E73" s="23">
        <v>1727.18</v>
      </c>
      <c r="F73" s="31">
        <v>52568.579999999994</v>
      </c>
    </row>
    <row r="74" spans="2:6" ht="16.5" thickTop="1" thickBot="1" x14ac:dyDescent="0.3">
      <c r="B74" s="24" t="s">
        <v>73</v>
      </c>
      <c r="C74" s="25"/>
      <c r="D74" s="26">
        <f>D73+D69+D67+D65+D63+D61+D56+D53+D48+D42+D32+D30+D27+D23+D21+D19+D15</f>
        <v>383168.85</v>
      </c>
      <c r="E74" s="26">
        <f>E73+E69+E67+E65+E63+E61+E56+E53+E48+E42+E32+E30+E27+E23+E21+E19+E15</f>
        <v>838438.27</v>
      </c>
      <c r="F74" s="30">
        <f>F73+F69+F67+F65+F63+F61+F56+F53+F48+F42+F32+F30+F27+F23+F21+F19+F15</f>
        <v>1221607.1200000001</v>
      </c>
    </row>
    <row r="77" spans="2:6" x14ac:dyDescent="0.25">
      <c r="B77" t="s">
        <v>214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78"/>
  <sheetViews>
    <sheetView workbookViewId="0">
      <selection activeCell="F5" sqref="F5"/>
    </sheetView>
  </sheetViews>
  <sheetFormatPr baseColWidth="10" defaultRowHeight="15" x14ac:dyDescent="0.25"/>
  <cols>
    <col min="2" max="2" width="15.85546875" customWidth="1"/>
    <col min="5" max="5" width="26" customWidth="1"/>
  </cols>
  <sheetData>
    <row r="2" spans="2:6" ht="15.75" x14ac:dyDescent="0.3">
      <c r="D2" s="1" t="s">
        <v>213</v>
      </c>
    </row>
    <row r="4" spans="2:6" ht="15.75" thickBot="1" x14ac:dyDescent="0.3"/>
    <row r="5" spans="2:6" ht="36.75" customHeight="1" x14ac:dyDescent="0.25">
      <c r="B5" s="62" t="s">
        <v>0</v>
      </c>
      <c r="C5" s="63" t="s">
        <v>1</v>
      </c>
      <c r="D5" s="63" t="s">
        <v>76</v>
      </c>
      <c r="E5" s="63" t="s">
        <v>77</v>
      </c>
      <c r="F5" s="64" t="s">
        <v>194</v>
      </c>
    </row>
    <row r="6" spans="2:6" x14ac:dyDescent="0.25">
      <c r="B6" s="71" t="s">
        <v>11</v>
      </c>
      <c r="C6" s="71" t="s">
        <v>12</v>
      </c>
      <c r="D6" s="72" t="s">
        <v>78</v>
      </c>
      <c r="E6" s="72" t="s">
        <v>81</v>
      </c>
      <c r="F6" s="73">
        <v>25.59</v>
      </c>
    </row>
    <row r="7" spans="2:6" x14ac:dyDescent="0.25">
      <c r="B7" s="47"/>
      <c r="C7" s="47"/>
      <c r="D7" s="87"/>
      <c r="E7" s="87" t="s">
        <v>83</v>
      </c>
      <c r="F7" s="74">
        <v>5644.0300000000007</v>
      </c>
    </row>
    <row r="8" spans="2:6" x14ac:dyDescent="0.25">
      <c r="B8" s="47"/>
      <c r="C8" s="47"/>
      <c r="D8" s="75" t="s">
        <v>79</v>
      </c>
      <c r="E8" s="75"/>
      <c r="F8" s="76">
        <v>5669.6200000000008</v>
      </c>
    </row>
    <row r="9" spans="2:6" x14ac:dyDescent="0.25">
      <c r="B9" s="47"/>
      <c r="C9" s="47"/>
      <c r="D9" s="72" t="s">
        <v>74</v>
      </c>
      <c r="E9" t="s">
        <v>149</v>
      </c>
      <c r="F9" s="74">
        <v>39.1</v>
      </c>
    </row>
    <row r="10" spans="2:6" x14ac:dyDescent="0.25">
      <c r="B10" s="47"/>
      <c r="C10" s="47"/>
      <c r="D10" s="48"/>
      <c r="E10" t="s">
        <v>140</v>
      </c>
      <c r="F10" s="74">
        <v>209.17</v>
      </c>
    </row>
    <row r="11" spans="2:6" x14ac:dyDescent="0.25">
      <c r="B11" s="47"/>
      <c r="C11" s="47"/>
      <c r="D11" s="87"/>
      <c r="E11" t="s">
        <v>141</v>
      </c>
      <c r="F11" s="74">
        <v>369.96</v>
      </c>
    </row>
    <row r="12" spans="2:6" x14ac:dyDescent="0.25">
      <c r="B12" s="47"/>
      <c r="C12" s="77"/>
      <c r="D12" s="75" t="s">
        <v>75</v>
      </c>
      <c r="E12" s="75"/>
      <c r="F12" s="76">
        <v>618.23</v>
      </c>
    </row>
    <row r="13" spans="2:6" x14ac:dyDescent="0.25">
      <c r="B13" s="47"/>
      <c r="C13" s="78" t="s">
        <v>85</v>
      </c>
      <c r="D13" s="78"/>
      <c r="E13" s="78"/>
      <c r="F13" s="88">
        <v>6287.8500000000013</v>
      </c>
    </row>
    <row r="14" spans="2:6" x14ac:dyDescent="0.25">
      <c r="B14" s="47"/>
      <c r="C14" s="71" t="s">
        <v>13</v>
      </c>
      <c r="D14" s="72" t="s">
        <v>78</v>
      </c>
      <c r="E14" s="72" t="s">
        <v>162</v>
      </c>
      <c r="F14" s="74">
        <v>86.53</v>
      </c>
    </row>
    <row r="15" spans="2:6" x14ac:dyDescent="0.25">
      <c r="B15" s="47"/>
      <c r="C15" s="47"/>
      <c r="D15" s="48"/>
      <c r="E15" s="48" t="s">
        <v>81</v>
      </c>
      <c r="F15" s="74">
        <v>3066.1800000000003</v>
      </c>
    </row>
    <row r="16" spans="2:6" x14ac:dyDescent="0.25">
      <c r="B16" s="47"/>
      <c r="C16" s="47"/>
      <c r="D16" s="48"/>
      <c r="E16" s="48" t="s">
        <v>82</v>
      </c>
      <c r="F16" s="74">
        <v>3230.5299999999997</v>
      </c>
    </row>
    <row r="17" spans="2:6" x14ac:dyDescent="0.25">
      <c r="B17" s="47"/>
      <c r="C17" s="47"/>
      <c r="D17" s="48"/>
      <c r="E17" s="48" t="s">
        <v>86</v>
      </c>
      <c r="F17" s="74">
        <v>2979.36</v>
      </c>
    </row>
    <row r="18" spans="2:6" x14ac:dyDescent="0.25">
      <c r="B18" s="47"/>
      <c r="C18" s="47"/>
      <c r="D18" s="48"/>
      <c r="E18" s="48" t="s">
        <v>172</v>
      </c>
      <c r="F18" s="74">
        <v>112.73</v>
      </c>
    </row>
    <row r="19" spans="2:6" x14ac:dyDescent="0.25">
      <c r="B19" s="47"/>
      <c r="C19" s="47"/>
      <c r="D19" s="87"/>
      <c r="E19" s="87" t="s">
        <v>83</v>
      </c>
      <c r="F19" s="74">
        <v>6433.6200000000008</v>
      </c>
    </row>
    <row r="20" spans="2:6" x14ac:dyDescent="0.25">
      <c r="B20" s="47"/>
      <c r="C20" s="47"/>
      <c r="D20" s="75" t="s">
        <v>79</v>
      </c>
      <c r="E20" s="75"/>
      <c r="F20" s="76">
        <v>15908.95</v>
      </c>
    </row>
    <row r="21" spans="2:6" x14ac:dyDescent="0.25">
      <c r="B21" s="47"/>
      <c r="C21" s="47"/>
      <c r="D21" s="72" t="s">
        <v>74</v>
      </c>
      <c r="E21" s="72" t="s">
        <v>84</v>
      </c>
      <c r="F21" s="74">
        <v>14042.64</v>
      </c>
    </row>
    <row r="22" spans="2:6" x14ac:dyDescent="0.25">
      <c r="B22" s="47"/>
      <c r="C22" s="47"/>
      <c r="D22" s="48"/>
      <c r="E22" t="s">
        <v>141</v>
      </c>
      <c r="F22" s="74">
        <v>1857.15</v>
      </c>
    </row>
    <row r="23" spans="2:6" x14ac:dyDescent="0.25">
      <c r="B23" s="47"/>
      <c r="C23" s="47"/>
      <c r="D23" s="87"/>
      <c r="E23" t="s">
        <v>174</v>
      </c>
      <c r="F23" s="74">
        <v>9986.4700000000012</v>
      </c>
    </row>
    <row r="24" spans="2:6" x14ac:dyDescent="0.25">
      <c r="B24" s="47"/>
      <c r="C24" s="77"/>
      <c r="D24" s="75" t="s">
        <v>75</v>
      </c>
      <c r="E24" s="75"/>
      <c r="F24" s="76">
        <v>25886.260000000002</v>
      </c>
    </row>
    <row r="25" spans="2:6" x14ac:dyDescent="0.25">
      <c r="B25" s="47"/>
      <c r="C25" s="78" t="s">
        <v>88</v>
      </c>
      <c r="D25" s="78"/>
      <c r="E25" s="78"/>
      <c r="F25" s="88">
        <v>41795.210000000006</v>
      </c>
    </row>
    <row r="26" spans="2:6" x14ac:dyDescent="0.25">
      <c r="B26" s="47"/>
      <c r="C26" s="71" t="s">
        <v>14</v>
      </c>
      <c r="D26" s="89" t="s">
        <v>78</v>
      </c>
      <c r="E26" t="s">
        <v>142</v>
      </c>
      <c r="F26" s="74">
        <v>4.0599999999999996</v>
      </c>
    </row>
    <row r="27" spans="2:6" x14ac:dyDescent="0.25">
      <c r="B27" s="47"/>
      <c r="C27" s="47"/>
      <c r="D27" s="75" t="s">
        <v>79</v>
      </c>
      <c r="E27" s="75"/>
      <c r="F27" s="76">
        <v>4.0599999999999996</v>
      </c>
    </row>
    <row r="28" spans="2:6" x14ac:dyDescent="0.25">
      <c r="B28" s="47"/>
      <c r="C28" s="47"/>
      <c r="D28" t="s">
        <v>74</v>
      </c>
      <c r="E28" s="72" t="s">
        <v>140</v>
      </c>
      <c r="F28" s="74">
        <v>114.12</v>
      </c>
    </row>
    <row r="29" spans="2:6" x14ac:dyDescent="0.25">
      <c r="B29" s="47"/>
      <c r="C29" s="47"/>
      <c r="E29" s="87" t="s">
        <v>141</v>
      </c>
      <c r="F29" s="74">
        <v>156.38999999999999</v>
      </c>
    </row>
    <row r="30" spans="2:6" x14ac:dyDescent="0.25">
      <c r="B30" s="47"/>
      <c r="C30" s="77"/>
      <c r="D30" s="90" t="s">
        <v>75</v>
      </c>
      <c r="E30" s="90"/>
      <c r="F30" s="76">
        <v>270.51</v>
      </c>
    </row>
    <row r="31" spans="2:6" x14ac:dyDescent="0.25">
      <c r="B31" s="77"/>
      <c r="C31" s="78" t="s">
        <v>90</v>
      </c>
      <c r="D31" s="78"/>
      <c r="E31" s="78"/>
      <c r="F31" s="88">
        <v>274.57</v>
      </c>
    </row>
    <row r="32" spans="2:6" x14ac:dyDescent="0.25">
      <c r="B32" s="80" t="s">
        <v>15</v>
      </c>
      <c r="C32" s="80"/>
      <c r="D32" s="80"/>
      <c r="E32" s="80"/>
      <c r="F32" s="86">
        <v>48357.630000000005</v>
      </c>
    </row>
    <row r="33" spans="2:6" x14ac:dyDescent="0.25">
      <c r="B33" s="71" t="s">
        <v>16</v>
      </c>
      <c r="C33" s="71" t="s">
        <v>16</v>
      </c>
      <c r="D33" s="72" t="s">
        <v>78</v>
      </c>
      <c r="E33" s="72" t="s">
        <v>86</v>
      </c>
      <c r="F33" s="74">
        <v>589</v>
      </c>
    </row>
    <row r="34" spans="2:6" x14ac:dyDescent="0.25">
      <c r="B34" s="47"/>
      <c r="C34" s="47"/>
      <c r="D34" s="87"/>
      <c r="E34" s="87" t="s">
        <v>91</v>
      </c>
      <c r="F34" s="74">
        <v>1625</v>
      </c>
    </row>
    <row r="35" spans="2:6" x14ac:dyDescent="0.25">
      <c r="B35" s="47"/>
      <c r="C35" s="47"/>
      <c r="D35" s="75" t="s">
        <v>79</v>
      </c>
      <c r="E35" s="75"/>
      <c r="F35" s="76">
        <v>2214</v>
      </c>
    </row>
    <row r="36" spans="2:6" x14ac:dyDescent="0.25">
      <c r="B36" s="47"/>
      <c r="C36" s="47"/>
      <c r="D36" s="72" t="s">
        <v>74</v>
      </c>
      <c r="E36" s="72" t="s">
        <v>146</v>
      </c>
      <c r="F36" s="74">
        <v>34.6</v>
      </c>
    </row>
    <row r="37" spans="2:6" x14ac:dyDescent="0.25">
      <c r="B37" s="47"/>
      <c r="C37" s="47"/>
      <c r="D37" s="48"/>
      <c r="E37" s="48" t="s">
        <v>215</v>
      </c>
      <c r="F37" s="74">
        <v>622.79999999999995</v>
      </c>
    </row>
    <row r="38" spans="2:6" x14ac:dyDescent="0.25">
      <c r="B38" s="47"/>
      <c r="C38" s="47"/>
      <c r="D38" s="48"/>
      <c r="E38" s="48" t="s">
        <v>92</v>
      </c>
      <c r="F38" s="74">
        <v>3709.8</v>
      </c>
    </row>
    <row r="39" spans="2:6" x14ac:dyDescent="0.25">
      <c r="B39" s="47"/>
      <c r="C39" s="47"/>
      <c r="D39" s="48"/>
      <c r="E39" s="48" t="s">
        <v>93</v>
      </c>
      <c r="F39" s="74">
        <v>2480</v>
      </c>
    </row>
    <row r="40" spans="2:6" x14ac:dyDescent="0.25">
      <c r="B40" s="47"/>
      <c r="C40" s="47"/>
      <c r="D40" s="48"/>
      <c r="E40" s="48" t="s">
        <v>94</v>
      </c>
      <c r="F40" s="74">
        <v>108.5</v>
      </c>
    </row>
    <row r="41" spans="2:6" x14ac:dyDescent="0.25">
      <c r="B41" s="47"/>
      <c r="C41" s="47"/>
      <c r="D41" s="48"/>
      <c r="E41" s="48" t="s">
        <v>152</v>
      </c>
      <c r="F41" s="74">
        <v>6274.95</v>
      </c>
    </row>
    <row r="42" spans="2:6" x14ac:dyDescent="0.25">
      <c r="B42" s="47"/>
      <c r="C42" s="47"/>
      <c r="D42" s="48"/>
      <c r="E42" s="48" t="s">
        <v>84</v>
      </c>
      <c r="F42" s="74">
        <v>6</v>
      </c>
    </row>
    <row r="43" spans="2:6" x14ac:dyDescent="0.25">
      <c r="B43" s="47"/>
      <c r="C43" s="47"/>
      <c r="D43" s="87"/>
      <c r="E43" s="87" t="s">
        <v>174</v>
      </c>
      <c r="F43" s="74">
        <v>1166.3</v>
      </c>
    </row>
    <row r="44" spans="2:6" x14ac:dyDescent="0.25">
      <c r="B44" s="47"/>
      <c r="C44" s="77"/>
      <c r="D44" s="75" t="s">
        <v>75</v>
      </c>
      <c r="E44" s="75"/>
      <c r="F44" s="76">
        <v>14402.949999999999</v>
      </c>
    </row>
    <row r="45" spans="2:6" x14ac:dyDescent="0.25">
      <c r="B45" s="77"/>
      <c r="C45" s="78" t="s">
        <v>17</v>
      </c>
      <c r="D45" s="78"/>
      <c r="E45" s="78"/>
      <c r="F45" s="88">
        <v>16616.95</v>
      </c>
    </row>
    <row r="46" spans="2:6" x14ac:dyDescent="0.25">
      <c r="B46" s="80" t="s">
        <v>17</v>
      </c>
      <c r="C46" s="80"/>
      <c r="D46" s="80"/>
      <c r="E46" s="80"/>
      <c r="F46" s="86">
        <v>16616.95</v>
      </c>
    </row>
    <row r="47" spans="2:6" x14ac:dyDescent="0.25">
      <c r="B47" s="71" t="s">
        <v>18</v>
      </c>
      <c r="C47" s="71" t="s">
        <v>18</v>
      </c>
      <c r="D47" s="89" t="s">
        <v>78</v>
      </c>
      <c r="E47" s="89" t="s">
        <v>81</v>
      </c>
      <c r="F47" s="74">
        <v>4305.49</v>
      </c>
    </row>
    <row r="48" spans="2:6" x14ac:dyDescent="0.25">
      <c r="B48" s="47"/>
      <c r="C48" s="47"/>
      <c r="D48" s="75" t="s">
        <v>79</v>
      </c>
      <c r="E48" s="75"/>
      <c r="F48" s="76">
        <v>4305.49</v>
      </c>
    </row>
    <row r="49" spans="2:6" x14ac:dyDescent="0.25">
      <c r="B49" s="47"/>
      <c r="C49" s="47"/>
      <c r="D49" s="72" t="s">
        <v>74</v>
      </c>
      <c r="E49" s="72" t="s">
        <v>158</v>
      </c>
      <c r="F49" s="74">
        <v>430.53000000000003</v>
      </c>
    </row>
    <row r="50" spans="2:6" x14ac:dyDescent="0.25">
      <c r="B50" s="47"/>
      <c r="C50" s="47"/>
      <c r="D50" s="48"/>
      <c r="E50" s="48" t="s">
        <v>152</v>
      </c>
      <c r="F50" s="74">
        <v>31.9</v>
      </c>
    </row>
    <row r="51" spans="2:6" x14ac:dyDescent="0.25">
      <c r="B51" s="47"/>
      <c r="C51" s="47"/>
      <c r="D51" s="87"/>
      <c r="E51" s="87" t="s">
        <v>141</v>
      </c>
      <c r="F51" s="74">
        <v>441.38</v>
      </c>
    </row>
    <row r="52" spans="2:6" x14ac:dyDescent="0.25">
      <c r="B52" s="47"/>
      <c r="C52" s="77"/>
      <c r="D52" s="75" t="s">
        <v>75</v>
      </c>
      <c r="E52" s="75"/>
      <c r="F52" s="76">
        <v>903.81</v>
      </c>
    </row>
    <row r="53" spans="2:6" x14ac:dyDescent="0.25">
      <c r="B53" s="77"/>
      <c r="C53" s="78" t="s">
        <v>19</v>
      </c>
      <c r="D53" s="78"/>
      <c r="E53" s="78"/>
      <c r="F53" s="88">
        <v>5209.2999999999993</v>
      </c>
    </row>
    <row r="54" spans="2:6" x14ac:dyDescent="0.25">
      <c r="B54" s="80" t="s">
        <v>19</v>
      </c>
      <c r="C54" s="80"/>
      <c r="D54" s="80"/>
      <c r="E54" s="80"/>
      <c r="F54" s="86">
        <v>5209.2999999999993</v>
      </c>
    </row>
    <row r="55" spans="2:6" x14ac:dyDescent="0.25">
      <c r="B55" s="71" t="s">
        <v>20</v>
      </c>
      <c r="C55" s="71" t="s">
        <v>21</v>
      </c>
      <c r="D55" s="89" t="s">
        <v>78</v>
      </c>
      <c r="E55" s="89" t="s">
        <v>81</v>
      </c>
      <c r="F55" s="74">
        <v>5441</v>
      </c>
    </row>
    <row r="56" spans="2:6" x14ac:dyDescent="0.25">
      <c r="B56" s="47"/>
      <c r="C56" s="47"/>
      <c r="D56" s="75" t="s">
        <v>79</v>
      </c>
      <c r="E56" s="75"/>
      <c r="F56" s="76">
        <v>5441</v>
      </c>
    </row>
    <row r="57" spans="2:6" x14ac:dyDescent="0.25">
      <c r="B57" s="47"/>
      <c r="C57" s="47"/>
      <c r="D57" s="89" t="s">
        <v>74</v>
      </c>
      <c r="E57" t="s">
        <v>141</v>
      </c>
      <c r="F57" s="74">
        <v>0.45</v>
      </c>
    </row>
    <row r="58" spans="2:6" x14ac:dyDescent="0.25">
      <c r="B58" s="47"/>
      <c r="C58" s="77"/>
      <c r="D58" s="75" t="s">
        <v>75</v>
      </c>
      <c r="E58" s="75"/>
      <c r="F58" s="76">
        <v>0.45</v>
      </c>
    </row>
    <row r="59" spans="2:6" x14ac:dyDescent="0.25">
      <c r="B59" s="47"/>
      <c r="C59" s="78" t="s">
        <v>97</v>
      </c>
      <c r="D59" s="78"/>
      <c r="E59" s="78"/>
      <c r="F59" s="88">
        <v>5441.45</v>
      </c>
    </row>
    <row r="60" spans="2:6" x14ac:dyDescent="0.25">
      <c r="B60" s="47"/>
      <c r="C60" s="71" t="s">
        <v>22</v>
      </c>
      <c r="D60" s="72" t="s">
        <v>78</v>
      </c>
      <c r="E60" s="72" t="s">
        <v>181</v>
      </c>
      <c r="F60" s="74">
        <v>43.6</v>
      </c>
    </row>
    <row r="61" spans="2:6" x14ac:dyDescent="0.25">
      <c r="B61" s="47"/>
      <c r="C61" s="47"/>
      <c r="D61" s="48"/>
      <c r="E61" s="48" t="s">
        <v>81</v>
      </c>
      <c r="F61" s="74">
        <v>304.69</v>
      </c>
    </row>
    <row r="62" spans="2:6" x14ac:dyDescent="0.25">
      <c r="B62" s="47"/>
      <c r="C62" s="47"/>
      <c r="D62" s="48"/>
      <c r="E62" s="48" t="s">
        <v>82</v>
      </c>
      <c r="F62" s="74">
        <v>22</v>
      </c>
    </row>
    <row r="63" spans="2:6" x14ac:dyDescent="0.25">
      <c r="B63" s="47"/>
      <c r="C63" s="47"/>
      <c r="D63" s="48"/>
      <c r="E63" s="48" t="s">
        <v>86</v>
      </c>
      <c r="F63" s="74">
        <v>6.25</v>
      </c>
    </row>
    <row r="64" spans="2:6" x14ac:dyDescent="0.25">
      <c r="B64" s="47"/>
      <c r="C64" s="47"/>
      <c r="D64" s="87"/>
      <c r="E64" s="87" t="s">
        <v>83</v>
      </c>
      <c r="F64" s="74">
        <v>5</v>
      </c>
    </row>
    <row r="65" spans="2:6" x14ac:dyDescent="0.25">
      <c r="B65" s="47"/>
      <c r="C65" s="47"/>
      <c r="D65" s="75" t="s">
        <v>79</v>
      </c>
      <c r="E65" s="75"/>
      <c r="F65" s="76">
        <v>381.54</v>
      </c>
    </row>
    <row r="66" spans="2:6" x14ac:dyDescent="0.25">
      <c r="B66" s="47"/>
      <c r="C66" s="47"/>
      <c r="D66" s="72" t="s">
        <v>74</v>
      </c>
      <c r="E66" t="s">
        <v>202</v>
      </c>
      <c r="F66" s="74">
        <v>1</v>
      </c>
    </row>
    <row r="67" spans="2:6" x14ac:dyDescent="0.25">
      <c r="B67" s="47"/>
      <c r="C67" s="47"/>
      <c r="D67" s="48"/>
      <c r="E67" t="s">
        <v>152</v>
      </c>
      <c r="F67" s="74">
        <v>59.8</v>
      </c>
    </row>
    <row r="68" spans="2:6" x14ac:dyDescent="0.25">
      <c r="B68" s="47"/>
      <c r="C68" s="47"/>
      <c r="D68" s="48"/>
      <c r="E68" t="s">
        <v>89</v>
      </c>
      <c r="F68" s="74">
        <v>3</v>
      </c>
    </row>
    <row r="69" spans="2:6" x14ac:dyDescent="0.25">
      <c r="B69" s="47"/>
      <c r="C69" s="47"/>
      <c r="D69" s="48"/>
      <c r="E69" s="48" t="s">
        <v>98</v>
      </c>
      <c r="F69" s="74">
        <v>9</v>
      </c>
    </row>
    <row r="70" spans="2:6" x14ac:dyDescent="0.25">
      <c r="B70" s="47"/>
      <c r="C70" s="47"/>
      <c r="D70" s="48"/>
      <c r="E70" s="48" t="s">
        <v>140</v>
      </c>
      <c r="F70" s="74">
        <v>54.8</v>
      </c>
    </row>
    <row r="71" spans="2:6" x14ac:dyDescent="0.25">
      <c r="B71" s="47"/>
      <c r="C71" s="47"/>
      <c r="D71" s="48"/>
      <c r="E71" s="48" t="s">
        <v>141</v>
      </c>
      <c r="F71" s="74">
        <v>1888.5</v>
      </c>
    </row>
    <row r="72" spans="2:6" x14ac:dyDescent="0.25">
      <c r="B72" s="47"/>
      <c r="C72" s="47"/>
      <c r="D72" s="87"/>
      <c r="E72" t="s">
        <v>183</v>
      </c>
      <c r="F72" s="74">
        <v>1</v>
      </c>
    </row>
    <row r="73" spans="2:6" x14ac:dyDescent="0.25">
      <c r="B73" s="47"/>
      <c r="C73" s="77"/>
      <c r="D73" s="75" t="s">
        <v>75</v>
      </c>
      <c r="E73" s="75"/>
      <c r="F73" s="76">
        <v>2017.1</v>
      </c>
    </row>
    <row r="74" spans="2:6" x14ac:dyDescent="0.25">
      <c r="B74" s="47"/>
      <c r="C74" s="78" t="s">
        <v>99</v>
      </c>
      <c r="D74" s="78"/>
      <c r="E74" s="78"/>
      <c r="F74" s="88">
        <v>2398.64</v>
      </c>
    </row>
    <row r="75" spans="2:6" x14ac:dyDescent="0.25">
      <c r="B75" s="47"/>
      <c r="C75" s="71" t="s">
        <v>23</v>
      </c>
      <c r="D75" s="72" t="s">
        <v>78</v>
      </c>
      <c r="E75" s="72" t="s">
        <v>81</v>
      </c>
      <c r="F75" s="74">
        <v>48531</v>
      </c>
    </row>
    <row r="76" spans="2:6" x14ac:dyDescent="0.25">
      <c r="B76" s="47"/>
      <c r="C76" s="47"/>
      <c r="D76" s="87"/>
      <c r="E76" s="87" t="s">
        <v>86</v>
      </c>
      <c r="F76" s="74">
        <v>4866</v>
      </c>
    </row>
    <row r="77" spans="2:6" x14ac:dyDescent="0.25">
      <c r="B77" s="47"/>
      <c r="C77" s="47"/>
      <c r="D77" s="75" t="s">
        <v>79</v>
      </c>
      <c r="E77" s="75"/>
      <c r="F77" s="76">
        <v>53397</v>
      </c>
    </row>
    <row r="78" spans="2:6" x14ac:dyDescent="0.25">
      <c r="B78" s="47"/>
      <c r="C78" s="47"/>
      <c r="D78" s="72" t="s">
        <v>74</v>
      </c>
      <c r="E78" s="72" t="s">
        <v>84</v>
      </c>
      <c r="F78" s="74">
        <v>489</v>
      </c>
    </row>
    <row r="79" spans="2:6" x14ac:dyDescent="0.25">
      <c r="B79" s="47"/>
      <c r="C79" s="47"/>
      <c r="D79" s="87"/>
      <c r="E79" s="87" t="s">
        <v>141</v>
      </c>
      <c r="F79" s="74">
        <v>93</v>
      </c>
    </row>
    <row r="80" spans="2:6" x14ac:dyDescent="0.25">
      <c r="B80" s="47"/>
      <c r="C80" s="77"/>
      <c r="D80" s="75" t="s">
        <v>75</v>
      </c>
      <c r="E80" s="75"/>
      <c r="F80" s="76">
        <v>582</v>
      </c>
    </row>
    <row r="81" spans="2:6" x14ac:dyDescent="0.25">
      <c r="B81" s="77"/>
      <c r="C81" s="78" t="s">
        <v>100</v>
      </c>
      <c r="D81" s="78"/>
      <c r="E81" s="78"/>
      <c r="F81" s="88">
        <v>53979</v>
      </c>
    </row>
    <row r="82" spans="2:6" x14ac:dyDescent="0.25">
      <c r="B82" s="80" t="s">
        <v>24</v>
      </c>
      <c r="C82" s="80"/>
      <c r="D82" s="80"/>
      <c r="E82" s="80"/>
      <c r="F82" s="86">
        <v>61819.09</v>
      </c>
    </row>
    <row r="83" spans="2:6" x14ac:dyDescent="0.25">
      <c r="B83" s="71" t="s">
        <v>25</v>
      </c>
      <c r="C83" s="71" t="s">
        <v>26</v>
      </c>
      <c r="D83" s="72" t="s">
        <v>78</v>
      </c>
      <c r="E83" s="72" t="s">
        <v>159</v>
      </c>
      <c r="F83" s="74">
        <v>450</v>
      </c>
    </row>
    <row r="84" spans="2:6" x14ac:dyDescent="0.25">
      <c r="B84" s="47"/>
      <c r="C84" s="47"/>
      <c r="D84" s="87"/>
      <c r="E84" s="87" t="s">
        <v>91</v>
      </c>
      <c r="F84" s="74">
        <v>50</v>
      </c>
    </row>
    <row r="85" spans="2:6" x14ac:dyDescent="0.25">
      <c r="B85" s="47"/>
      <c r="C85" s="47"/>
      <c r="D85" s="75" t="s">
        <v>79</v>
      </c>
      <c r="E85" s="75"/>
      <c r="F85" s="76">
        <v>500</v>
      </c>
    </row>
    <row r="86" spans="2:6" x14ac:dyDescent="0.25">
      <c r="B86" s="47"/>
      <c r="C86" s="47"/>
      <c r="D86" s="72" t="s">
        <v>74</v>
      </c>
      <c r="E86" s="72" t="s">
        <v>101</v>
      </c>
      <c r="F86" s="74">
        <v>410.25</v>
      </c>
    </row>
    <row r="87" spans="2:6" x14ac:dyDescent="0.25">
      <c r="B87" s="47"/>
      <c r="C87" s="47"/>
      <c r="D87" s="87"/>
      <c r="E87" s="87" t="s">
        <v>196</v>
      </c>
      <c r="F87" s="74">
        <v>200</v>
      </c>
    </row>
    <row r="88" spans="2:6" x14ac:dyDescent="0.25">
      <c r="B88" s="47"/>
      <c r="C88" s="77"/>
      <c r="D88" s="75" t="s">
        <v>75</v>
      </c>
      <c r="E88" s="75"/>
      <c r="F88" s="76">
        <v>610.25</v>
      </c>
    </row>
    <row r="89" spans="2:6" x14ac:dyDescent="0.25">
      <c r="B89" s="47"/>
      <c r="C89" s="78" t="s">
        <v>102</v>
      </c>
      <c r="D89" s="78"/>
      <c r="E89" s="78"/>
      <c r="F89" s="88">
        <v>1110.25</v>
      </c>
    </row>
    <row r="90" spans="2:6" x14ac:dyDescent="0.25">
      <c r="B90" s="47"/>
      <c r="C90" s="71" t="s">
        <v>201</v>
      </c>
      <c r="D90" s="72" t="s">
        <v>78</v>
      </c>
      <c r="E90" s="72" t="s">
        <v>159</v>
      </c>
      <c r="F90" s="74">
        <v>1898.16</v>
      </c>
    </row>
    <row r="91" spans="2:6" x14ac:dyDescent="0.25">
      <c r="B91" s="47"/>
      <c r="C91" s="47"/>
      <c r="D91" s="87"/>
      <c r="E91" s="87" t="s">
        <v>91</v>
      </c>
      <c r="F91" s="74">
        <v>81.73</v>
      </c>
    </row>
    <row r="92" spans="2:6" x14ac:dyDescent="0.25">
      <c r="B92" s="47"/>
      <c r="C92" s="47"/>
      <c r="D92" s="75" t="s">
        <v>79</v>
      </c>
      <c r="E92" s="75"/>
      <c r="F92" s="76">
        <v>1979.89</v>
      </c>
    </row>
    <row r="93" spans="2:6" x14ac:dyDescent="0.25">
      <c r="B93" s="47"/>
      <c r="C93" s="47"/>
      <c r="D93" t="s">
        <v>74</v>
      </c>
      <c r="E93" s="72" t="s">
        <v>92</v>
      </c>
      <c r="F93" s="74">
        <v>19.5</v>
      </c>
    </row>
    <row r="94" spans="2:6" x14ac:dyDescent="0.25">
      <c r="B94" s="47"/>
      <c r="C94" s="47"/>
      <c r="E94" s="48" t="s">
        <v>101</v>
      </c>
      <c r="F94" s="74">
        <v>1667</v>
      </c>
    </row>
    <row r="95" spans="2:6" x14ac:dyDescent="0.25">
      <c r="B95" s="47"/>
      <c r="C95" s="47"/>
      <c r="E95" s="87" t="s">
        <v>195</v>
      </c>
      <c r="F95" s="74">
        <v>4020.32</v>
      </c>
    </row>
    <row r="96" spans="2:6" x14ac:dyDescent="0.25">
      <c r="B96" s="47"/>
      <c r="C96" s="77"/>
      <c r="D96" s="90" t="s">
        <v>75</v>
      </c>
      <c r="E96" s="90"/>
      <c r="F96" s="76">
        <v>5706.82</v>
      </c>
    </row>
    <row r="97" spans="2:6" x14ac:dyDescent="0.25">
      <c r="B97" s="77"/>
      <c r="C97" s="78" t="s">
        <v>207</v>
      </c>
      <c r="D97" s="78"/>
      <c r="E97" s="78"/>
      <c r="F97" s="88">
        <v>7686.7100000000009</v>
      </c>
    </row>
    <row r="98" spans="2:6" x14ac:dyDescent="0.25">
      <c r="B98" s="80" t="s">
        <v>27</v>
      </c>
      <c r="C98" s="80"/>
      <c r="D98" s="80"/>
      <c r="E98" s="80"/>
      <c r="F98" s="86">
        <v>8796.9599999999991</v>
      </c>
    </row>
    <row r="99" spans="2:6" x14ac:dyDescent="0.25">
      <c r="B99" s="71" t="s">
        <v>28</v>
      </c>
      <c r="C99" s="71" t="s">
        <v>28</v>
      </c>
      <c r="D99" s="89" t="s">
        <v>78</v>
      </c>
      <c r="E99" s="89" t="s">
        <v>91</v>
      </c>
      <c r="F99" s="74">
        <v>7.31</v>
      </c>
    </row>
    <row r="100" spans="2:6" x14ac:dyDescent="0.25">
      <c r="B100" s="47"/>
      <c r="C100" s="47"/>
      <c r="D100" s="75" t="s">
        <v>79</v>
      </c>
      <c r="E100" s="75"/>
      <c r="F100" s="76">
        <v>7.31</v>
      </c>
    </row>
    <row r="101" spans="2:6" x14ac:dyDescent="0.25">
      <c r="B101" s="47"/>
      <c r="C101" s="47"/>
      <c r="D101" s="72" t="s">
        <v>74</v>
      </c>
      <c r="E101" t="s">
        <v>169</v>
      </c>
      <c r="F101" s="74">
        <v>5.36</v>
      </c>
    </row>
    <row r="102" spans="2:6" x14ac:dyDescent="0.25">
      <c r="B102" s="47"/>
      <c r="C102" s="47"/>
      <c r="D102" s="48"/>
      <c r="E102" s="48" t="s">
        <v>92</v>
      </c>
      <c r="F102" s="74">
        <v>19.5</v>
      </c>
    </row>
    <row r="103" spans="2:6" x14ac:dyDescent="0.25">
      <c r="B103" s="47"/>
      <c r="C103" s="47"/>
      <c r="D103" s="48"/>
      <c r="E103" s="48" t="s">
        <v>148</v>
      </c>
      <c r="F103" s="74">
        <v>337.84</v>
      </c>
    </row>
    <row r="104" spans="2:6" x14ac:dyDescent="0.25">
      <c r="B104" s="47"/>
      <c r="C104" s="47"/>
      <c r="D104" s="48"/>
      <c r="E104" s="48" t="s">
        <v>93</v>
      </c>
      <c r="F104" s="74">
        <v>694.69</v>
      </c>
    </row>
    <row r="105" spans="2:6" x14ac:dyDescent="0.25">
      <c r="B105" s="47"/>
      <c r="C105" s="47"/>
      <c r="D105" s="48"/>
      <c r="E105" s="48" t="s">
        <v>94</v>
      </c>
      <c r="F105" s="74">
        <v>2125.9899999999998</v>
      </c>
    </row>
    <row r="106" spans="2:6" x14ac:dyDescent="0.25">
      <c r="B106" s="47"/>
      <c r="C106" s="47"/>
      <c r="D106" s="48"/>
      <c r="E106" t="s">
        <v>149</v>
      </c>
      <c r="F106" s="74">
        <v>18</v>
      </c>
    </row>
    <row r="107" spans="2:6" x14ac:dyDescent="0.25">
      <c r="B107" s="47"/>
      <c r="C107" s="47"/>
      <c r="D107" s="48"/>
      <c r="E107" t="s">
        <v>244</v>
      </c>
      <c r="F107" s="74">
        <v>2077.73</v>
      </c>
    </row>
    <row r="108" spans="2:6" x14ac:dyDescent="0.25">
      <c r="B108" s="47"/>
      <c r="C108" s="47"/>
      <c r="D108" s="48"/>
      <c r="E108" t="s">
        <v>151</v>
      </c>
      <c r="F108" s="74">
        <v>121</v>
      </c>
    </row>
    <row r="109" spans="2:6" x14ac:dyDescent="0.25">
      <c r="B109" s="47"/>
      <c r="C109" s="47"/>
      <c r="D109" s="48"/>
      <c r="E109" t="s">
        <v>141</v>
      </c>
      <c r="F109" s="74">
        <v>415.45</v>
      </c>
    </row>
    <row r="110" spans="2:6" x14ac:dyDescent="0.25">
      <c r="B110" s="47"/>
      <c r="C110" s="47"/>
      <c r="D110" s="48"/>
      <c r="E110" t="s">
        <v>155</v>
      </c>
      <c r="F110" s="74">
        <v>764.89</v>
      </c>
    </row>
    <row r="111" spans="2:6" x14ac:dyDescent="0.25">
      <c r="B111" s="47"/>
      <c r="C111" s="47"/>
      <c r="D111" s="48"/>
      <c r="E111" t="s">
        <v>96</v>
      </c>
      <c r="F111" s="74">
        <v>3239.78</v>
      </c>
    </row>
    <row r="112" spans="2:6" x14ac:dyDescent="0.25">
      <c r="B112" s="47"/>
      <c r="C112" s="47"/>
      <c r="D112" s="48"/>
      <c r="E112" t="s">
        <v>174</v>
      </c>
      <c r="F112" s="74">
        <v>67.28</v>
      </c>
    </row>
    <row r="113" spans="2:6" x14ac:dyDescent="0.25">
      <c r="B113" s="47"/>
      <c r="C113" s="47"/>
      <c r="D113" s="48"/>
      <c r="E113" t="s">
        <v>183</v>
      </c>
      <c r="F113" s="74">
        <v>12.19</v>
      </c>
    </row>
    <row r="114" spans="2:6" x14ac:dyDescent="0.25">
      <c r="B114" s="47"/>
      <c r="C114" s="47"/>
      <c r="D114" s="48"/>
      <c r="E114" s="48" t="s">
        <v>157</v>
      </c>
      <c r="F114" s="74">
        <v>12.19</v>
      </c>
    </row>
    <row r="115" spans="2:6" x14ac:dyDescent="0.25">
      <c r="B115" s="47"/>
      <c r="C115" s="47"/>
      <c r="D115" s="48"/>
      <c r="E115" t="s">
        <v>165</v>
      </c>
      <c r="F115" s="74">
        <v>23</v>
      </c>
    </row>
    <row r="116" spans="2:6" x14ac:dyDescent="0.25">
      <c r="B116" s="47"/>
      <c r="C116" s="47"/>
      <c r="D116" s="87"/>
      <c r="E116" t="s">
        <v>243</v>
      </c>
      <c r="F116" s="74">
        <v>121</v>
      </c>
    </row>
    <row r="117" spans="2:6" x14ac:dyDescent="0.25">
      <c r="B117" s="47"/>
      <c r="C117" s="77"/>
      <c r="D117" s="75" t="s">
        <v>75</v>
      </c>
      <c r="E117" s="75"/>
      <c r="F117" s="76">
        <v>10055.890000000003</v>
      </c>
    </row>
    <row r="118" spans="2:6" x14ac:dyDescent="0.25">
      <c r="B118" s="77"/>
      <c r="C118" s="78" t="s">
        <v>29</v>
      </c>
      <c r="D118" s="78"/>
      <c r="E118" s="78"/>
      <c r="F118" s="88">
        <v>10063.200000000003</v>
      </c>
    </row>
    <row r="119" spans="2:6" x14ac:dyDescent="0.25">
      <c r="B119" s="80" t="s">
        <v>29</v>
      </c>
      <c r="C119" s="80"/>
      <c r="D119" s="80"/>
      <c r="E119" s="80"/>
      <c r="F119" s="86">
        <v>10063.200000000003</v>
      </c>
    </row>
    <row r="120" spans="2:6" x14ac:dyDescent="0.25">
      <c r="B120" s="71" t="s">
        <v>30</v>
      </c>
      <c r="C120" s="71" t="s">
        <v>31</v>
      </c>
      <c r="D120" s="72" t="s">
        <v>78</v>
      </c>
      <c r="E120" s="48" t="s">
        <v>142</v>
      </c>
      <c r="F120" s="74">
        <v>0.48</v>
      </c>
    </row>
    <row r="121" spans="2:6" x14ac:dyDescent="0.25">
      <c r="B121" s="47"/>
      <c r="C121" s="47"/>
      <c r="D121" s="48"/>
      <c r="E121" s="48" t="s">
        <v>181</v>
      </c>
      <c r="F121" s="74">
        <v>198.96</v>
      </c>
    </row>
    <row r="122" spans="2:6" x14ac:dyDescent="0.25">
      <c r="B122" s="47"/>
      <c r="C122" s="47"/>
      <c r="D122" s="48"/>
      <c r="E122" s="48" t="s">
        <v>185</v>
      </c>
      <c r="F122" s="74">
        <v>0.14000000000000001</v>
      </c>
    </row>
    <row r="123" spans="2:6" x14ac:dyDescent="0.25">
      <c r="B123" s="47"/>
      <c r="C123" s="47"/>
      <c r="D123" s="48"/>
      <c r="E123" s="48" t="s">
        <v>82</v>
      </c>
      <c r="F123" s="74">
        <v>28.39</v>
      </c>
    </row>
    <row r="124" spans="2:6" x14ac:dyDescent="0.25">
      <c r="B124" s="47"/>
      <c r="C124" s="47"/>
      <c r="D124" s="48"/>
      <c r="E124" s="48" t="s">
        <v>86</v>
      </c>
      <c r="F124" s="74">
        <v>3317.8199999999997</v>
      </c>
    </row>
    <row r="125" spans="2:6" x14ac:dyDescent="0.25">
      <c r="B125" s="47"/>
      <c r="C125" s="47"/>
      <c r="D125" s="48"/>
      <c r="E125" s="48" t="s">
        <v>87</v>
      </c>
      <c r="F125" s="74">
        <v>345.51</v>
      </c>
    </row>
    <row r="126" spans="2:6" x14ac:dyDescent="0.25">
      <c r="B126" s="47"/>
      <c r="C126" s="47"/>
      <c r="D126" s="48"/>
      <c r="E126" s="48" t="s">
        <v>91</v>
      </c>
      <c r="F126" s="74">
        <v>1.47</v>
      </c>
    </row>
    <row r="127" spans="2:6" x14ac:dyDescent="0.25">
      <c r="B127" s="47"/>
      <c r="C127" s="47"/>
      <c r="D127" s="48"/>
      <c r="E127" s="48" t="s">
        <v>83</v>
      </c>
      <c r="F127" s="74">
        <v>248.26</v>
      </c>
    </row>
    <row r="128" spans="2:6" x14ac:dyDescent="0.25">
      <c r="B128" s="47"/>
      <c r="C128" s="47"/>
      <c r="D128" s="48"/>
      <c r="E128" s="48" t="s">
        <v>139</v>
      </c>
      <c r="F128" s="74">
        <v>2748.47</v>
      </c>
    </row>
    <row r="129" spans="2:7" x14ac:dyDescent="0.25">
      <c r="B129" s="47"/>
      <c r="C129" s="47"/>
      <c r="D129" s="75" t="s">
        <v>79</v>
      </c>
      <c r="E129" s="75"/>
      <c r="F129" s="76">
        <v>6889.4999999999982</v>
      </c>
      <c r="G129" s="85"/>
    </row>
    <row r="130" spans="2:7" x14ac:dyDescent="0.25">
      <c r="B130" s="47"/>
      <c r="C130" s="47"/>
      <c r="D130" s="72" t="s">
        <v>74</v>
      </c>
      <c r="E130" s="48" t="s">
        <v>146</v>
      </c>
      <c r="F130" s="74">
        <v>53.29</v>
      </c>
    </row>
    <row r="131" spans="2:7" x14ac:dyDescent="0.25">
      <c r="B131" s="47"/>
      <c r="C131" s="47"/>
      <c r="D131" s="48"/>
      <c r="E131" s="48" t="s">
        <v>92</v>
      </c>
      <c r="F131" s="74">
        <v>254.06</v>
      </c>
    </row>
    <row r="132" spans="2:7" x14ac:dyDescent="0.25">
      <c r="B132" s="47"/>
      <c r="C132" s="47"/>
      <c r="D132" s="48"/>
      <c r="E132" s="48" t="s">
        <v>202</v>
      </c>
      <c r="F132" s="74">
        <v>0.32</v>
      </c>
    </row>
    <row r="133" spans="2:7" x14ac:dyDescent="0.25">
      <c r="B133" s="47"/>
      <c r="C133" s="47"/>
      <c r="D133" s="48"/>
      <c r="E133" s="48" t="s">
        <v>101</v>
      </c>
      <c r="F133" s="74">
        <v>3.31</v>
      </c>
    </row>
    <row r="134" spans="2:7" x14ac:dyDescent="0.25">
      <c r="B134" s="47"/>
      <c r="C134" s="47"/>
      <c r="D134" s="48"/>
      <c r="E134" s="48" t="s">
        <v>163</v>
      </c>
      <c r="F134" s="74">
        <v>1217.77</v>
      </c>
    </row>
    <row r="135" spans="2:7" x14ac:dyDescent="0.25">
      <c r="B135" s="47"/>
      <c r="C135" s="47"/>
      <c r="D135" s="48"/>
      <c r="E135" s="48" t="s">
        <v>192</v>
      </c>
      <c r="F135" s="74">
        <v>485.36</v>
      </c>
    </row>
    <row r="136" spans="2:7" x14ac:dyDescent="0.25">
      <c r="B136" s="47"/>
      <c r="C136" s="47"/>
      <c r="D136" s="48"/>
      <c r="E136" s="48" t="s">
        <v>150</v>
      </c>
      <c r="F136" s="74">
        <v>1.6</v>
      </c>
    </row>
    <row r="137" spans="2:7" x14ac:dyDescent="0.25">
      <c r="B137" s="47"/>
      <c r="C137" s="47"/>
      <c r="D137" s="48"/>
      <c r="E137" s="48" t="s">
        <v>152</v>
      </c>
      <c r="F137" s="74">
        <v>2.46</v>
      </c>
    </row>
    <row r="138" spans="2:7" x14ac:dyDescent="0.25">
      <c r="B138" s="47"/>
      <c r="C138" s="47"/>
      <c r="D138" s="48"/>
      <c r="E138" s="48" t="s">
        <v>89</v>
      </c>
      <c r="F138" s="74">
        <v>2.79</v>
      </c>
    </row>
    <row r="139" spans="2:7" x14ac:dyDescent="0.25">
      <c r="B139" s="47"/>
      <c r="C139" s="47"/>
      <c r="D139" s="48"/>
      <c r="E139" s="48" t="s">
        <v>98</v>
      </c>
      <c r="F139" s="74">
        <v>960.87</v>
      </c>
    </row>
    <row r="140" spans="2:7" x14ac:dyDescent="0.25">
      <c r="B140" s="47"/>
      <c r="C140" s="47"/>
      <c r="D140" s="48"/>
      <c r="E140" s="48" t="s">
        <v>95</v>
      </c>
      <c r="F140" s="74">
        <v>20.329999999999998</v>
      </c>
    </row>
    <row r="141" spans="2:7" x14ac:dyDescent="0.25">
      <c r="B141" s="47"/>
      <c r="C141" s="47"/>
      <c r="D141" s="48"/>
      <c r="E141" s="48" t="s">
        <v>141</v>
      </c>
      <c r="F141" s="74">
        <v>6037.29</v>
      </c>
    </row>
    <row r="142" spans="2:7" x14ac:dyDescent="0.25">
      <c r="B142" s="47"/>
      <c r="C142" s="47"/>
      <c r="D142" s="48"/>
      <c r="E142" s="48" t="s">
        <v>155</v>
      </c>
      <c r="F142" s="74">
        <v>2436.3000000000002</v>
      </c>
    </row>
    <row r="143" spans="2:7" x14ac:dyDescent="0.25">
      <c r="B143" s="47"/>
      <c r="C143" s="47"/>
      <c r="D143" s="48"/>
      <c r="E143" s="48" t="s">
        <v>174</v>
      </c>
      <c r="F143" s="74">
        <v>1787.26</v>
      </c>
    </row>
    <row r="144" spans="2:7" x14ac:dyDescent="0.25">
      <c r="B144" s="47"/>
      <c r="C144" s="47"/>
      <c r="D144" s="48"/>
      <c r="E144" s="48" t="s">
        <v>183</v>
      </c>
      <c r="F144" s="74">
        <v>3.43</v>
      </c>
    </row>
    <row r="145" spans="2:7" x14ac:dyDescent="0.25">
      <c r="B145" s="47"/>
      <c r="C145" s="47"/>
      <c r="D145" s="48"/>
      <c r="E145" s="48" t="s">
        <v>221</v>
      </c>
      <c r="F145" s="74">
        <v>100.21</v>
      </c>
    </row>
    <row r="146" spans="2:7" x14ac:dyDescent="0.25">
      <c r="B146" s="47"/>
      <c r="C146" s="47"/>
      <c r="D146" s="87"/>
      <c r="E146" s="87" t="s">
        <v>166</v>
      </c>
      <c r="F146" s="74">
        <v>1.22</v>
      </c>
    </row>
    <row r="147" spans="2:7" x14ac:dyDescent="0.25">
      <c r="B147" s="47"/>
      <c r="C147" s="77"/>
      <c r="D147" s="75" t="s">
        <v>75</v>
      </c>
      <c r="E147" s="75"/>
      <c r="F147" s="76">
        <v>13367.869999999999</v>
      </c>
      <c r="G147" s="85"/>
    </row>
    <row r="148" spans="2:7" x14ac:dyDescent="0.25">
      <c r="B148" s="47"/>
      <c r="C148" s="78" t="s">
        <v>104</v>
      </c>
      <c r="D148" s="78"/>
      <c r="E148" s="78"/>
      <c r="F148" s="88">
        <v>20257.37</v>
      </c>
    </row>
    <row r="149" spans="2:7" x14ac:dyDescent="0.25">
      <c r="B149" s="47"/>
      <c r="C149" s="71" t="s">
        <v>32</v>
      </c>
      <c r="D149" s="72" t="s">
        <v>78</v>
      </c>
      <c r="E149" s="48" t="s">
        <v>161</v>
      </c>
      <c r="F149" s="74">
        <v>4.99</v>
      </c>
    </row>
    <row r="150" spans="2:7" x14ac:dyDescent="0.25">
      <c r="B150" s="47"/>
      <c r="C150" s="47"/>
      <c r="D150" s="48"/>
      <c r="E150" s="48" t="s">
        <v>142</v>
      </c>
      <c r="F150" s="74">
        <v>0.26</v>
      </c>
    </row>
    <row r="151" spans="2:7" x14ac:dyDescent="0.25">
      <c r="B151" s="47"/>
      <c r="C151" s="47"/>
      <c r="D151" s="48"/>
      <c r="E151" s="48" t="s">
        <v>217</v>
      </c>
      <c r="F151" s="74">
        <v>48.36</v>
      </c>
    </row>
    <row r="152" spans="2:7" x14ac:dyDescent="0.25">
      <c r="B152" s="47"/>
      <c r="C152" s="47"/>
      <c r="D152" s="48"/>
      <c r="E152" s="48" t="s">
        <v>181</v>
      </c>
      <c r="F152" s="74">
        <v>10.4</v>
      </c>
    </row>
    <row r="153" spans="2:7" x14ac:dyDescent="0.25">
      <c r="B153" s="47"/>
      <c r="C153" s="47"/>
      <c r="D153" s="48"/>
      <c r="E153" s="48" t="s">
        <v>167</v>
      </c>
      <c r="F153" s="74">
        <v>99.51</v>
      </c>
    </row>
    <row r="154" spans="2:7" x14ac:dyDescent="0.25">
      <c r="B154" s="47"/>
      <c r="C154" s="47"/>
      <c r="D154" s="48"/>
      <c r="E154" s="48" t="s">
        <v>81</v>
      </c>
      <c r="F154" s="74">
        <v>2.5499999999999998</v>
      </c>
    </row>
    <row r="155" spans="2:7" x14ac:dyDescent="0.25">
      <c r="B155" s="47"/>
      <c r="C155" s="47"/>
      <c r="D155" s="48"/>
      <c r="E155" s="48" t="s">
        <v>82</v>
      </c>
      <c r="F155" s="74">
        <v>4.3600000000000003</v>
      </c>
    </row>
    <row r="156" spans="2:7" x14ac:dyDescent="0.25">
      <c r="B156" s="47"/>
      <c r="C156" s="47"/>
      <c r="D156" s="48"/>
      <c r="E156" s="48" t="s">
        <v>86</v>
      </c>
      <c r="F156" s="74">
        <v>1773.7900000000002</v>
      </c>
    </row>
    <row r="157" spans="2:7" x14ac:dyDescent="0.25">
      <c r="B157" s="47"/>
      <c r="C157" s="47"/>
      <c r="D157" s="48"/>
      <c r="E157" s="48" t="s">
        <v>87</v>
      </c>
      <c r="F157" s="74">
        <v>775.11</v>
      </c>
    </row>
    <row r="158" spans="2:7" x14ac:dyDescent="0.25">
      <c r="B158" s="47"/>
      <c r="C158" s="47"/>
      <c r="D158" s="48"/>
      <c r="E158" s="48" t="s">
        <v>91</v>
      </c>
      <c r="F158" s="74">
        <v>249.12</v>
      </c>
    </row>
    <row r="159" spans="2:7" x14ac:dyDescent="0.25">
      <c r="B159" s="47"/>
      <c r="C159" s="47"/>
      <c r="D159" s="48"/>
      <c r="E159" s="48" t="s">
        <v>83</v>
      </c>
      <c r="F159" s="74">
        <v>468.73</v>
      </c>
    </row>
    <row r="160" spans="2:7" x14ac:dyDescent="0.25">
      <c r="B160" s="47"/>
      <c r="C160" s="47"/>
      <c r="D160" s="48"/>
      <c r="E160" s="48" t="s">
        <v>144</v>
      </c>
      <c r="F160" s="74">
        <v>0.01</v>
      </c>
    </row>
    <row r="161" spans="2:7" x14ac:dyDescent="0.25">
      <c r="B161" s="47"/>
      <c r="C161" s="47"/>
      <c r="D161" s="75" t="s">
        <v>79</v>
      </c>
      <c r="E161" s="75"/>
      <c r="F161" s="76">
        <v>3437.1900000000005</v>
      </c>
      <c r="G161" s="85"/>
    </row>
    <row r="162" spans="2:7" x14ac:dyDescent="0.25">
      <c r="B162" s="47"/>
      <c r="C162" s="47"/>
      <c r="D162" s="72" t="s">
        <v>74</v>
      </c>
      <c r="E162" s="72" t="s">
        <v>160</v>
      </c>
      <c r="F162" s="74">
        <v>0.01</v>
      </c>
    </row>
    <row r="163" spans="2:7" x14ac:dyDescent="0.25">
      <c r="B163" s="47"/>
      <c r="C163" s="47"/>
      <c r="D163" s="48"/>
      <c r="E163" s="48" t="s">
        <v>171</v>
      </c>
      <c r="F163" s="74">
        <v>11.01</v>
      </c>
    </row>
    <row r="164" spans="2:7" x14ac:dyDescent="0.25">
      <c r="B164" s="47"/>
      <c r="C164" s="47"/>
      <c r="D164" s="48"/>
      <c r="E164" s="48" t="s">
        <v>146</v>
      </c>
      <c r="F164" s="74">
        <v>2.1</v>
      </c>
    </row>
    <row r="165" spans="2:7" x14ac:dyDescent="0.25">
      <c r="B165" s="47"/>
      <c r="C165" s="47"/>
      <c r="D165" s="48"/>
      <c r="E165" s="48" t="s">
        <v>169</v>
      </c>
      <c r="F165" s="74">
        <v>4.5199999999999996</v>
      </c>
    </row>
    <row r="166" spans="2:7" x14ac:dyDescent="0.25">
      <c r="B166" s="47"/>
      <c r="C166" s="47"/>
      <c r="D166" s="48"/>
      <c r="E166" s="48" t="s">
        <v>173</v>
      </c>
      <c r="F166" s="74">
        <v>0.12</v>
      </c>
    </row>
    <row r="167" spans="2:7" x14ac:dyDescent="0.25">
      <c r="B167" s="47"/>
      <c r="C167" s="47"/>
      <c r="D167" s="48"/>
      <c r="E167" s="48" t="s">
        <v>92</v>
      </c>
      <c r="F167" s="74">
        <v>0.12</v>
      </c>
    </row>
    <row r="168" spans="2:7" x14ac:dyDescent="0.25">
      <c r="B168" s="47"/>
      <c r="C168" s="47"/>
      <c r="D168" s="48"/>
      <c r="E168" s="48" t="s">
        <v>148</v>
      </c>
      <c r="F168" s="74">
        <v>3.97</v>
      </c>
    </row>
    <row r="169" spans="2:7" x14ac:dyDescent="0.25">
      <c r="B169" s="47"/>
      <c r="C169" s="47"/>
      <c r="D169" s="48"/>
      <c r="E169" s="48" t="s">
        <v>175</v>
      </c>
      <c r="F169" s="74">
        <v>4.7699999999999996</v>
      </c>
    </row>
    <row r="170" spans="2:7" x14ac:dyDescent="0.25">
      <c r="B170" s="47"/>
      <c r="C170" s="47"/>
      <c r="D170" s="48"/>
      <c r="E170" s="48" t="s">
        <v>101</v>
      </c>
      <c r="F170" s="74">
        <v>494.29</v>
      </c>
    </row>
    <row r="171" spans="2:7" x14ac:dyDescent="0.25">
      <c r="B171" s="47"/>
      <c r="C171" s="47"/>
      <c r="D171" s="48"/>
      <c r="E171" s="48" t="s">
        <v>94</v>
      </c>
      <c r="F171" s="74">
        <v>28.55</v>
      </c>
    </row>
    <row r="172" spans="2:7" x14ac:dyDescent="0.25">
      <c r="B172" s="47"/>
      <c r="C172" s="47"/>
      <c r="D172" s="48"/>
      <c r="E172" s="48" t="s">
        <v>163</v>
      </c>
      <c r="F172" s="74">
        <v>81.86</v>
      </c>
    </row>
    <row r="173" spans="2:7" x14ac:dyDescent="0.25">
      <c r="B173" s="47"/>
      <c r="C173" s="47"/>
      <c r="D173" s="48"/>
      <c r="E173" s="48" t="s">
        <v>244</v>
      </c>
      <c r="F173" s="74">
        <v>243.54</v>
      </c>
    </row>
    <row r="174" spans="2:7" x14ac:dyDescent="0.25">
      <c r="B174" s="47"/>
      <c r="C174" s="47"/>
      <c r="D174" s="48"/>
      <c r="E174" s="48" t="s">
        <v>192</v>
      </c>
      <c r="F174" s="74">
        <v>7896.84</v>
      </c>
    </row>
    <row r="175" spans="2:7" x14ac:dyDescent="0.25">
      <c r="B175" s="47"/>
      <c r="C175" s="47"/>
      <c r="D175" s="48"/>
      <c r="E175" s="48" t="s">
        <v>150</v>
      </c>
      <c r="F175" s="74">
        <v>15</v>
      </c>
    </row>
    <row r="176" spans="2:7" x14ac:dyDescent="0.25">
      <c r="B176" s="47"/>
      <c r="C176" s="47"/>
      <c r="D176" s="48"/>
      <c r="E176" s="48" t="s">
        <v>178</v>
      </c>
      <c r="F176" s="74">
        <v>0.68</v>
      </c>
    </row>
    <row r="177" spans="2:6" x14ac:dyDescent="0.25">
      <c r="B177" s="47"/>
      <c r="C177" s="47"/>
      <c r="D177" s="48"/>
      <c r="E177" s="48" t="s">
        <v>196</v>
      </c>
      <c r="F177" s="74">
        <v>5.2</v>
      </c>
    </row>
    <row r="178" spans="2:6" x14ac:dyDescent="0.25">
      <c r="B178" s="47"/>
      <c r="C178" s="47"/>
      <c r="D178" s="48"/>
      <c r="E178" s="48" t="s">
        <v>152</v>
      </c>
      <c r="F178" s="74">
        <v>1.4</v>
      </c>
    </row>
    <row r="179" spans="2:6" x14ac:dyDescent="0.25">
      <c r="B179" s="47"/>
      <c r="C179" s="47"/>
      <c r="D179" s="48"/>
      <c r="E179" s="48" t="s">
        <v>191</v>
      </c>
      <c r="F179" s="74">
        <v>0.18</v>
      </c>
    </row>
    <row r="180" spans="2:6" x14ac:dyDescent="0.25">
      <c r="B180" s="47"/>
      <c r="C180" s="47"/>
      <c r="D180" s="48"/>
      <c r="E180" s="48" t="s">
        <v>89</v>
      </c>
      <c r="F180" s="74">
        <v>8.08</v>
      </c>
    </row>
    <row r="181" spans="2:6" x14ac:dyDescent="0.25">
      <c r="B181" s="47"/>
      <c r="C181" s="47"/>
      <c r="D181" s="48"/>
      <c r="E181" s="48" t="s">
        <v>98</v>
      </c>
      <c r="F181" s="74">
        <v>101.8</v>
      </c>
    </row>
    <row r="182" spans="2:6" x14ac:dyDescent="0.25">
      <c r="B182" s="47"/>
      <c r="C182" s="47"/>
      <c r="D182" s="48"/>
      <c r="E182" s="48" t="s">
        <v>220</v>
      </c>
      <c r="F182" s="74">
        <v>3.12</v>
      </c>
    </row>
    <row r="183" spans="2:6" x14ac:dyDescent="0.25">
      <c r="B183" s="47"/>
      <c r="C183" s="47"/>
      <c r="D183" s="48"/>
      <c r="E183" s="48" t="s">
        <v>170</v>
      </c>
      <c r="F183" s="74">
        <v>0.54</v>
      </c>
    </row>
    <row r="184" spans="2:6" x14ac:dyDescent="0.25">
      <c r="B184" s="47"/>
      <c r="C184" s="47"/>
      <c r="D184" s="48"/>
      <c r="E184" s="48" t="s">
        <v>164</v>
      </c>
      <c r="F184" s="74">
        <v>0.21</v>
      </c>
    </row>
    <row r="185" spans="2:6" x14ac:dyDescent="0.25">
      <c r="B185" s="47"/>
      <c r="C185" s="47"/>
      <c r="D185" s="48"/>
      <c r="E185" s="48" t="s">
        <v>140</v>
      </c>
      <c r="F185" s="74">
        <v>1681.77</v>
      </c>
    </row>
    <row r="186" spans="2:6" x14ac:dyDescent="0.25">
      <c r="B186" s="47"/>
      <c r="C186" s="47"/>
      <c r="D186" s="48"/>
      <c r="E186" s="48" t="s">
        <v>141</v>
      </c>
      <c r="F186" s="74">
        <v>6583.98</v>
      </c>
    </row>
    <row r="187" spans="2:6" x14ac:dyDescent="0.25">
      <c r="B187" s="47"/>
      <c r="C187" s="47"/>
      <c r="D187" s="48"/>
      <c r="E187" s="48" t="s">
        <v>154</v>
      </c>
      <c r="F187" s="74">
        <v>1158.01</v>
      </c>
    </row>
    <row r="188" spans="2:6" x14ac:dyDescent="0.25">
      <c r="B188" s="47"/>
      <c r="C188" s="47"/>
      <c r="D188" s="48"/>
      <c r="E188" s="48" t="s">
        <v>155</v>
      </c>
      <c r="F188" s="74">
        <v>8053.4400000000005</v>
      </c>
    </row>
    <row r="189" spans="2:6" x14ac:dyDescent="0.25">
      <c r="B189" s="47"/>
      <c r="C189" s="47"/>
      <c r="D189" s="48"/>
      <c r="E189" s="48" t="s">
        <v>174</v>
      </c>
      <c r="F189" s="74">
        <v>113.52</v>
      </c>
    </row>
    <row r="190" spans="2:6" x14ac:dyDescent="0.25">
      <c r="B190" s="47"/>
      <c r="C190" s="47"/>
      <c r="D190" s="48"/>
      <c r="E190" s="48" t="s">
        <v>157</v>
      </c>
      <c r="F190" s="74">
        <v>0.08</v>
      </c>
    </row>
    <row r="191" spans="2:6" x14ac:dyDescent="0.25">
      <c r="B191" s="47"/>
      <c r="C191" s="47"/>
      <c r="D191" s="48"/>
      <c r="E191" s="48" t="s">
        <v>221</v>
      </c>
      <c r="F191" s="74">
        <v>91.87</v>
      </c>
    </row>
    <row r="192" spans="2:6" x14ac:dyDescent="0.25">
      <c r="B192" s="47"/>
      <c r="C192" s="47"/>
      <c r="D192" s="48"/>
      <c r="E192" s="48" t="s">
        <v>165</v>
      </c>
      <c r="F192" s="74">
        <v>25.27</v>
      </c>
    </row>
    <row r="193" spans="2:7" x14ac:dyDescent="0.25">
      <c r="B193" s="47"/>
      <c r="C193" s="47"/>
      <c r="D193" s="48"/>
      <c r="E193" s="48" t="s">
        <v>180</v>
      </c>
      <c r="F193" s="74">
        <v>7.0000000000000007E-2</v>
      </c>
    </row>
    <row r="194" spans="2:7" x14ac:dyDescent="0.25">
      <c r="B194" s="47"/>
      <c r="C194" s="47"/>
      <c r="D194" s="48"/>
      <c r="E194" s="48" t="s">
        <v>222</v>
      </c>
      <c r="F194" s="74">
        <v>1.03</v>
      </c>
    </row>
    <row r="195" spans="2:7" x14ac:dyDescent="0.25">
      <c r="B195" s="47"/>
      <c r="C195" s="47"/>
      <c r="D195" s="87"/>
      <c r="E195" s="87" t="s">
        <v>166</v>
      </c>
      <c r="F195" s="74">
        <v>22.77</v>
      </c>
    </row>
    <row r="196" spans="2:7" x14ac:dyDescent="0.25">
      <c r="B196" s="47"/>
      <c r="C196" s="77"/>
      <c r="D196" s="75" t="s">
        <v>75</v>
      </c>
      <c r="E196" s="75"/>
      <c r="F196" s="76">
        <v>26639.72</v>
      </c>
      <c r="G196" s="85"/>
    </row>
    <row r="197" spans="2:7" x14ac:dyDescent="0.25">
      <c r="B197" s="47"/>
      <c r="C197" s="78" t="s">
        <v>105</v>
      </c>
      <c r="D197" s="78"/>
      <c r="E197" s="78"/>
      <c r="F197" s="88">
        <v>30076.910000000003</v>
      </c>
    </row>
    <row r="198" spans="2:7" x14ac:dyDescent="0.25">
      <c r="B198" s="47"/>
      <c r="C198" s="71" t="s">
        <v>33</v>
      </c>
      <c r="D198" s="72" t="s">
        <v>78</v>
      </c>
      <c r="E198" s="48" t="s">
        <v>82</v>
      </c>
      <c r="F198" s="74">
        <v>1309.44</v>
      </c>
    </row>
    <row r="199" spans="2:7" x14ac:dyDescent="0.25">
      <c r="B199" s="47"/>
      <c r="C199" s="47"/>
      <c r="D199" s="48"/>
      <c r="E199" s="48" t="s">
        <v>86</v>
      </c>
      <c r="F199" s="74">
        <v>621.28</v>
      </c>
    </row>
    <row r="200" spans="2:7" x14ac:dyDescent="0.25">
      <c r="B200" s="47"/>
      <c r="C200" s="47"/>
      <c r="D200" s="48"/>
      <c r="E200" s="48" t="s">
        <v>87</v>
      </c>
      <c r="F200" s="74">
        <v>39.28</v>
      </c>
    </row>
    <row r="201" spans="2:7" x14ac:dyDescent="0.25">
      <c r="B201" s="47"/>
      <c r="C201" s="47"/>
      <c r="D201" s="48"/>
      <c r="E201" s="48" t="s">
        <v>91</v>
      </c>
      <c r="F201" s="74">
        <v>6384.01</v>
      </c>
    </row>
    <row r="202" spans="2:7" x14ac:dyDescent="0.25">
      <c r="B202" s="47"/>
      <c r="C202" s="47"/>
      <c r="D202" s="48"/>
      <c r="E202" s="48" t="s">
        <v>83</v>
      </c>
      <c r="F202" s="74">
        <v>950.78</v>
      </c>
    </row>
    <row r="203" spans="2:7" x14ac:dyDescent="0.25">
      <c r="B203" s="47"/>
      <c r="C203" s="47"/>
      <c r="D203" s="48"/>
      <c r="E203" s="48" t="s">
        <v>139</v>
      </c>
      <c r="F203" s="74">
        <v>0.03</v>
      </c>
    </row>
    <row r="204" spans="2:7" x14ac:dyDescent="0.25">
      <c r="B204" s="47"/>
      <c r="C204" s="47"/>
      <c r="D204" s="87"/>
      <c r="E204" s="87" t="s">
        <v>218</v>
      </c>
      <c r="F204" s="74">
        <v>0.11</v>
      </c>
    </row>
    <row r="205" spans="2:7" x14ac:dyDescent="0.25">
      <c r="B205" s="47"/>
      <c r="C205" s="47"/>
      <c r="D205" s="75" t="s">
        <v>79</v>
      </c>
      <c r="E205" s="75"/>
      <c r="F205" s="76">
        <v>9304.9300000000021</v>
      </c>
      <c r="G205" s="85"/>
    </row>
    <row r="206" spans="2:7" x14ac:dyDescent="0.25">
      <c r="B206" s="47"/>
      <c r="C206" s="47"/>
      <c r="D206" s="72" t="s">
        <v>74</v>
      </c>
      <c r="E206" s="48" t="s">
        <v>171</v>
      </c>
      <c r="F206" s="74">
        <v>0.39</v>
      </c>
    </row>
    <row r="207" spans="2:7" x14ac:dyDescent="0.25">
      <c r="B207" s="47"/>
      <c r="C207" s="47"/>
      <c r="D207" s="48"/>
      <c r="E207" s="48" t="s">
        <v>146</v>
      </c>
      <c r="F207" s="74">
        <v>77</v>
      </c>
    </row>
    <row r="208" spans="2:7" x14ac:dyDescent="0.25">
      <c r="B208" s="47"/>
      <c r="C208" s="47"/>
      <c r="D208" s="48"/>
      <c r="E208" s="48" t="s">
        <v>169</v>
      </c>
      <c r="F208" s="74">
        <v>8.4499999999999993</v>
      </c>
    </row>
    <row r="209" spans="2:6" x14ac:dyDescent="0.25">
      <c r="B209" s="47"/>
      <c r="C209" s="47"/>
      <c r="D209" s="48"/>
      <c r="E209" s="48" t="s">
        <v>173</v>
      </c>
      <c r="F209" s="74">
        <v>561.46</v>
      </c>
    </row>
    <row r="210" spans="2:6" x14ac:dyDescent="0.25">
      <c r="B210" s="47"/>
      <c r="C210" s="47"/>
      <c r="D210" s="48"/>
      <c r="E210" s="48" t="s">
        <v>92</v>
      </c>
      <c r="F210" s="74">
        <v>140.72999999999999</v>
      </c>
    </row>
    <row r="211" spans="2:6" x14ac:dyDescent="0.25">
      <c r="B211" s="47"/>
      <c r="C211" s="47"/>
      <c r="D211" s="48"/>
      <c r="E211" s="48" t="s">
        <v>148</v>
      </c>
      <c r="F211" s="74">
        <v>1.21</v>
      </c>
    </row>
    <row r="212" spans="2:6" x14ac:dyDescent="0.25">
      <c r="B212" s="47"/>
      <c r="C212" s="47"/>
      <c r="D212" s="48"/>
      <c r="E212" s="48" t="s">
        <v>175</v>
      </c>
      <c r="F212" s="74">
        <v>1.25</v>
      </c>
    </row>
    <row r="213" spans="2:6" x14ac:dyDescent="0.25">
      <c r="B213" s="47"/>
      <c r="C213" s="47"/>
      <c r="D213" s="48"/>
      <c r="E213" s="48" t="s">
        <v>219</v>
      </c>
      <c r="F213" s="74">
        <v>13.97</v>
      </c>
    </row>
    <row r="214" spans="2:6" x14ac:dyDescent="0.25">
      <c r="B214" s="47"/>
      <c r="C214" s="47"/>
      <c r="D214" s="48"/>
      <c r="E214" s="48" t="s">
        <v>101</v>
      </c>
      <c r="F214" s="74">
        <v>192.8</v>
      </c>
    </row>
    <row r="215" spans="2:6" x14ac:dyDescent="0.25">
      <c r="B215" s="47"/>
      <c r="C215" s="47"/>
      <c r="D215" s="48"/>
      <c r="E215" s="48" t="s">
        <v>94</v>
      </c>
      <c r="F215" s="74">
        <v>1828.86</v>
      </c>
    </row>
    <row r="216" spans="2:6" x14ac:dyDescent="0.25">
      <c r="B216" s="47"/>
      <c r="C216" s="47"/>
      <c r="D216" s="48"/>
      <c r="E216" s="48" t="s">
        <v>163</v>
      </c>
      <c r="F216" s="74">
        <v>21.88</v>
      </c>
    </row>
    <row r="217" spans="2:6" x14ac:dyDescent="0.25">
      <c r="B217" s="47"/>
      <c r="C217" s="47"/>
      <c r="D217" s="48"/>
      <c r="E217" s="48" t="s">
        <v>192</v>
      </c>
      <c r="F217" s="74">
        <v>14144.7</v>
      </c>
    </row>
    <row r="218" spans="2:6" x14ac:dyDescent="0.25">
      <c r="B218" s="47"/>
      <c r="C218" s="47"/>
      <c r="D218" s="48"/>
      <c r="E218" s="48" t="s">
        <v>150</v>
      </c>
      <c r="F218" s="74">
        <v>4</v>
      </c>
    </row>
    <row r="219" spans="2:6" x14ac:dyDescent="0.25">
      <c r="B219" s="47"/>
      <c r="C219" s="47"/>
      <c r="D219" s="48"/>
      <c r="E219" s="48" t="s">
        <v>178</v>
      </c>
      <c r="F219" s="74">
        <v>0.16</v>
      </c>
    </row>
    <row r="220" spans="2:6" x14ac:dyDescent="0.25">
      <c r="B220" s="47"/>
      <c r="C220" s="47"/>
      <c r="D220" s="48"/>
      <c r="E220" s="48" t="s">
        <v>177</v>
      </c>
      <c r="F220" s="74">
        <v>0.24</v>
      </c>
    </row>
    <row r="221" spans="2:6" x14ac:dyDescent="0.25">
      <c r="B221" s="47"/>
      <c r="C221" s="47"/>
      <c r="D221" s="48"/>
      <c r="E221" s="48" t="s">
        <v>196</v>
      </c>
      <c r="F221" s="74">
        <v>11.49</v>
      </c>
    </row>
    <row r="222" spans="2:6" x14ac:dyDescent="0.25">
      <c r="B222" s="47"/>
      <c r="C222" s="47"/>
      <c r="D222" s="48"/>
      <c r="E222" s="48" t="s">
        <v>158</v>
      </c>
      <c r="F222" s="74">
        <v>1.35</v>
      </c>
    </row>
    <row r="223" spans="2:6" x14ac:dyDescent="0.25">
      <c r="B223" s="47"/>
      <c r="C223" s="47"/>
      <c r="D223" s="48"/>
      <c r="E223" s="48" t="s">
        <v>191</v>
      </c>
      <c r="F223" s="74">
        <v>1.21</v>
      </c>
    </row>
    <row r="224" spans="2:6" x14ac:dyDescent="0.25">
      <c r="B224" s="47"/>
      <c r="C224" s="47"/>
      <c r="D224" s="48"/>
      <c r="E224" s="48" t="s">
        <v>89</v>
      </c>
      <c r="F224" s="74">
        <v>10.3</v>
      </c>
    </row>
    <row r="225" spans="2:7" x14ac:dyDescent="0.25">
      <c r="B225" s="47"/>
      <c r="C225" s="47"/>
      <c r="D225" s="48"/>
      <c r="E225" s="48" t="s">
        <v>98</v>
      </c>
      <c r="F225" s="74">
        <v>444.56</v>
      </c>
    </row>
    <row r="226" spans="2:7" x14ac:dyDescent="0.25">
      <c r="B226" s="47"/>
      <c r="C226" s="47"/>
      <c r="D226" s="48"/>
      <c r="E226" s="48" t="s">
        <v>84</v>
      </c>
      <c r="F226" s="74">
        <v>59.66</v>
      </c>
    </row>
    <row r="227" spans="2:7" x14ac:dyDescent="0.25">
      <c r="B227" s="47"/>
      <c r="C227" s="47"/>
      <c r="D227" s="48"/>
      <c r="E227" s="48" t="s">
        <v>220</v>
      </c>
      <c r="F227" s="74">
        <v>13.35</v>
      </c>
    </row>
    <row r="228" spans="2:7" x14ac:dyDescent="0.25">
      <c r="B228" s="47"/>
      <c r="C228" s="47"/>
      <c r="D228" s="48"/>
      <c r="E228" t="s">
        <v>179</v>
      </c>
      <c r="F228" s="74">
        <v>1004.4</v>
      </c>
    </row>
    <row r="229" spans="2:7" x14ac:dyDescent="0.25">
      <c r="B229" s="47"/>
      <c r="C229" s="47"/>
      <c r="D229" s="48"/>
      <c r="E229" s="48" t="s">
        <v>164</v>
      </c>
      <c r="F229" s="74">
        <v>0.13</v>
      </c>
    </row>
    <row r="230" spans="2:7" x14ac:dyDescent="0.25">
      <c r="B230" s="47"/>
      <c r="C230" s="47"/>
      <c r="D230" s="48"/>
      <c r="E230" s="48" t="s">
        <v>141</v>
      </c>
      <c r="F230" s="74">
        <v>3470.42</v>
      </c>
    </row>
    <row r="231" spans="2:7" x14ac:dyDescent="0.25">
      <c r="B231" s="47"/>
      <c r="C231" s="47"/>
      <c r="D231" s="48"/>
      <c r="E231" s="48" t="s">
        <v>154</v>
      </c>
      <c r="F231" s="74">
        <v>3623.62</v>
      </c>
    </row>
    <row r="232" spans="2:7" x14ac:dyDescent="0.25">
      <c r="B232" s="47"/>
      <c r="C232" s="47"/>
      <c r="D232" s="48"/>
      <c r="E232" s="48" t="s">
        <v>155</v>
      </c>
      <c r="F232" s="74">
        <v>24402.15</v>
      </c>
    </row>
    <row r="233" spans="2:7" x14ac:dyDescent="0.25">
      <c r="B233" s="47"/>
      <c r="C233" s="47"/>
      <c r="D233" s="48"/>
      <c r="E233" t="s">
        <v>174</v>
      </c>
      <c r="F233" s="74">
        <v>706.2</v>
      </c>
    </row>
    <row r="234" spans="2:7" x14ac:dyDescent="0.25">
      <c r="B234" s="47"/>
      <c r="C234" s="47"/>
      <c r="D234" s="48"/>
      <c r="E234" s="48" t="s">
        <v>221</v>
      </c>
      <c r="F234" s="74">
        <v>114.14</v>
      </c>
    </row>
    <row r="235" spans="2:7" x14ac:dyDescent="0.25">
      <c r="B235" s="47"/>
      <c r="C235" s="47"/>
      <c r="D235" s="48"/>
      <c r="E235" s="48" t="s">
        <v>165</v>
      </c>
      <c r="F235" s="74">
        <v>144.66999999999999</v>
      </c>
    </row>
    <row r="236" spans="2:7" x14ac:dyDescent="0.25">
      <c r="B236" s="47"/>
      <c r="C236" s="47"/>
      <c r="D236" s="87"/>
      <c r="E236" s="87" t="s">
        <v>166</v>
      </c>
      <c r="F236" s="74">
        <v>6.12</v>
      </c>
    </row>
    <row r="237" spans="2:7" x14ac:dyDescent="0.25">
      <c r="B237" s="47"/>
      <c r="C237" s="77"/>
      <c r="D237" s="75" t="s">
        <v>75</v>
      </c>
      <c r="E237" s="75"/>
      <c r="F237" s="76">
        <v>51010.87</v>
      </c>
      <c r="G237" s="85"/>
    </row>
    <row r="238" spans="2:7" x14ac:dyDescent="0.25">
      <c r="B238" s="47"/>
      <c r="C238" s="78" t="s">
        <v>106</v>
      </c>
      <c r="D238" s="78"/>
      <c r="E238" s="78"/>
      <c r="F238" s="88">
        <v>60315.8</v>
      </c>
    </row>
    <row r="239" spans="2:7" x14ac:dyDescent="0.25">
      <c r="B239" s="47"/>
      <c r="C239" s="71" t="s">
        <v>34</v>
      </c>
      <c r="D239" s="72" t="s">
        <v>78</v>
      </c>
      <c r="E239" s="48" t="s">
        <v>81</v>
      </c>
      <c r="F239" s="74">
        <v>34.119999999999997</v>
      </c>
    </row>
    <row r="240" spans="2:7" x14ac:dyDescent="0.25">
      <c r="B240" s="47"/>
      <c r="C240" s="47"/>
      <c r="D240" s="48"/>
      <c r="E240" s="48" t="s">
        <v>82</v>
      </c>
      <c r="F240" s="74">
        <v>9.59</v>
      </c>
    </row>
    <row r="241" spans="2:7" x14ac:dyDescent="0.25">
      <c r="B241" s="47"/>
      <c r="C241" s="47"/>
      <c r="D241" s="48"/>
      <c r="E241" s="48" t="s">
        <v>87</v>
      </c>
      <c r="F241" s="74">
        <v>3.39</v>
      </c>
    </row>
    <row r="242" spans="2:7" x14ac:dyDescent="0.25">
      <c r="B242" s="47"/>
      <c r="C242" s="47"/>
      <c r="D242" s="48"/>
      <c r="E242" s="48" t="s">
        <v>91</v>
      </c>
      <c r="F242" s="74">
        <v>14.31</v>
      </c>
    </row>
    <row r="243" spans="2:7" x14ac:dyDescent="0.25">
      <c r="B243" s="47"/>
      <c r="C243" s="47"/>
      <c r="D243" s="48"/>
      <c r="E243" s="48" t="s">
        <v>83</v>
      </c>
      <c r="F243" s="74">
        <v>110.29</v>
      </c>
    </row>
    <row r="244" spans="2:7" x14ac:dyDescent="0.25">
      <c r="B244" s="47"/>
      <c r="C244" s="47"/>
      <c r="D244" s="75" t="s">
        <v>79</v>
      </c>
      <c r="E244" s="75"/>
      <c r="F244" s="76">
        <v>171.7</v>
      </c>
      <c r="G244" s="85"/>
    </row>
    <row r="245" spans="2:7" x14ac:dyDescent="0.25">
      <c r="B245" s="47"/>
      <c r="C245" s="47"/>
      <c r="D245" s="72" t="s">
        <v>74</v>
      </c>
      <c r="E245" s="72" t="s">
        <v>160</v>
      </c>
      <c r="F245" s="74">
        <v>0.38</v>
      </c>
    </row>
    <row r="246" spans="2:7" x14ac:dyDescent="0.25">
      <c r="B246" s="47"/>
      <c r="C246" s="47"/>
      <c r="D246" s="48"/>
      <c r="E246" s="48" t="s">
        <v>146</v>
      </c>
      <c r="F246" s="74">
        <v>4.09</v>
      </c>
    </row>
    <row r="247" spans="2:7" x14ac:dyDescent="0.25">
      <c r="B247" s="47"/>
      <c r="C247" s="47"/>
      <c r="D247" s="48"/>
      <c r="E247" s="48" t="s">
        <v>173</v>
      </c>
      <c r="F247" s="74">
        <v>0.32</v>
      </c>
    </row>
    <row r="248" spans="2:7" x14ac:dyDescent="0.25">
      <c r="B248" s="47"/>
      <c r="C248" s="47"/>
      <c r="D248" s="48"/>
      <c r="E248" s="48" t="s">
        <v>175</v>
      </c>
      <c r="F248" s="74">
        <v>2.2799999999999998</v>
      </c>
    </row>
    <row r="249" spans="2:7" x14ac:dyDescent="0.25">
      <c r="B249" s="47"/>
      <c r="C249" s="47"/>
      <c r="D249" s="48"/>
      <c r="E249" s="48" t="s">
        <v>163</v>
      </c>
      <c r="F249" s="74">
        <v>1.83</v>
      </c>
    </row>
    <row r="250" spans="2:7" x14ac:dyDescent="0.25">
      <c r="B250" s="47"/>
      <c r="C250" s="47"/>
      <c r="D250" s="48"/>
      <c r="E250" s="48" t="s">
        <v>192</v>
      </c>
      <c r="F250" s="74">
        <v>2154.63</v>
      </c>
    </row>
    <row r="251" spans="2:7" x14ac:dyDescent="0.25">
      <c r="B251" s="47"/>
      <c r="C251" s="47"/>
      <c r="D251" s="48"/>
      <c r="E251" s="48" t="s">
        <v>150</v>
      </c>
      <c r="F251" s="74">
        <v>0.14000000000000001</v>
      </c>
    </row>
    <row r="252" spans="2:7" x14ac:dyDescent="0.25">
      <c r="B252" s="47"/>
      <c r="C252" s="47"/>
      <c r="D252" s="48"/>
      <c r="E252" s="48" t="s">
        <v>177</v>
      </c>
      <c r="F252" s="74">
        <v>0.27</v>
      </c>
    </row>
    <row r="253" spans="2:7" x14ac:dyDescent="0.25">
      <c r="B253" s="47"/>
      <c r="C253" s="47"/>
      <c r="D253" s="48"/>
      <c r="E253" s="48" t="s">
        <v>152</v>
      </c>
      <c r="F253" s="74">
        <v>0.33</v>
      </c>
    </row>
    <row r="254" spans="2:7" x14ac:dyDescent="0.25">
      <c r="B254" s="47"/>
      <c r="C254" s="47"/>
      <c r="D254" s="48"/>
      <c r="E254" s="48" t="s">
        <v>98</v>
      </c>
      <c r="F254" s="74">
        <v>4.7</v>
      </c>
    </row>
    <row r="255" spans="2:7" x14ac:dyDescent="0.25">
      <c r="B255" s="47"/>
      <c r="C255" s="47"/>
      <c r="D255" s="48"/>
      <c r="E255" s="48" t="s">
        <v>140</v>
      </c>
      <c r="F255" s="74">
        <v>178.06</v>
      </c>
    </row>
    <row r="256" spans="2:7" x14ac:dyDescent="0.25">
      <c r="B256" s="47"/>
      <c r="C256" s="47"/>
      <c r="D256" s="48"/>
      <c r="E256" s="48" t="s">
        <v>141</v>
      </c>
      <c r="F256" s="74">
        <v>484.11</v>
      </c>
    </row>
    <row r="257" spans="2:7" x14ac:dyDescent="0.25">
      <c r="B257" s="47"/>
      <c r="C257" s="47"/>
      <c r="D257" s="48"/>
      <c r="E257" s="48" t="s">
        <v>154</v>
      </c>
      <c r="F257" s="74">
        <v>1.41</v>
      </c>
    </row>
    <row r="258" spans="2:7" x14ac:dyDescent="0.25">
      <c r="B258" s="47"/>
      <c r="C258" s="47"/>
      <c r="D258" s="48"/>
      <c r="E258" s="48" t="s">
        <v>155</v>
      </c>
      <c r="F258" s="74">
        <v>10475.9</v>
      </c>
    </row>
    <row r="259" spans="2:7" x14ac:dyDescent="0.25">
      <c r="B259" s="47"/>
      <c r="C259" s="47"/>
      <c r="D259" s="48"/>
      <c r="E259" s="48" t="s">
        <v>221</v>
      </c>
      <c r="F259" s="74">
        <v>34.29</v>
      </c>
    </row>
    <row r="260" spans="2:7" x14ac:dyDescent="0.25">
      <c r="B260" s="47"/>
      <c r="C260" s="47"/>
      <c r="D260" s="87"/>
      <c r="E260" s="87" t="s">
        <v>166</v>
      </c>
      <c r="F260" s="74">
        <v>3.71</v>
      </c>
    </row>
    <row r="261" spans="2:7" x14ac:dyDescent="0.25">
      <c r="B261" s="47"/>
      <c r="C261" s="77"/>
      <c r="D261" s="75" t="s">
        <v>75</v>
      </c>
      <c r="E261" s="75"/>
      <c r="F261" s="76">
        <v>13346.449999999999</v>
      </c>
      <c r="G261" s="85"/>
    </row>
    <row r="262" spans="2:7" x14ac:dyDescent="0.25">
      <c r="B262" s="47"/>
      <c r="C262" s="78" t="s">
        <v>107</v>
      </c>
      <c r="D262" s="78"/>
      <c r="E262" s="78"/>
      <c r="F262" s="88">
        <v>13518.15</v>
      </c>
    </row>
    <row r="263" spans="2:7" x14ac:dyDescent="0.25">
      <c r="B263" s="47"/>
      <c r="C263" s="71" t="s">
        <v>35</v>
      </c>
      <c r="D263" s="72" t="s">
        <v>78</v>
      </c>
      <c r="E263" s="72" t="s">
        <v>216</v>
      </c>
      <c r="F263" s="74">
        <v>0.44</v>
      </c>
    </row>
    <row r="264" spans="2:7" x14ac:dyDescent="0.25">
      <c r="B264" s="47"/>
      <c r="C264" s="47"/>
      <c r="D264" s="48"/>
      <c r="E264" s="48" t="s">
        <v>142</v>
      </c>
      <c r="F264" s="74">
        <v>1.53</v>
      </c>
    </row>
    <row r="265" spans="2:7" x14ac:dyDescent="0.25">
      <c r="B265" s="47"/>
      <c r="C265" s="47"/>
      <c r="D265" s="48"/>
      <c r="E265" s="48" t="s">
        <v>185</v>
      </c>
      <c r="F265" s="74">
        <v>0.16</v>
      </c>
    </row>
    <row r="266" spans="2:7" x14ac:dyDescent="0.25">
      <c r="B266" s="47"/>
      <c r="C266" s="47"/>
      <c r="D266" s="48"/>
      <c r="E266" s="48" t="s">
        <v>86</v>
      </c>
      <c r="F266" s="74">
        <v>11646.21</v>
      </c>
    </row>
    <row r="267" spans="2:7" x14ac:dyDescent="0.25">
      <c r="B267" s="47"/>
      <c r="C267" s="47"/>
      <c r="D267" s="48"/>
      <c r="E267" s="48" t="s">
        <v>87</v>
      </c>
      <c r="F267" s="74">
        <v>154.93</v>
      </c>
    </row>
    <row r="268" spans="2:7" x14ac:dyDescent="0.25">
      <c r="B268" s="47"/>
      <c r="C268" s="47"/>
      <c r="D268" s="48"/>
      <c r="E268" s="48" t="s">
        <v>91</v>
      </c>
      <c r="F268" s="74">
        <v>350.94</v>
      </c>
    </row>
    <row r="269" spans="2:7" x14ac:dyDescent="0.25">
      <c r="B269" s="47"/>
      <c r="C269" s="47"/>
      <c r="D269" s="48"/>
      <c r="E269" s="48" t="s">
        <v>83</v>
      </c>
      <c r="F269" s="74">
        <v>179</v>
      </c>
    </row>
    <row r="270" spans="2:7" x14ac:dyDescent="0.25">
      <c r="B270" s="47"/>
      <c r="C270" s="47"/>
      <c r="D270" s="48"/>
      <c r="E270" s="48" t="s">
        <v>144</v>
      </c>
      <c r="F270" s="74">
        <v>11.32</v>
      </c>
    </row>
    <row r="271" spans="2:7" x14ac:dyDescent="0.25">
      <c r="B271" s="47"/>
      <c r="C271" s="47"/>
      <c r="D271" s="75" t="s">
        <v>79</v>
      </c>
      <c r="E271" s="75"/>
      <c r="F271" s="76">
        <v>12344.529999999999</v>
      </c>
      <c r="G271" s="85"/>
    </row>
    <row r="272" spans="2:7" x14ac:dyDescent="0.25">
      <c r="B272" s="47"/>
      <c r="C272" s="47"/>
      <c r="D272" s="72" t="s">
        <v>74</v>
      </c>
      <c r="E272" s="72" t="s">
        <v>160</v>
      </c>
      <c r="F272" s="74">
        <v>0.31</v>
      </c>
    </row>
    <row r="273" spans="2:6" x14ac:dyDescent="0.25">
      <c r="B273" s="47"/>
      <c r="C273" s="47"/>
      <c r="D273" s="48"/>
      <c r="E273" s="48" t="s">
        <v>146</v>
      </c>
      <c r="F273" s="74">
        <v>0.26</v>
      </c>
    </row>
    <row r="274" spans="2:6" x14ac:dyDescent="0.25">
      <c r="B274" s="47"/>
      <c r="C274" s="47"/>
      <c r="D274" s="48"/>
      <c r="E274" s="48" t="s">
        <v>169</v>
      </c>
      <c r="F274" s="74">
        <v>0.64</v>
      </c>
    </row>
    <row r="275" spans="2:6" x14ac:dyDescent="0.25">
      <c r="B275" s="47"/>
      <c r="C275" s="47"/>
      <c r="D275" s="48"/>
      <c r="E275" s="48" t="s">
        <v>173</v>
      </c>
      <c r="F275" s="74">
        <v>8.76</v>
      </c>
    </row>
    <row r="276" spans="2:6" x14ac:dyDescent="0.25">
      <c r="B276" s="47"/>
      <c r="C276" s="47"/>
      <c r="D276" s="48"/>
      <c r="E276" s="48" t="s">
        <v>92</v>
      </c>
      <c r="F276" s="74">
        <v>365.03</v>
      </c>
    </row>
    <row r="277" spans="2:6" x14ac:dyDescent="0.25">
      <c r="B277" s="47"/>
      <c r="C277" s="47"/>
      <c r="D277" s="48"/>
      <c r="E277" s="48" t="s">
        <v>175</v>
      </c>
      <c r="F277" s="74">
        <v>3.19</v>
      </c>
    </row>
    <row r="278" spans="2:6" x14ac:dyDescent="0.25">
      <c r="B278" s="47"/>
      <c r="C278" s="47"/>
      <c r="D278" s="48"/>
      <c r="E278" s="48" t="s">
        <v>101</v>
      </c>
      <c r="F278" s="74">
        <v>1865.09</v>
      </c>
    </row>
    <row r="279" spans="2:6" x14ac:dyDescent="0.25">
      <c r="B279" s="47"/>
      <c r="C279" s="47"/>
      <c r="D279" s="48"/>
      <c r="E279" s="48" t="s">
        <v>163</v>
      </c>
      <c r="F279" s="74">
        <v>5020.99</v>
      </c>
    </row>
    <row r="280" spans="2:6" x14ac:dyDescent="0.25">
      <c r="B280" s="47"/>
      <c r="C280" s="47"/>
      <c r="D280" s="48"/>
      <c r="E280" s="48" t="s">
        <v>192</v>
      </c>
      <c r="F280" s="74">
        <v>1621.26</v>
      </c>
    </row>
    <row r="281" spans="2:6" x14ac:dyDescent="0.25">
      <c r="B281" s="47"/>
      <c r="C281" s="47"/>
      <c r="D281" s="48"/>
      <c r="E281" s="48" t="s">
        <v>150</v>
      </c>
      <c r="F281" s="74">
        <v>1.53</v>
      </c>
    </row>
    <row r="282" spans="2:6" x14ac:dyDescent="0.25">
      <c r="B282" s="47"/>
      <c r="C282" s="47"/>
      <c r="D282" s="48"/>
      <c r="E282" s="48" t="s">
        <v>152</v>
      </c>
      <c r="F282" s="74">
        <v>79.2</v>
      </c>
    </row>
    <row r="283" spans="2:6" x14ac:dyDescent="0.25">
      <c r="B283" s="47"/>
      <c r="C283" s="47"/>
      <c r="D283" s="48"/>
      <c r="E283" s="48" t="s">
        <v>89</v>
      </c>
      <c r="F283" s="74">
        <v>3.34</v>
      </c>
    </row>
    <row r="284" spans="2:6" x14ac:dyDescent="0.25">
      <c r="B284" s="47"/>
      <c r="C284" s="47"/>
      <c r="D284" s="48"/>
      <c r="E284" s="48" t="s">
        <v>98</v>
      </c>
      <c r="F284" s="74">
        <v>5.59</v>
      </c>
    </row>
    <row r="285" spans="2:6" x14ac:dyDescent="0.25">
      <c r="B285" s="47"/>
      <c r="C285" s="47"/>
      <c r="D285" s="48"/>
      <c r="E285" s="48" t="s">
        <v>140</v>
      </c>
      <c r="F285" s="74">
        <v>1343.08</v>
      </c>
    </row>
    <row r="286" spans="2:6" x14ac:dyDescent="0.25">
      <c r="B286" s="47"/>
      <c r="C286" s="47"/>
      <c r="D286" s="48"/>
      <c r="E286" s="48" t="s">
        <v>141</v>
      </c>
      <c r="F286" s="74">
        <v>49983.189999999995</v>
      </c>
    </row>
    <row r="287" spans="2:6" x14ac:dyDescent="0.25">
      <c r="B287" s="47"/>
      <c r="C287" s="47"/>
      <c r="D287" s="48"/>
      <c r="E287" s="48" t="s">
        <v>155</v>
      </c>
      <c r="F287" s="74">
        <v>47842.020000000004</v>
      </c>
    </row>
    <row r="288" spans="2:6" x14ac:dyDescent="0.25">
      <c r="B288" s="47"/>
      <c r="C288" s="47"/>
      <c r="D288" s="48"/>
      <c r="E288" s="48" t="s">
        <v>174</v>
      </c>
      <c r="F288" s="74">
        <v>264</v>
      </c>
    </row>
    <row r="289" spans="2:7" x14ac:dyDescent="0.25">
      <c r="B289" s="47"/>
      <c r="C289" s="47"/>
      <c r="D289" s="48"/>
      <c r="E289" s="48" t="s">
        <v>183</v>
      </c>
      <c r="F289" s="74">
        <v>366.7</v>
      </c>
    </row>
    <row r="290" spans="2:7" x14ac:dyDescent="0.25">
      <c r="B290" s="47"/>
      <c r="C290" s="47"/>
      <c r="D290" s="48"/>
      <c r="E290" s="48" t="s">
        <v>221</v>
      </c>
      <c r="F290" s="74">
        <v>24.89</v>
      </c>
    </row>
    <row r="291" spans="2:7" x14ac:dyDescent="0.25">
      <c r="B291" s="47"/>
      <c r="C291" s="47"/>
      <c r="D291" s="87"/>
      <c r="E291" s="87" t="s">
        <v>166</v>
      </c>
      <c r="F291" s="74">
        <v>3.91</v>
      </c>
    </row>
    <row r="292" spans="2:7" x14ac:dyDescent="0.25">
      <c r="B292" s="47"/>
      <c r="C292" s="77"/>
      <c r="D292" s="75" t="s">
        <v>75</v>
      </c>
      <c r="E292" s="75"/>
      <c r="F292" s="76">
        <v>108802.98</v>
      </c>
      <c r="G292" s="85"/>
    </row>
    <row r="293" spans="2:7" x14ac:dyDescent="0.25">
      <c r="B293" s="47"/>
      <c r="C293" s="78" t="s">
        <v>108</v>
      </c>
      <c r="D293" s="78"/>
      <c r="E293" s="78"/>
      <c r="F293" s="88">
        <v>121147.51</v>
      </c>
    </row>
    <row r="294" spans="2:7" x14ac:dyDescent="0.25">
      <c r="B294" s="47"/>
      <c r="C294" s="71" t="s">
        <v>36</v>
      </c>
      <c r="D294" s="72" t="s">
        <v>78</v>
      </c>
      <c r="E294" s="48" t="s">
        <v>167</v>
      </c>
      <c r="F294" s="74">
        <v>34.4</v>
      </c>
    </row>
    <row r="295" spans="2:7" x14ac:dyDescent="0.25">
      <c r="B295" s="47"/>
      <c r="C295" s="47"/>
      <c r="D295" s="48"/>
      <c r="E295" s="48" t="s">
        <v>86</v>
      </c>
      <c r="F295" s="74">
        <v>3416.05</v>
      </c>
    </row>
    <row r="296" spans="2:7" x14ac:dyDescent="0.25">
      <c r="B296" s="47"/>
      <c r="C296" s="47"/>
      <c r="D296" s="48"/>
      <c r="E296" s="48" t="s">
        <v>87</v>
      </c>
      <c r="F296" s="74">
        <v>220.26</v>
      </c>
    </row>
    <row r="297" spans="2:7" x14ac:dyDescent="0.25">
      <c r="B297" s="47"/>
      <c r="C297" s="47"/>
      <c r="D297" s="48"/>
      <c r="E297" s="48" t="s">
        <v>83</v>
      </c>
      <c r="F297" s="74">
        <v>647.32000000000005</v>
      </c>
    </row>
    <row r="298" spans="2:7" x14ac:dyDescent="0.25">
      <c r="B298" s="47"/>
      <c r="C298" s="47"/>
      <c r="D298" s="75" t="s">
        <v>79</v>
      </c>
      <c r="E298" s="75"/>
      <c r="F298" s="76">
        <v>4318.03</v>
      </c>
      <c r="G298" s="85"/>
    </row>
    <row r="299" spans="2:7" x14ac:dyDescent="0.25">
      <c r="B299" s="47"/>
      <c r="C299" s="47"/>
      <c r="D299" s="72" t="s">
        <v>74</v>
      </c>
      <c r="E299" s="48" t="s">
        <v>175</v>
      </c>
      <c r="F299" s="74">
        <v>0.11</v>
      </c>
    </row>
    <row r="300" spans="2:7" x14ac:dyDescent="0.25">
      <c r="B300" s="47"/>
      <c r="C300" s="47"/>
      <c r="D300" s="48"/>
      <c r="E300" s="48" t="s">
        <v>149</v>
      </c>
      <c r="F300" s="74">
        <v>225</v>
      </c>
    </row>
    <row r="301" spans="2:7" x14ac:dyDescent="0.25">
      <c r="B301" s="47"/>
      <c r="C301" s="47"/>
      <c r="D301" s="48"/>
      <c r="E301" s="48" t="s">
        <v>163</v>
      </c>
      <c r="F301" s="74">
        <v>623.13</v>
      </c>
    </row>
    <row r="302" spans="2:7" x14ac:dyDescent="0.25">
      <c r="B302" s="47"/>
      <c r="C302" s="47"/>
      <c r="D302" s="48"/>
      <c r="E302" s="48" t="s">
        <v>192</v>
      </c>
      <c r="F302" s="74">
        <v>3711.05</v>
      </c>
    </row>
    <row r="303" spans="2:7" x14ac:dyDescent="0.25">
      <c r="B303" s="47"/>
      <c r="C303" s="47"/>
      <c r="D303" s="48"/>
      <c r="E303" s="48" t="s">
        <v>98</v>
      </c>
      <c r="F303" s="74">
        <v>43.26</v>
      </c>
    </row>
    <row r="304" spans="2:7" x14ac:dyDescent="0.25">
      <c r="B304" s="47"/>
      <c r="C304" s="47"/>
      <c r="D304" s="48"/>
      <c r="E304" s="48" t="s">
        <v>170</v>
      </c>
      <c r="F304" s="74">
        <v>7.31</v>
      </c>
    </row>
    <row r="305" spans="2:7" x14ac:dyDescent="0.25">
      <c r="B305" s="47"/>
      <c r="C305" s="47"/>
      <c r="D305" s="48"/>
      <c r="E305" s="48" t="s">
        <v>164</v>
      </c>
      <c r="F305" s="74">
        <v>505.87</v>
      </c>
    </row>
    <row r="306" spans="2:7" x14ac:dyDescent="0.25">
      <c r="B306" s="47"/>
      <c r="C306" s="47"/>
      <c r="D306" s="48"/>
      <c r="E306" s="48" t="s">
        <v>140</v>
      </c>
      <c r="F306" s="74">
        <v>60.69</v>
      </c>
    </row>
    <row r="307" spans="2:7" x14ac:dyDescent="0.25">
      <c r="B307" s="47"/>
      <c r="C307" s="47"/>
      <c r="D307" s="48"/>
      <c r="E307" s="48" t="s">
        <v>141</v>
      </c>
      <c r="F307" s="74">
        <v>1384.63</v>
      </c>
    </row>
    <row r="308" spans="2:7" x14ac:dyDescent="0.25">
      <c r="B308" s="47"/>
      <c r="C308" s="47"/>
      <c r="D308" s="48"/>
      <c r="E308" s="48" t="s">
        <v>154</v>
      </c>
      <c r="F308" s="74">
        <v>0</v>
      </c>
    </row>
    <row r="309" spans="2:7" x14ac:dyDescent="0.25">
      <c r="B309" s="47"/>
      <c r="C309" s="47"/>
      <c r="D309" s="48"/>
      <c r="E309" s="48" t="s">
        <v>155</v>
      </c>
      <c r="F309" s="74">
        <v>4730.71</v>
      </c>
    </row>
    <row r="310" spans="2:7" x14ac:dyDescent="0.25">
      <c r="B310" s="47"/>
      <c r="C310" s="47"/>
      <c r="D310" s="48"/>
      <c r="E310" s="48" t="s">
        <v>221</v>
      </c>
      <c r="F310" s="74">
        <v>6.1</v>
      </c>
    </row>
    <row r="311" spans="2:7" x14ac:dyDescent="0.25">
      <c r="B311" s="47"/>
      <c r="C311" s="47"/>
      <c r="D311" s="87"/>
      <c r="E311" s="87" t="s">
        <v>166</v>
      </c>
      <c r="F311" s="74">
        <v>0.09</v>
      </c>
    </row>
    <row r="312" spans="2:7" x14ac:dyDescent="0.25">
      <c r="B312" s="47"/>
      <c r="C312" s="77"/>
      <c r="D312" s="75" t="s">
        <v>75</v>
      </c>
      <c r="E312" s="75"/>
      <c r="F312" s="76">
        <v>11297.95</v>
      </c>
      <c r="G312" s="85"/>
    </row>
    <row r="313" spans="2:7" x14ac:dyDescent="0.25">
      <c r="B313" s="47"/>
      <c r="C313" s="78" t="s">
        <v>109</v>
      </c>
      <c r="D313" s="78"/>
      <c r="E313" s="78"/>
      <c r="F313" s="88">
        <v>15615.980000000001</v>
      </c>
    </row>
    <row r="314" spans="2:7" x14ac:dyDescent="0.25">
      <c r="B314" s="47"/>
      <c r="C314" s="71" t="s">
        <v>37</v>
      </c>
      <c r="D314" s="72" t="s">
        <v>78</v>
      </c>
      <c r="E314" s="72" t="s">
        <v>216</v>
      </c>
      <c r="F314" s="74">
        <v>0.9</v>
      </c>
    </row>
    <row r="315" spans="2:7" x14ac:dyDescent="0.25">
      <c r="B315" s="47"/>
      <c r="C315" s="47"/>
      <c r="D315" s="48"/>
      <c r="E315" s="48" t="s">
        <v>161</v>
      </c>
      <c r="F315" s="74">
        <v>41.07</v>
      </c>
    </row>
    <row r="316" spans="2:7" x14ac:dyDescent="0.25">
      <c r="B316" s="47"/>
      <c r="C316" s="47"/>
      <c r="D316" s="48"/>
      <c r="E316" s="48" t="s">
        <v>181</v>
      </c>
      <c r="F316" s="74">
        <v>2.66</v>
      </c>
    </row>
    <row r="317" spans="2:7" x14ac:dyDescent="0.25">
      <c r="B317" s="47"/>
      <c r="C317" s="47"/>
      <c r="D317" s="48"/>
      <c r="E317" s="48" t="s">
        <v>167</v>
      </c>
      <c r="F317" s="74">
        <v>288.39999999999998</v>
      </c>
    </row>
    <row r="318" spans="2:7" x14ac:dyDescent="0.25">
      <c r="B318" s="47"/>
      <c r="C318" s="47"/>
      <c r="D318" s="48"/>
      <c r="E318" s="48" t="s">
        <v>81</v>
      </c>
      <c r="F318" s="74">
        <v>31.19</v>
      </c>
    </row>
    <row r="319" spans="2:7" x14ac:dyDescent="0.25">
      <c r="B319" s="47"/>
      <c r="C319" s="47"/>
      <c r="D319" s="48"/>
      <c r="E319" s="48" t="s">
        <v>82</v>
      </c>
      <c r="F319" s="74">
        <v>344.17</v>
      </c>
    </row>
    <row r="320" spans="2:7" x14ac:dyDescent="0.25">
      <c r="B320" s="47"/>
      <c r="C320" s="47"/>
      <c r="D320" s="48"/>
      <c r="E320" s="48" t="s">
        <v>86</v>
      </c>
      <c r="F320" s="74">
        <v>10097.56</v>
      </c>
    </row>
    <row r="321" spans="2:7" x14ac:dyDescent="0.25">
      <c r="B321" s="47"/>
      <c r="C321" s="47"/>
      <c r="D321" s="48"/>
      <c r="E321" s="48" t="s">
        <v>87</v>
      </c>
      <c r="F321" s="74">
        <v>9.5299999999999994</v>
      </c>
    </row>
    <row r="322" spans="2:7" x14ac:dyDescent="0.25">
      <c r="B322" s="47"/>
      <c r="C322" s="47"/>
      <c r="D322" s="48"/>
      <c r="E322" s="48" t="s">
        <v>83</v>
      </c>
      <c r="F322" s="74">
        <v>2131.56</v>
      </c>
    </row>
    <row r="323" spans="2:7" x14ac:dyDescent="0.25">
      <c r="B323" s="47"/>
      <c r="C323" s="47"/>
      <c r="D323" s="75" t="s">
        <v>79</v>
      </c>
      <c r="E323" s="75"/>
      <c r="F323" s="76">
        <v>12947.039999999999</v>
      </c>
      <c r="G323" s="85"/>
    </row>
    <row r="324" spans="2:7" x14ac:dyDescent="0.25">
      <c r="B324" s="47"/>
      <c r="C324" s="47"/>
      <c r="D324" s="72" t="s">
        <v>74</v>
      </c>
      <c r="E324" s="48" t="s">
        <v>171</v>
      </c>
      <c r="F324" s="74">
        <v>4.75</v>
      </c>
    </row>
    <row r="325" spans="2:7" x14ac:dyDescent="0.25">
      <c r="B325" s="47"/>
      <c r="C325" s="47"/>
      <c r="D325" s="48"/>
      <c r="E325" s="48" t="s">
        <v>148</v>
      </c>
      <c r="F325" s="74">
        <v>1.79</v>
      </c>
    </row>
    <row r="326" spans="2:7" x14ac:dyDescent="0.25">
      <c r="B326" s="47"/>
      <c r="C326" s="47"/>
      <c r="D326" s="48"/>
      <c r="E326" s="48" t="s">
        <v>175</v>
      </c>
      <c r="F326" s="74">
        <v>3.45</v>
      </c>
    </row>
    <row r="327" spans="2:7" x14ac:dyDescent="0.25">
      <c r="B327" s="47"/>
      <c r="C327" s="47"/>
      <c r="D327" s="48"/>
      <c r="E327" s="48" t="s">
        <v>94</v>
      </c>
      <c r="F327" s="74">
        <v>273.25</v>
      </c>
    </row>
    <row r="328" spans="2:7" x14ac:dyDescent="0.25">
      <c r="B328" s="47"/>
      <c r="C328" s="47"/>
      <c r="D328" s="48"/>
      <c r="E328" s="48" t="s">
        <v>163</v>
      </c>
      <c r="F328" s="74">
        <v>26.75</v>
      </c>
    </row>
    <row r="329" spans="2:7" x14ac:dyDescent="0.25">
      <c r="B329" s="47"/>
      <c r="C329" s="47"/>
      <c r="D329" s="48"/>
      <c r="E329" s="48" t="s">
        <v>192</v>
      </c>
      <c r="F329" s="74">
        <v>3855.65</v>
      </c>
    </row>
    <row r="330" spans="2:7" x14ac:dyDescent="0.25">
      <c r="B330" s="47"/>
      <c r="C330" s="47"/>
      <c r="D330" s="48"/>
      <c r="E330" s="48" t="s">
        <v>150</v>
      </c>
      <c r="F330" s="74">
        <v>1.53</v>
      </c>
    </row>
    <row r="331" spans="2:7" x14ac:dyDescent="0.25">
      <c r="B331" s="47"/>
      <c r="C331" s="47"/>
      <c r="D331" s="48"/>
      <c r="E331" s="48" t="s">
        <v>89</v>
      </c>
      <c r="F331" s="74">
        <v>19.309999999999999</v>
      </c>
    </row>
    <row r="332" spans="2:7" x14ac:dyDescent="0.25">
      <c r="B332" s="47"/>
      <c r="C332" s="47"/>
      <c r="D332" s="48"/>
      <c r="E332" s="48" t="s">
        <v>98</v>
      </c>
      <c r="F332" s="74">
        <v>177.8</v>
      </c>
    </row>
    <row r="333" spans="2:7" x14ac:dyDescent="0.25">
      <c r="B333" s="47"/>
      <c r="C333" s="47"/>
      <c r="D333" s="48"/>
      <c r="E333" s="48" t="s">
        <v>95</v>
      </c>
      <c r="F333" s="74">
        <v>2.11</v>
      </c>
    </row>
    <row r="334" spans="2:7" x14ac:dyDescent="0.25">
      <c r="B334" s="47"/>
      <c r="C334" s="47"/>
      <c r="D334" s="48"/>
      <c r="E334" s="48" t="s">
        <v>140</v>
      </c>
      <c r="F334" s="74">
        <v>565.95000000000005</v>
      </c>
    </row>
    <row r="335" spans="2:7" x14ac:dyDescent="0.25">
      <c r="B335" s="47"/>
      <c r="C335" s="47"/>
      <c r="D335" s="48"/>
      <c r="E335" s="48" t="s">
        <v>141</v>
      </c>
      <c r="F335" s="74">
        <v>4415.5600000000004</v>
      </c>
    </row>
    <row r="336" spans="2:7" x14ac:dyDescent="0.25">
      <c r="B336" s="47"/>
      <c r="C336" s="47"/>
      <c r="D336" s="48"/>
      <c r="E336" s="48" t="s">
        <v>154</v>
      </c>
      <c r="F336" s="74">
        <v>58.53</v>
      </c>
    </row>
    <row r="337" spans="2:7" x14ac:dyDescent="0.25">
      <c r="B337" s="47"/>
      <c r="C337" s="47"/>
      <c r="D337" s="48"/>
      <c r="E337" s="48" t="s">
        <v>155</v>
      </c>
      <c r="F337" s="74">
        <v>6041.09</v>
      </c>
    </row>
    <row r="338" spans="2:7" x14ac:dyDescent="0.25">
      <c r="B338" s="47"/>
      <c r="C338" s="47"/>
      <c r="D338" s="48"/>
      <c r="E338" s="48" t="s">
        <v>221</v>
      </c>
      <c r="F338" s="74">
        <v>18.59</v>
      </c>
    </row>
    <row r="339" spans="2:7" x14ac:dyDescent="0.25">
      <c r="B339" s="47"/>
      <c r="C339" s="47"/>
      <c r="D339" s="87"/>
      <c r="E339" s="87" t="s">
        <v>166</v>
      </c>
      <c r="F339" s="74">
        <v>7.96</v>
      </c>
    </row>
    <row r="340" spans="2:7" x14ac:dyDescent="0.25">
      <c r="B340" s="47"/>
      <c r="C340" s="77"/>
      <c r="D340" s="75" t="s">
        <v>75</v>
      </c>
      <c r="E340" s="75"/>
      <c r="F340" s="76">
        <v>15474.070000000002</v>
      </c>
      <c r="G340" s="85"/>
    </row>
    <row r="341" spans="2:7" x14ac:dyDescent="0.25">
      <c r="B341" s="47"/>
      <c r="C341" s="78" t="s">
        <v>110</v>
      </c>
      <c r="D341" s="78"/>
      <c r="E341" s="78"/>
      <c r="F341" s="88">
        <v>28421.11</v>
      </c>
    </row>
    <row r="342" spans="2:7" x14ac:dyDescent="0.25">
      <c r="B342" s="47"/>
      <c r="C342" s="71" t="s">
        <v>38</v>
      </c>
      <c r="D342" s="72" t="s">
        <v>78</v>
      </c>
      <c r="E342" s="48" t="s">
        <v>142</v>
      </c>
      <c r="F342" s="74">
        <v>1.7</v>
      </c>
    </row>
    <row r="343" spans="2:7" x14ac:dyDescent="0.25">
      <c r="B343" s="47"/>
      <c r="C343" s="47"/>
      <c r="D343" s="48"/>
      <c r="E343" s="48" t="s">
        <v>167</v>
      </c>
      <c r="F343" s="74">
        <v>74.8</v>
      </c>
    </row>
    <row r="344" spans="2:7" x14ac:dyDescent="0.25">
      <c r="B344" s="47"/>
      <c r="C344" s="47"/>
      <c r="D344" s="48"/>
      <c r="E344" s="48" t="s">
        <v>81</v>
      </c>
      <c r="F344" s="74">
        <v>104.61999999999999</v>
      </c>
    </row>
    <row r="345" spans="2:7" x14ac:dyDescent="0.25">
      <c r="B345" s="47"/>
      <c r="C345" s="47"/>
      <c r="D345" s="48"/>
      <c r="E345" s="48" t="s">
        <v>82</v>
      </c>
      <c r="F345" s="74">
        <v>2.0699999999999998</v>
      </c>
    </row>
    <row r="346" spans="2:7" x14ac:dyDescent="0.25">
      <c r="B346" s="47"/>
      <c r="C346" s="47"/>
      <c r="D346" s="48"/>
      <c r="E346" s="48" t="s">
        <v>86</v>
      </c>
      <c r="F346" s="74">
        <v>1266.8</v>
      </c>
    </row>
    <row r="347" spans="2:7" x14ac:dyDescent="0.25">
      <c r="B347" s="47"/>
      <c r="C347" s="47"/>
      <c r="D347" s="48"/>
      <c r="E347" s="48" t="s">
        <v>87</v>
      </c>
      <c r="F347" s="74">
        <v>4844.1900000000005</v>
      </c>
    </row>
    <row r="348" spans="2:7" x14ac:dyDescent="0.25">
      <c r="B348" s="47"/>
      <c r="C348" s="47"/>
      <c r="D348" s="75" t="s">
        <v>79</v>
      </c>
      <c r="E348" s="75"/>
      <c r="F348" s="76">
        <v>6294.18</v>
      </c>
      <c r="G348" s="85"/>
    </row>
    <row r="349" spans="2:7" x14ac:dyDescent="0.25">
      <c r="B349" s="47"/>
      <c r="C349" s="47"/>
      <c r="D349" s="72" t="s">
        <v>74</v>
      </c>
      <c r="E349" s="72" t="s">
        <v>160</v>
      </c>
      <c r="F349" s="74">
        <v>0.02</v>
      </c>
    </row>
    <row r="350" spans="2:7" x14ac:dyDescent="0.25">
      <c r="B350" s="47"/>
      <c r="C350" s="47"/>
      <c r="D350" s="48"/>
      <c r="E350" s="48" t="s">
        <v>192</v>
      </c>
      <c r="F350" s="74">
        <v>1518.16</v>
      </c>
    </row>
    <row r="351" spans="2:7" x14ac:dyDescent="0.25">
      <c r="B351" s="47"/>
      <c r="C351" s="47"/>
      <c r="D351" s="48"/>
      <c r="E351" s="48" t="s">
        <v>150</v>
      </c>
      <c r="F351" s="74">
        <v>0.06</v>
      </c>
    </row>
    <row r="352" spans="2:7" x14ac:dyDescent="0.25">
      <c r="B352" s="47"/>
      <c r="C352" s="47"/>
      <c r="D352" s="48"/>
      <c r="E352" s="48" t="s">
        <v>196</v>
      </c>
      <c r="F352" s="74">
        <v>0.18</v>
      </c>
    </row>
    <row r="353" spans="2:7" x14ac:dyDescent="0.25">
      <c r="B353" s="47"/>
      <c r="C353" s="47"/>
      <c r="D353" s="48"/>
      <c r="E353" s="48" t="s">
        <v>152</v>
      </c>
      <c r="F353" s="74">
        <v>62.79</v>
      </c>
    </row>
    <row r="354" spans="2:7" x14ac:dyDescent="0.25">
      <c r="B354" s="47"/>
      <c r="C354" s="47"/>
      <c r="D354" s="48"/>
      <c r="E354" s="48" t="s">
        <v>89</v>
      </c>
      <c r="F354" s="74">
        <v>52.93</v>
      </c>
    </row>
    <row r="355" spans="2:7" x14ac:dyDescent="0.25">
      <c r="B355" s="47"/>
      <c r="C355" s="47"/>
      <c r="D355" s="48"/>
      <c r="E355" s="48" t="s">
        <v>98</v>
      </c>
      <c r="F355" s="74">
        <v>79.400000000000006</v>
      </c>
    </row>
    <row r="356" spans="2:7" x14ac:dyDescent="0.25">
      <c r="B356" s="47"/>
      <c r="C356" s="47"/>
      <c r="D356" s="48"/>
      <c r="E356" s="48" t="s">
        <v>95</v>
      </c>
      <c r="F356" s="74">
        <v>1.19</v>
      </c>
    </row>
    <row r="357" spans="2:7" x14ac:dyDescent="0.25">
      <c r="B357" s="47"/>
      <c r="C357" s="47"/>
      <c r="D357" s="48"/>
      <c r="E357" s="48" t="s">
        <v>140</v>
      </c>
      <c r="F357" s="74">
        <v>125.98</v>
      </c>
    </row>
    <row r="358" spans="2:7" x14ac:dyDescent="0.25">
      <c r="B358" s="47"/>
      <c r="C358" s="47"/>
      <c r="D358" s="48"/>
      <c r="E358" s="48" t="s">
        <v>141</v>
      </c>
      <c r="F358" s="74">
        <v>1167.28</v>
      </c>
    </row>
    <row r="359" spans="2:7" x14ac:dyDescent="0.25">
      <c r="B359" s="47"/>
      <c r="C359" s="47"/>
      <c r="D359" s="48"/>
      <c r="E359" s="48" t="s">
        <v>156</v>
      </c>
      <c r="F359" s="74">
        <v>1.5</v>
      </c>
    </row>
    <row r="360" spans="2:7" x14ac:dyDescent="0.25">
      <c r="B360" s="47"/>
      <c r="C360" s="47"/>
      <c r="D360" s="48"/>
      <c r="E360" s="48" t="s">
        <v>221</v>
      </c>
      <c r="F360" s="74">
        <v>7.73</v>
      </c>
    </row>
    <row r="361" spans="2:7" x14ac:dyDescent="0.25">
      <c r="B361" s="47"/>
      <c r="C361" s="47"/>
      <c r="D361" s="87"/>
      <c r="E361" s="87" t="s">
        <v>166</v>
      </c>
      <c r="F361" s="74">
        <v>2.2400000000000002</v>
      </c>
    </row>
    <row r="362" spans="2:7" x14ac:dyDescent="0.25">
      <c r="B362" s="47"/>
      <c r="C362" s="77"/>
      <c r="D362" s="75" t="s">
        <v>75</v>
      </c>
      <c r="E362" s="75"/>
      <c r="F362" s="76">
        <v>3019.46</v>
      </c>
      <c r="G362" s="85"/>
    </row>
    <row r="363" spans="2:7" x14ac:dyDescent="0.25">
      <c r="B363" s="47"/>
      <c r="C363" s="78" t="s">
        <v>111</v>
      </c>
      <c r="D363" s="78"/>
      <c r="E363" s="78"/>
      <c r="F363" s="88">
        <v>9313.64</v>
      </c>
    </row>
    <row r="364" spans="2:7" x14ac:dyDescent="0.25">
      <c r="B364" s="47"/>
      <c r="C364" s="71" t="s">
        <v>39</v>
      </c>
      <c r="D364" s="72" t="s">
        <v>78</v>
      </c>
      <c r="E364" s="48" t="s">
        <v>86</v>
      </c>
      <c r="F364" s="74">
        <v>739.71</v>
      </c>
    </row>
    <row r="365" spans="2:7" x14ac:dyDescent="0.25">
      <c r="B365" s="47"/>
      <c r="C365" s="47"/>
      <c r="D365" s="48"/>
      <c r="E365" s="48" t="s">
        <v>87</v>
      </c>
      <c r="F365" s="74">
        <v>5167.67</v>
      </c>
    </row>
    <row r="366" spans="2:7" x14ac:dyDescent="0.25">
      <c r="B366" s="47"/>
      <c r="C366" s="47"/>
      <c r="D366" s="48"/>
      <c r="E366" s="48" t="s">
        <v>83</v>
      </c>
      <c r="F366" s="74">
        <v>458.29</v>
      </c>
    </row>
    <row r="367" spans="2:7" x14ac:dyDescent="0.25">
      <c r="B367" s="47"/>
      <c r="C367" s="47"/>
      <c r="D367" s="75" t="s">
        <v>79</v>
      </c>
      <c r="E367" s="75"/>
      <c r="F367" s="76">
        <v>6365.67</v>
      </c>
      <c r="G367" s="85"/>
    </row>
    <row r="368" spans="2:7" x14ac:dyDescent="0.25">
      <c r="B368" s="47"/>
      <c r="C368" s="47"/>
      <c r="D368" s="72" t="s">
        <v>74</v>
      </c>
      <c r="E368" s="48" t="s">
        <v>146</v>
      </c>
      <c r="F368" s="74">
        <v>7.65</v>
      </c>
    </row>
    <row r="369" spans="2:6" x14ac:dyDescent="0.25">
      <c r="B369" s="47"/>
      <c r="C369" s="47"/>
      <c r="D369" s="48"/>
      <c r="E369" s="48" t="s">
        <v>173</v>
      </c>
      <c r="F369" s="74">
        <v>7.0000000000000007E-2</v>
      </c>
    </row>
    <row r="370" spans="2:6" x14ac:dyDescent="0.25">
      <c r="B370" s="47"/>
      <c r="C370" s="47"/>
      <c r="D370" s="48"/>
      <c r="E370" s="48" t="s">
        <v>92</v>
      </c>
      <c r="F370" s="74">
        <v>12.2</v>
      </c>
    </row>
    <row r="371" spans="2:6" x14ac:dyDescent="0.25">
      <c r="B371" s="47"/>
      <c r="C371" s="47"/>
      <c r="D371" s="48"/>
      <c r="E371" s="48" t="s">
        <v>163</v>
      </c>
      <c r="F371" s="74">
        <v>395.96</v>
      </c>
    </row>
    <row r="372" spans="2:6" x14ac:dyDescent="0.25">
      <c r="B372" s="47"/>
      <c r="C372" s="47"/>
      <c r="D372" s="48"/>
      <c r="E372" s="48" t="s">
        <v>192</v>
      </c>
      <c r="F372" s="74">
        <v>6534.86</v>
      </c>
    </row>
    <row r="373" spans="2:6" x14ac:dyDescent="0.25">
      <c r="B373" s="47"/>
      <c r="C373" s="47"/>
      <c r="D373" s="48"/>
      <c r="E373" s="48" t="s">
        <v>150</v>
      </c>
      <c r="F373" s="74">
        <v>2.29</v>
      </c>
    </row>
    <row r="374" spans="2:6" x14ac:dyDescent="0.25">
      <c r="B374" s="47"/>
      <c r="C374" s="47"/>
      <c r="D374" s="48"/>
      <c r="E374" s="48" t="s">
        <v>196</v>
      </c>
      <c r="F374" s="74">
        <v>213.57999999999998</v>
      </c>
    </row>
    <row r="375" spans="2:6" x14ac:dyDescent="0.25">
      <c r="B375" s="47"/>
      <c r="C375" s="47"/>
      <c r="D375" s="48"/>
      <c r="E375" s="48" t="s">
        <v>152</v>
      </c>
      <c r="F375" s="74">
        <v>46.8</v>
      </c>
    </row>
    <row r="376" spans="2:6" x14ac:dyDescent="0.25">
      <c r="B376" s="47"/>
      <c r="C376" s="47"/>
      <c r="D376" s="48"/>
      <c r="E376" s="48" t="s">
        <v>89</v>
      </c>
      <c r="F376" s="74">
        <v>169.65</v>
      </c>
    </row>
    <row r="377" spans="2:6" x14ac:dyDescent="0.25">
      <c r="B377" s="47"/>
      <c r="C377" s="47"/>
      <c r="D377" s="48"/>
      <c r="E377" s="48" t="s">
        <v>98</v>
      </c>
      <c r="F377" s="74">
        <v>29.8</v>
      </c>
    </row>
    <row r="378" spans="2:6" x14ac:dyDescent="0.25">
      <c r="B378" s="47"/>
      <c r="C378" s="47"/>
      <c r="D378" s="48"/>
      <c r="E378" s="48" t="s">
        <v>220</v>
      </c>
      <c r="F378" s="74">
        <v>7.36</v>
      </c>
    </row>
    <row r="379" spans="2:6" x14ac:dyDescent="0.25">
      <c r="B379" s="47"/>
      <c r="C379" s="47"/>
      <c r="D379" s="48"/>
      <c r="E379" s="48" t="s">
        <v>170</v>
      </c>
      <c r="F379" s="74">
        <v>0.11</v>
      </c>
    </row>
    <row r="380" spans="2:6" x14ac:dyDescent="0.25">
      <c r="B380" s="47"/>
      <c r="C380" s="47"/>
      <c r="D380" s="48"/>
      <c r="E380" s="48" t="s">
        <v>140</v>
      </c>
      <c r="F380" s="74">
        <v>0.16</v>
      </c>
    </row>
    <row r="381" spans="2:6" x14ac:dyDescent="0.25">
      <c r="B381" s="47"/>
      <c r="C381" s="47"/>
      <c r="D381" s="48"/>
      <c r="E381" s="48" t="s">
        <v>141</v>
      </c>
      <c r="F381" s="74">
        <v>4054.21</v>
      </c>
    </row>
    <row r="382" spans="2:6" x14ac:dyDescent="0.25">
      <c r="B382" s="47"/>
      <c r="C382" s="47"/>
      <c r="D382" s="48"/>
      <c r="E382" s="48" t="s">
        <v>155</v>
      </c>
      <c r="F382" s="74">
        <v>5307.08</v>
      </c>
    </row>
    <row r="383" spans="2:6" x14ac:dyDescent="0.25">
      <c r="B383" s="47"/>
      <c r="C383" s="47"/>
      <c r="D383" s="48"/>
      <c r="E383" s="48" t="s">
        <v>174</v>
      </c>
      <c r="F383" s="74">
        <v>4352.7</v>
      </c>
    </row>
    <row r="384" spans="2:6" x14ac:dyDescent="0.25">
      <c r="B384" s="47"/>
      <c r="C384" s="47"/>
      <c r="D384" s="48"/>
      <c r="E384" s="48" t="s">
        <v>183</v>
      </c>
      <c r="F384" s="74">
        <v>86.34</v>
      </c>
    </row>
    <row r="385" spans="2:7" x14ac:dyDescent="0.25">
      <c r="B385" s="47"/>
      <c r="C385" s="47"/>
      <c r="D385" s="48"/>
      <c r="E385" s="48" t="s">
        <v>221</v>
      </c>
      <c r="F385" s="74">
        <v>0.93</v>
      </c>
    </row>
    <row r="386" spans="2:7" x14ac:dyDescent="0.25">
      <c r="B386" s="47"/>
      <c r="C386" s="47"/>
      <c r="D386" s="87"/>
      <c r="E386" s="87" t="s">
        <v>166</v>
      </c>
      <c r="F386" s="74">
        <v>1.41</v>
      </c>
    </row>
    <row r="387" spans="2:7" x14ac:dyDescent="0.25">
      <c r="B387" s="47"/>
      <c r="C387" s="77"/>
      <c r="D387" s="75" t="s">
        <v>75</v>
      </c>
      <c r="E387" s="75"/>
      <c r="F387" s="76">
        <v>21223.16</v>
      </c>
      <c r="G387" s="85"/>
    </row>
    <row r="388" spans="2:7" x14ac:dyDescent="0.25">
      <c r="B388" s="77"/>
      <c r="C388" s="78" t="s">
        <v>112</v>
      </c>
      <c r="D388" s="78"/>
      <c r="E388" s="78"/>
      <c r="F388" s="88">
        <v>27588.829999999998</v>
      </c>
    </row>
    <row r="389" spans="2:7" x14ac:dyDescent="0.25">
      <c r="B389" s="80" t="s">
        <v>40</v>
      </c>
      <c r="C389" s="80"/>
      <c r="D389" s="80"/>
      <c r="E389" s="80"/>
      <c r="F389" s="86">
        <v>326255.30000000022</v>
      </c>
    </row>
    <row r="390" spans="2:7" x14ac:dyDescent="0.25">
      <c r="B390" s="71" t="s">
        <v>41</v>
      </c>
      <c r="C390" s="71" t="s">
        <v>42</v>
      </c>
      <c r="D390" s="72" t="s">
        <v>78</v>
      </c>
      <c r="E390" s="72" t="s">
        <v>81</v>
      </c>
      <c r="F390" s="74">
        <v>1406.28</v>
      </c>
    </row>
    <row r="391" spans="2:7" x14ac:dyDescent="0.25">
      <c r="B391" s="47"/>
      <c r="C391" s="47"/>
      <c r="D391" s="87"/>
      <c r="E391" s="87" t="s">
        <v>82</v>
      </c>
      <c r="F391" s="74">
        <v>800</v>
      </c>
    </row>
    <row r="392" spans="2:7" x14ac:dyDescent="0.25">
      <c r="B392" s="47"/>
      <c r="C392" s="47"/>
      <c r="D392" s="75" t="s">
        <v>79</v>
      </c>
      <c r="E392" s="75"/>
      <c r="F392" s="76">
        <v>2206.2799999999997</v>
      </c>
    </row>
    <row r="393" spans="2:7" x14ac:dyDescent="0.25">
      <c r="B393" s="47"/>
      <c r="C393" s="47"/>
      <c r="D393" s="89" t="s">
        <v>74</v>
      </c>
      <c r="E393" t="s">
        <v>141</v>
      </c>
      <c r="F393" s="74">
        <v>9356</v>
      </c>
    </row>
    <row r="394" spans="2:7" x14ac:dyDescent="0.25">
      <c r="B394" s="47"/>
      <c r="C394" s="77"/>
      <c r="D394" s="75" t="s">
        <v>75</v>
      </c>
      <c r="E394" s="75"/>
      <c r="F394" s="76">
        <v>9356</v>
      </c>
    </row>
    <row r="395" spans="2:7" x14ac:dyDescent="0.25">
      <c r="B395" s="47"/>
      <c r="C395" s="78" t="s">
        <v>113</v>
      </c>
      <c r="D395" s="78"/>
      <c r="E395" s="78"/>
      <c r="F395" s="88">
        <v>11562.279999999999</v>
      </c>
    </row>
    <row r="396" spans="2:7" x14ac:dyDescent="0.25">
      <c r="B396" s="47"/>
      <c r="C396" s="71" t="s">
        <v>43</v>
      </c>
      <c r="D396" s="89" t="s">
        <v>78</v>
      </c>
      <c r="E396" s="89" t="s">
        <v>86</v>
      </c>
      <c r="F396" s="74">
        <v>720</v>
      </c>
    </row>
    <row r="397" spans="2:7" x14ac:dyDescent="0.25">
      <c r="B397" s="47"/>
      <c r="C397" s="77"/>
      <c r="D397" s="75" t="s">
        <v>79</v>
      </c>
      <c r="E397" s="75"/>
      <c r="F397" s="76">
        <v>720</v>
      </c>
    </row>
    <row r="398" spans="2:7" x14ac:dyDescent="0.25">
      <c r="B398" s="47"/>
      <c r="C398" s="78" t="s">
        <v>114</v>
      </c>
      <c r="D398" s="78"/>
      <c r="E398" s="78"/>
      <c r="F398" s="88">
        <v>720</v>
      </c>
    </row>
    <row r="399" spans="2:7" x14ac:dyDescent="0.25">
      <c r="B399" s="47"/>
      <c r="C399" s="71" t="s">
        <v>44</v>
      </c>
      <c r="D399" s="72" t="s">
        <v>78</v>
      </c>
      <c r="E399" s="72" t="s">
        <v>81</v>
      </c>
      <c r="F399" s="74">
        <v>4712.09</v>
      </c>
    </row>
    <row r="400" spans="2:7" x14ac:dyDescent="0.25">
      <c r="B400" s="47"/>
      <c r="C400" s="47"/>
      <c r="D400" s="48"/>
      <c r="E400" s="48" t="s">
        <v>82</v>
      </c>
      <c r="F400" s="74">
        <v>1212.6600000000001</v>
      </c>
    </row>
    <row r="401" spans="2:6" x14ac:dyDescent="0.25">
      <c r="B401" s="47"/>
      <c r="C401" s="47"/>
      <c r="D401" s="48"/>
      <c r="E401" s="48" t="s">
        <v>86</v>
      </c>
      <c r="F401" s="74">
        <v>2642.25</v>
      </c>
    </row>
    <row r="402" spans="2:6" x14ac:dyDescent="0.25">
      <c r="B402" s="47"/>
      <c r="C402" s="47"/>
      <c r="D402" s="48"/>
      <c r="E402" s="48" t="s">
        <v>87</v>
      </c>
      <c r="F402" s="74">
        <v>242.94</v>
      </c>
    </row>
    <row r="403" spans="2:6" x14ac:dyDescent="0.25">
      <c r="B403" s="47"/>
      <c r="C403" s="47"/>
      <c r="D403" s="48"/>
      <c r="E403" s="48" t="s">
        <v>172</v>
      </c>
      <c r="F403" s="74">
        <v>5698.0599999999995</v>
      </c>
    </row>
    <row r="404" spans="2:6" x14ac:dyDescent="0.25">
      <c r="B404" s="47"/>
      <c r="C404" s="47"/>
      <c r="D404" s="87"/>
      <c r="E404" s="87" t="s">
        <v>83</v>
      </c>
      <c r="F404" s="74">
        <v>114.56</v>
      </c>
    </row>
    <row r="405" spans="2:6" x14ac:dyDescent="0.25">
      <c r="B405" s="47"/>
      <c r="C405" s="47"/>
      <c r="D405" s="75" t="s">
        <v>79</v>
      </c>
      <c r="E405" s="75"/>
      <c r="F405" s="76">
        <v>14622.56</v>
      </c>
    </row>
    <row r="406" spans="2:6" x14ac:dyDescent="0.25">
      <c r="B406" s="47"/>
      <c r="C406" s="47"/>
      <c r="D406" s="72" t="s">
        <v>74</v>
      </c>
      <c r="E406" t="s">
        <v>197</v>
      </c>
      <c r="F406" s="74">
        <v>20</v>
      </c>
    </row>
    <row r="407" spans="2:6" x14ac:dyDescent="0.25">
      <c r="B407" s="47"/>
      <c r="C407" s="47"/>
      <c r="D407" s="48"/>
      <c r="E407" t="s">
        <v>188</v>
      </c>
      <c r="F407" s="74">
        <v>757.58</v>
      </c>
    </row>
    <row r="408" spans="2:6" x14ac:dyDescent="0.25">
      <c r="B408" s="47"/>
      <c r="C408" s="47"/>
      <c r="D408" s="48"/>
      <c r="E408" s="48" t="s">
        <v>84</v>
      </c>
      <c r="F408" s="74">
        <v>557.21</v>
      </c>
    </row>
    <row r="409" spans="2:6" x14ac:dyDescent="0.25">
      <c r="B409" s="47"/>
      <c r="C409" s="47"/>
      <c r="D409" s="48"/>
      <c r="E409" t="s">
        <v>140</v>
      </c>
      <c r="F409" s="74">
        <v>22</v>
      </c>
    </row>
    <row r="410" spans="2:6" x14ac:dyDescent="0.25">
      <c r="B410" s="47"/>
      <c r="C410" s="47"/>
      <c r="D410" s="48"/>
      <c r="E410" t="s">
        <v>141</v>
      </c>
      <c r="F410" s="74">
        <v>2517.94</v>
      </c>
    </row>
    <row r="411" spans="2:6" x14ac:dyDescent="0.25">
      <c r="B411" s="47"/>
      <c r="C411" s="47"/>
      <c r="D411" s="87"/>
      <c r="E411" t="s">
        <v>174</v>
      </c>
      <c r="F411" s="74">
        <v>2263.9499999999998</v>
      </c>
    </row>
    <row r="412" spans="2:6" x14ac:dyDescent="0.25">
      <c r="B412" s="47"/>
      <c r="C412" s="77"/>
      <c r="D412" s="75" t="s">
        <v>75</v>
      </c>
      <c r="E412" s="75"/>
      <c r="F412" s="76">
        <v>6138.68</v>
      </c>
    </row>
    <row r="413" spans="2:6" x14ac:dyDescent="0.25">
      <c r="B413" s="47"/>
      <c r="C413" s="78" t="s">
        <v>115</v>
      </c>
      <c r="D413" s="78"/>
      <c r="E413" s="78"/>
      <c r="F413" s="88">
        <v>20761.239999999998</v>
      </c>
    </row>
    <row r="414" spans="2:6" x14ac:dyDescent="0.25">
      <c r="B414" s="47"/>
      <c r="C414" s="71" t="s">
        <v>45</v>
      </c>
      <c r="D414" s="72" t="s">
        <v>78</v>
      </c>
      <c r="E414" s="72" t="s">
        <v>167</v>
      </c>
      <c r="F414" s="74">
        <v>54</v>
      </c>
    </row>
    <row r="415" spans="2:6" x14ac:dyDescent="0.25">
      <c r="B415" s="47"/>
      <c r="C415" s="47"/>
      <c r="D415" s="48"/>
      <c r="E415" s="48" t="s">
        <v>82</v>
      </c>
      <c r="F415" s="74">
        <v>1925</v>
      </c>
    </row>
    <row r="416" spans="2:6" x14ac:dyDescent="0.25">
      <c r="B416" s="47"/>
      <c r="C416" s="47"/>
      <c r="D416" s="48"/>
      <c r="E416" s="48" t="s">
        <v>86</v>
      </c>
      <c r="F416" s="74">
        <v>24170</v>
      </c>
    </row>
    <row r="417" spans="2:6" x14ac:dyDescent="0.25">
      <c r="B417" s="47"/>
      <c r="C417" s="47"/>
      <c r="D417" s="87"/>
      <c r="E417" s="87" t="s">
        <v>83</v>
      </c>
      <c r="F417" s="74">
        <v>19849</v>
      </c>
    </row>
    <row r="418" spans="2:6" x14ac:dyDescent="0.25">
      <c r="B418" s="47"/>
      <c r="C418" s="47"/>
      <c r="D418" s="75" t="s">
        <v>79</v>
      </c>
      <c r="E418" s="75"/>
      <c r="F418" s="76">
        <v>45998</v>
      </c>
    </row>
    <row r="419" spans="2:6" x14ac:dyDescent="0.25">
      <c r="B419" s="47"/>
      <c r="C419" s="47"/>
      <c r="D419" s="72" t="s">
        <v>74</v>
      </c>
      <c r="E419" t="s">
        <v>140</v>
      </c>
      <c r="F419" s="74">
        <v>1576</v>
      </c>
    </row>
    <row r="420" spans="2:6" x14ac:dyDescent="0.25">
      <c r="B420" s="47"/>
      <c r="C420" s="47"/>
      <c r="D420" s="48"/>
      <c r="E420" t="s">
        <v>141</v>
      </c>
      <c r="F420" s="74">
        <v>8376</v>
      </c>
    </row>
    <row r="421" spans="2:6" x14ac:dyDescent="0.25">
      <c r="B421" s="47"/>
      <c r="C421" s="47"/>
      <c r="D421" s="48"/>
      <c r="E421" t="s">
        <v>155</v>
      </c>
      <c r="F421" s="74">
        <v>281</v>
      </c>
    </row>
    <row r="422" spans="2:6" x14ac:dyDescent="0.25">
      <c r="B422" s="47"/>
      <c r="C422" s="47"/>
      <c r="D422" s="87"/>
      <c r="E422" t="s">
        <v>174</v>
      </c>
      <c r="F422" s="74">
        <v>5674</v>
      </c>
    </row>
    <row r="423" spans="2:6" x14ac:dyDescent="0.25">
      <c r="B423" s="47"/>
      <c r="C423" s="77"/>
      <c r="D423" s="75" t="s">
        <v>75</v>
      </c>
      <c r="E423" s="75"/>
      <c r="F423" s="76">
        <v>15907</v>
      </c>
    </row>
    <row r="424" spans="2:6" x14ac:dyDescent="0.25">
      <c r="B424" s="47"/>
      <c r="C424" s="78" t="s">
        <v>116</v>
      </c>
      <c r="D424" s="78"/>
      <c r="E424" s="78"/>
      <c r="F424" s="88">
        <v>61905</v>
      </c>
    </row>
    <row r="425" spans="2:6" x14ac:dyDescent="0.25">
      <c r="B425" s="47"/>
      <c r="C425" s="71" t="s">
        <v>46</v>
      </c>
      <c r="D425" s="72" t="s">
        <v>78</v>
      </c>
      <c r="E425" t="s">
        <v>162</v>
      </c>
      <c r="F425" s="74">
        <v>1125</v>
      </c>
    </row>
    <row r="426" spans="2:6" x14ac:dyDescent="0.25">
      <c r="B426" s="47"/>
      <c r="C426" s="47"/>
      <c r="D426" s="48"/>
      <c r="E426" s="48" t="s">
        <v>81</v>
      </c>
      <c r="F426" s="74">
        <v>96</v>
      </c>
    </row>
    <row r="427" spans="2:6" x14ac:dyDescent="0.25">
      <c r="B427" s="47"/>
      <c r="C427" s="47"/>
      <c r="D427" s="48"/>
      <c r="E427" s="48" t="s">
        <v>86</v>
      </c>
      <c r="F427" s="74">
        <v>1258</v>
      </c>
    </row>
    <row r="428" spans="2:6" x14ac:dyDescent="0.25">
      <c r="B428" s="47"/>
      <c r="C428" s="47"/>
      <c r="D428" s="87"/>
      <c r="E428" s="87" t="s">
        <v>87</v>
      </c>
      <c r="F428" s="74">
        <v>6315</v>
      </c>
    </row>
    <row r="429" spans="2:6" x14ac:dyDescent="0.25">
      <c r="B429" s="47"/>
      <c r="C429" s="47"/>
      <c r="D429" s="75" t="s">
        <v>79</v>
      </c>
      <c r="E429" s="75"/>
      <c r="F429" s="76">
        <v>8794</v>
      </c>
    </row>
    <row r="430" spans="2:6" x14ac:dyDescent="0.25">
      <c r="B430" s="47"/>
      <c r="C430" s="47"/>
      <c r="D430" s="72" t="s">
        <v>74</v>
      </c>
      <c r="E430" s="72" t="s">
        <v>101</v>
      </c>
      <c r="F430" s="74">
        <v>231</v>
      </c>
    </row>
    <row r="431" spans="2:6" x14ac:dyDescent="0.25">
      <c r="B431" s="47"/>
      <c r="C431" s="47"/>
      <c r="D431" s="48"/>
      <c r="E431" t="s">
        <v>163</v>
      </c>
      <c r="F431" s="74">
        <v>155</v>
      </c>
    </row>
    <row r="432" spans="2:6" x14ac:dyDescent="0.25">
      <c r="B432" s="47"/>
      <c r="C432" s="47"/>
      <c r="D432" s="48"/>
      <c r="E432" t="s">
        <v>84</v>
      </c>
      <c r="F432" s="74">
        <v>812</v>
      </c>
    </row>
    <row r="433" spans="2:6" x14ac:dyDescent="0.25">
      <c r="B433" s="47"/>
      <c r="C433" s="47"/>
      <c r="D433" s="48"/>
      <c r="E433" t="s">
        <v>140</v>
      </c>
      <c r="F433" s="74">
        <v>32</v>
      </c>
    </row>
    <row r="434" spans="2:6" x14ac:dyDescent="0.25">
      <c r="B434" s="47"/>
      <c r="C434" s="47"/>
      <c r="D434" s="48"/>
      <c r="E434" t="s">
        <v>141</v>
      </c>
      <c r="F434" s="74">
        <v>36863</v>
      </c>
    </row>
    <row r="435" spans="2:6" x14ac:dyDescent="0.25">
      <c r="B435" s="47"/>
      <c r="C435" s="47"/>
      <c r="D435" s="48"/>
      <c r="E435" t="s">
        <v>155</v>
      </c>
      <c r="F435" s="74">
        <v>686</v>
      </c>
    </row>
    <row r="436" spans="2:6" x14ac:dyDescent="0.25">
      <c r="B436" s="47"/>
      <c r="C436" s="47"/>
      <c r="D436" s="48"/>
      <c r="E436" t="s">
        <v>183</v>
      </c>
      <c r="F436" s="74">
        <v>25</v>
      </c>
    </row>
    <row r="437" spans="2:6" x14ac:dyDescent="0.25">
      <c r="B437" s="47"/>
      <c r="C437" s="47"/>
      <c r="D437" s="87"/>
      <c r="E437" t="s">
        <v>166</v>
      </c>
      <c r="F437" s="74">
        <v>285</v>
      </c>
    </row>
    <row r="438" spans="2:6" x14ac:dyDescent="0.25">
      <c r="B438" s="47"/>
      <c r="C438" s="77"/>
      <c r="D438" s="75" t="s">
        <v>75</v>
      </c>
      <c r="E438" s="75"/>
      <c r="F438" s="76">
        <v>39089</v>
      </c>
    </row>
    <row r="439" spans="2:6" x14ac:dyDescent="0.25">
      <c r="B439" s="77"/>
      <c r="C439" s="78" t="s">
        <v>117</v>
      </c>
      <c r="D439" s="78"/>
      <c r="E439" s="78"/>
      <c r="F439" s="88">
        <v>47883</v>
      </c>
    </row>
    <row r="440" spans="2:6" x14ac:dyDescent="0.25">
      <c r="B440" s="80" t="s">
        <v>47</v>
      </c>
      <c r="C440" s="80"/>
      <c r="D440" s="80"/>
      <c r="E440" s="80"/>
      <c r="F440" s="86">
        <v>142831.51999999999</v>
      </c>
    </row>
    <row r="441" spans="2:6" x14ac:dyDescent="0.25">
      <c r="B441" s="71" t="s">
        <v>48</v>
      </c>
      <c r="C441" s="71" t="s">
        <v>49</v>
      </c>
      <c r="D441" s="89" t="s">
        <v>78</v>
      </c>
      <c r="E441" t="s">
        <v>245</v>
      </c>
      <c r="F441" s="74">
        <v>27879.35</v>
      </c>
    </row>
    <row r="442" spans="2:6" x14ac:dyDescent="0.25">
      <c r="B442" s="47"/>
      <c r="C442" s="47"/>
      <c r="D442" s="75" t="s">
        <v>79</v>
      </c>
      <c r="E442" s="75"/>
      <c r="F442" s="76">
        <v>27879.35</v>
      </c>
    </row>
    <row r="443" spans="2:6" x14ac:dyDescent="0.25">
      <c r="B443" s="47"/>
      <c r="C443" s="47"/>
      <c r="D443" s="72" t="s">
        <v>74</v>
      </c>
      <c r="E443" t="s">
        <v>244</v>
      </c>
      <c r="F443" s="74">
        <v>14504.79</v>
      </c>
    </row>
    <row r="444" spans="2:6" x14ac:dyDescent="0.25">
      <c r="B444" s="47"/>
      <c r="C444" s="47"/>
      <c r="D444" s="87"/>
      <c r="E444" t="s">
        <v>174</v>
      </c>
      <c r="F444" s="74">
        <v>55567.39</v>
      </c>
    </row>
    <row r="445" spans="2:6" x14ac:dyDescent="0.25">
      <c r="B445" s="47"/>
      <c r="C445" s="77"/>
      <c r="D445" s="75" t="s">
        <v>75</v>
      </c>
      <c r="E445" s="75"/>
      <c r="F445" s="76">
        <v>70072.179999999993</v>
      </c>
    </row>
    <row r="446" spans="2:6" x14ac:dyDescent="0.25">
      <c r="B446" s="47"/>
      <c r="C446" s="78" t="s">
        <v>118</v>
      </c>
      <c r="D446" s="78"/>
      <c r="E446" s="78"/>
      <c r="F446" s="88">
        <v>97951.53</v>
      </c>
    </row>
    <row r="447" spans="2:6" x14ac:dyDescent="0.25">
      <c r="B447" s="47"/>
      <c r="C447" s="71" t="s">
        <v>226</v>
      </c>
      <c r="D447" s="89" t="s">
        <v>78</v>
      </c>
      <c r="E447" t="s">
        <v>245</v>
      </c>
      <c r="F447" s="74">
        <v>8194.42</v>
      </c>
    </row>
    <row r="448" spans="2:6" x14ac:dyDescent="0.25">
      <c r="B448" s="47"/>
      <c r="C448" s="47"/>
      <c r="D448" s="75" t="s">
        <v>79</v>
      </c>
      <c r="E448" s="75"/>
      <c r="F448" s="76">
        <v>8194.42</v>
      </c>
    </row>
    <row r="449" spans="2:6" x14ac:dyDescent="0.25">
      <c r="B449" s="47"/>
      <c r="C449" s="47"/>
      <c r="D449" s="72" t="s">
        <v>74</v>
      </c>
      <c r="E449" t="s">
        <v>244</v>
      </c>
      <c r="F449" s="74">
        <v>43455.39</v>
      </c>
    </row>
    <row r="450" spans="2:6" x14ac:dyDescent="0.25">
      <c r="B450" s="47"/>
      <c r="C450" s="47"/>
      <c r="D450" s="87"/>
      <c r="E450" t="s">
        <v>174</v>
      </c>
      <c r="F450" s="74">
        <v>47836.11</v>
      </c>
    </row>
    <row r="451" spans="2:6" x14ac:dyDescent="0.25">
      <c r="B451" s="47"/>
      <c r="C451" s="77"/>
      <c r="D451" s="75" t="s">
        <v>75</v>
      </c>
      <c r="E451" s="75"/>
      <c r="F451" s="76">
        <v>91291.5</v>
      </c>
    </row>
    <row r="452" spans="2:6" x14ac:dyDescent="0.25">
      <c r="B452" s="47"/>
      <c r="C452" s="78" t="s">
        <v>227</v>
      </c>
      <c r="D452" s="78"/>
      <c r="E452" s="78"/>
      <c r="F452" s="88">
        <v>99485.92</v>
      </c>
    </row>
    <row r="453" spans="2:6" x14ac:dyDescent="0.25">
      <c r="B453" s="47"/>
      <c r="C453" s="71" t="s">
        <v>228</v>
      </c>
      <c r="D453" s="89" t="s">
        <v>78</v>
      </c>
      <c r="E453" t="s">
        <v>245</v>
      </c>
      <c r="F453" s="74">
        <v>2698</v>
      </c>
    </row>
    <row r="454" spans="2:6" x14ac:dyDescent="0.25">
      <c r="B454" s="47"/>
      <c r="C454" s="47"/>
      <c r="D454" s="75" t="s">
        <v>79</v>
      </c>
      <c r="E454" s="75"/>
      <c r="F454" s="76">
        <v>2698</v>
      </c>
    </row>
    <row r="455" spans="2:6" x14ac:dyDescent="0.25">
      <c r="B455" s="47"/>
      <c r="C455" s="47"/>
      <c r="D455" s="72" t="s">
        <v>74</v>
      </c>
      <c r="E455" t="s">
        <v>244</v>
      </c>
      <c r="F455" s="74">
        <v>2767.1</v>
      </c>
    </row>
    <row r="456" spans="2:6" x14ac:dyDescent="0.25">
      <c r="B456" s="47"/>
      <c r="C456" s="47"/>
      <c r="D456" s="87"/>
      <c r="E456" t="s">
        <v>174</v>
      </c>
      <c r="F456" s="74">
        <v>16516.3</v>
      </c>
    </row>
    <row r="457" spans="2:6" x14ac:dyDescent="0.25">
      <c r="B457" s="47"/>
      <c r="C457" s="77"/>
      <c r="D457" s="75" t="s">
        <v>75</v>
      </c>
      <c r="E457" s="75"/>
      <c r="F457" s="76">
        <v>19283.399999999998</v>
      </c>
    </row>
    <row r="458" spans="2:6" x14ac:dyDescent="0.25">
      <c r="B458" s="47"/>
      <c r="C458" s="78" t="s">
        <v>229</v>
      </c>
      <c r="D458" s="78"/>
      <c r="E458" s="78"/>
      <c r="F458" s="88">
        <v>21981.4</v>
      </c>
    </row>
    <row r="459" spans="2:6" x14ac:dyDescent="0.25">
      <c r="B459" s="47"/>
      <c r="C459" s="71" t="s">
        <v>52</v>
      </c>
      <c r="D459" s="89" t="s">
        <v>78</v>
      </c>
      <c r="E459" t="s">
        <v>245</v>
      </c>
      <c r="F459" s="74">
        <v>8345.31</v>
      </c>
    </row>
    <row r="460" spans="2:6" x14ac:dyDescent="0.25">
      <c r="B460" s="47"/>
      <c r="C460" s="47"/>
      <c r="D460" s="75" t="s">
        <v>79</v>
      </c>
      <c r="E460" s="75"/>
      <c r="F460" s="76">
        <v>8345.31</v>
      </c>
    </row>
    <row r="461" spans="2:6" x14ac:dyDescent="0.25">
      <c r="B461" s="47"/>
      <c r="C461" s="47"/>
      <c r="D461" s="72" t="s">
        <v>74</v>
      </c>
      <c r="E461" t="s">
        <v>244</v>
      </c>
      <c r="F461" s="74">
        <v>24.6</v>
      </c>
    </row>
    <row r="462" spans="2:6" x14ac:dyDescent="0.25">
      <c r="B462" s="47"/>
      <c r="C462" s="47"/>
      <c r="D462" s="87"/>
      <c r="E462" t="s">
        <v>174</v>
      </c>
      <c r="F462" s="74">
        <v>2655.02</v>
      </c>
    </row>
    <row r="463" spans="2:6" x14ac:dyDescent="0.25">
      <c r="B463" s="47"/>
      <c r="C463" s="77"/>
      <c r="D463" s="75" t="s">
        <v>75</v>
      </c>
      <c r="E463" s="75"/>
      <c r="F463" s="76">
        <v>2679.62</v>
      </c>
    </row>
    <row r="464" spans="2:6" x14ac:dyDescent="0.25">
      <c r="B464" s="77"/>
      <c r="C464" s="78" t="s">
        <v>119</v>
      </c>
      <c r="D464" s="78"/>
      <c r="E464" s="78"/>
      <c r="F464" s="88">
        <v>11024.93</v>
      </c>
    </row>
    <row r="465" spans="2:6" x14ac:dyDescent="0.25">
      <c r="B465" s="80" t="s">
        <v>53</v>
      </c>
      <c r="C465" s="80"/>
      <c r="D465" s="80"/>
      <c r="E465" s="80"/>
      <c r="F465" s="86">
        <v>230443.78</v>
      </c>
    </row>
    <row r="466" spans="2:6" x14ac:dyDescent="0.25">
      <c r="B466" s="71" t="s">
        <v>54</v>
      </c>
      <c r="C466" s="71" t="s">
        <v>55</v>
      </c>
      <c r="D466" s="89" t="s">
        <v>78</v>
      </c>
      <c r="E466" s="89" t="s">
        <v>87</v>
      </c>
      <c r="F466" s="74">
        <v>2768</v>
      </c>
    </row>
    <row r="467" spans="2:6" x14ac:dyDescent="0.25">
      <c r="B467" s="47"/>
      <c r="C467" s="47"/>
      <c r="D467" s="75" t="s">
        <v>79</v>
      </c>
      <c r="E467" s="75"/>
      <c r="F467" s="76">
        <v>2768</v>
      </c>
    </row>
    <row r="468" spans="2:6" x14ac:dyDescent="0.25">
      <c r="B468" s="47"/>
      <c r="C468" s="47"/>
      <c r="D468" s="72" t="s">
        <v>74</v>
      </c>
      <c r="E468" t="s">
        <v>152</v>
      </c>
      <c r="F468" s="74">
        <v>51</v>
      </c>
    </row>
    <row r="469" spans="2:6" x14ac:dyDescent="0.25">
      <c r="B469" s="47"/>
      <c r="C469" s="47"/>
      <c r="D469" s="48"/>
      <c r="E469" t="s">
        <v>141</v>
      </c>
      <c r="F469" s="74">
        <v>0.7</v>
      </c>
    </row>
    <row r="470" spans="2:6" x14ac:dyDescent="0.25">
      <c r="B470" s="47"/>
      <c r="C470" s="47"/>
      <c r="D470" s="48"/>
      <c r="E470" t="s">
        <v>155</v>
      </c>
      <c r="F470" s="74">
        <v>0.75</v>
      </c>
    </row>
    <row r="471" spans="2:6" x14ac:dyDescent="0.25">
      <c r="B471" s="47"/>
      <c r="C471" s="47"/>
      <c r="D471" s="48"/>
      <c r="E471" t="s">
        <v>198</v>
      </c>
      <c r="F471" s="74">
        <v>4164</v>
      </c>
    </row>
    <row r="472" spans="2:6" x14ac:dyDescent="0.25">
      <c r="B472" s="47"/>
      <c r="C472" s="47"/>
      <c r="D472" s="87"/>
      <c r="E472" t="s">
        <v>183</v>
      </c>
      <c r="F472" s="74">
        <v>2.2200000000000002</v>
      </c>
    </row>
    <row r="473" spans="2:6" x14ac:dyDescent="0.25">
      <c r="B473" s="47"/>
      <c r="C473" s="77"/>
      <c r="D473" s="75" t="s">
        <v>75</v>
      </c>
      <c r="E473" s="75"/>
      <c r="F473" s="76">
        <v>4218.67</v>
      </c>
    </row>
    <row r="474" spans="2:6" x14ac:dyDescent="0.25">
      <c r="B474" s="47"/>
      <c r="C474" s="78" t="s">
        <v>120</v>
      </c>
      <c r="D474" s="78"/>
      <c r="E474" s="78"/>
      <c r="F474" s="88">
        <v>6986.67</v>
      </c>
    </row>
    <row r="475" spans="2:6" x14ac:dyDescent="0.25">
      <c r="B475" s="47"/>
      <c r="C475" s="71" t="s">
        <v>56</v>
      </c>
      <c r="D475" s="72" t="s">
        <v>74</v>
      </c>
      <c r="E475" s="72" t="s">
        <v>101</v>
      </c>
      <c r="F475" s="74">
        <v>2908</v>
      </c>
    </row>
    <row r="476" spans="2:6" x14ac:dyDescent="0.25">
      <c r="B476" s="47"/>
      <c r="C476" s="47"/>
      <c r="D476" s="48"/>
      <c r="E476" s="48" t="s">
        <v>152</v>
      </c>
      <c r="F476" s="74">
        <v>3180.45</v>
      </c>
    </row>
    <row r="477" spans="2:6" x14ac:dyDescent="0.25">
      <c r="B477" s="47"/>
      <c r="C477" s="47"/>
      <c r="D477" s="48"/>
      <c r="E477" s="48" t="s">
        <v>141</v>
      </c>
      <c r="F477" s="74">
        <v>112896.29</v>
      </c>
    </row>
    <row r="478" spans="2:6" x14ac:dyDescent="0.25">
      <c r="B478" s="47"/>
      <c r="C478" s="47"/>
      <c r="D478" s="48"/>
      <c r="E478" s="48" t="s">
        <v>155</v>
      </c>
      <c r="F478" s="74">
        <v>21947</v>
      </c>
    </row>
    <row r="479" spans="2:6" x14ac:dyDescent="0.25">
      <c r="B479" s="47"/>
      <c r="C479" s="47"/>
      <c r="D479" s="87"/>
      <c r="E479" s="87" t="s">
        <v>183</v>
      </c>
      <c r="F479" s="74">
        <v>21947</v>
      </c>
    </row>
    <row r="480" spans="2:6" x14ac:dyDescent="0.25">
      <c r="B480" s="47"/>
      <c r="C480" s="77"/>
      <c r="D480" s="75" t="s">
        <v>75</v>
      </c>
      <c r="E480" s="75"/>
      <c r="F480" s="76">
        <v>162878.74</v>
      </c>
    </row>
    <row r="481" spans="2:6" x14ac:dyDescent="0.25">
      <c r="B481" s="77"/>
      <c r="C481" s="78" t="s">
        <v>121</v>
      </c>
      <c r="D481" s="78"/>
      <c r="E481" s="78"/>
      <c r="F481" s="88">
        <v>162878.74</v>
      </c>
    </row>
    <row r="482" spans="2:6" x14ac:dyDescent="0.25">
      <c r="B482" s="80" t="s">
        <v>57</v>
      </c>
      <c r="C482" s="80"/>
      <c r="D482" s="80"/>
      <c r="E482" s="80"/>
      <c r="F482" s="86">
        <v>169865.40999999997</v>
      </c>
    </row>
    <row r="483" spans="2:6" x14ac:dyDescent="0.25">
      <c r="B483" s="71" t="s">
        <v>58</v>
      </c>
      <c r="C483" s="71" t="s">
        <v>205</v>
      </c>
      <c r="D483" s="72" t="s">
        <v>74</v>
      </c>
      <c r="E483" t="s">
        <v>160</v>
      </c>
      <c r="F483" s="74">
        <v>4138</v>
      </c>
    </row>
    <row r="484" spans="2:6" x14ac:dyDescent="0.25">
      <c r="B484" s="47"/>
      <c r="C484" s="47"/>
      <c r="D484" s="87"/>
      <c r="E484" t="s">
        <v>165</v>
      </c>
      <c r="F484" s="74">
        <v>6114</v>
      </c>
    </row>
    <row r="485" spans="2:6" x14ac:dyDescent="0.25">
      <c r="B485" s="47"/>
      <c r="C485" s="77"/>
      <c r="D485" s="75" t="s">
        <v>75</v>
      </c>
      <c r="E485" s="75"/>
      <c r="F485" s="76">
        <v>10252</v>
      </c>
    </row>
    <row r="486" spans="2:6" x14ac:dyDescent="0.25">
      <c r="B486" s="47"/>
      <c r="C486" s="78" t="s">
        <v>230</v>
      </c>
      <c r="D486" s="78"/>
      <c r="E486" s="78"/>
      <c r="F486" s="88">
        <v>10252</v>
      </c>
    </row>
    <row r="487" spans="2:6" x14ac:dyDescent="0.25">
      <c r="B487" s="47"/>
      <c r="C487" s="71" t="s">
        <v>59</v>
      </c>
      <c r="D487" s="72" t="s">
        <v>74</v>
      </c>
      <c r="E487" t="s">
        <v>160</v>
      </c>
      <c r="F487" s="74">
        <v>1540</v>
      </c>
    </row>
    <row r="488" spans="2:6" x14ac:dyDescent="0.25">
      <c r="B488" s="47"/>
      <c r="C488" s="47"/>
      <c r="D488" s="48"/>
      <c r="E488" t="s">
        <v>155</v>
      </c>
      <c r="F488" s="74">
        <v>307</v>
      </c>
    </row>
    <row r="489" spans="2:6" x14ac:dyDescent="0.25">
      <c r="B489" s="47"/>
      <c r="C489" s="47"/>
      <c r="D489" s="87"/>
      <c r="E489" t="s">
        <v>165</v>
      </c>
      <c r="F489" s="74">
        <v>2305</v>
      </c>
    </row>
    <row r="490" spans="2:6" x14ac:dyDescent="0.25">
      <c r="B490" s="47"/>
      <c r="C490" s="77"/>
      <c r="D490" s="75" t="s">
        <v>75</v>
      </c>
      <c r="E490" s="75"/>
      <c r="F490" s="76">
        <v>4152</v>
      </c>
    </row>
    <row r="491" spans="2:6" x14ac:dyDescent="0.25">
      <c r="B491" s="47"/>
      <c r="C491" s="78" t="s">
        <v>122</v>
      </c>
      <c r="D491" s="78"/>
      <c r="E491" s="78"/>
      <c r="F491" s="88">
        <v>4152</v>
      </c>
    </row>
    <row r="492" spans="2:6" x14ac:dyDescent="0.25">
      <c r="B492" s="47"/>
      <c r="C492" s="71" t="s">
        <v>231</v>
      </c>
      <c r="D492" s="72" t="s">
        <v>74</v>
      </c>
      <c r="E492" t="s">
        <v>160</v>
      </c>
      <c r="F492" s="74">
        <v>133</v>
      </c>
    </row>
    <row r="493" spans="2:6" x14ac:dyDescent="0.25">
      <c r="B493" s="47"/>
      <c r="C493" s="47"/>
      <c r="D493" s="48"/>
      <c r="E493" t="s">
        <v>155</v>
      </c>
      <c r="F493" s="74">
        <v>13233</v>
      </c>
    </row>
    <row r="494" spans="2:6" x14ac:dyDescent="0.25">
      <c r="B494" s="47"/>
      <c r="C494" s="47"/>
      <c r="D494" s="87"/>
      <c r="E494" t="s">
        <v>165</v>
      </c>
      <c r="F494" s="74">
        <v>1496</v>
      </c>
    </row>
    <row r="495" spans="2:6" x14ac:dyDescent="0.25">
      <c r="B495" s="47"/>
      <c r="C495" s="77"/>
      <c r="D495" s="75" t="s">
        <v>75</v>
      </c>
      <c r="E495" s="75"/>
      <c r="F495" s="76">
        <v>14862</v>
      </c>
    </row>
    <row r="496" spans="2:6" x14ac:dyDescent="0.25">
      <c r="B496" s="47"/>
      <c r="C496" s="78" t="s">
        <v>232</v>
      </c>
      <c r="D496" s="78"/>
      <c r="E496" s="78"/>
      <c r="F496" s="88">
        <v>14862</v>
      </c>
    </row>
    <row r="497" spans="2:6" x14ac:dyDescent="0.25">
      <c r="B497" s="47"/>
      <c r="C497" s="71" t="s">
        <v>61</v>
      </c>
      <c r="D497" s="72" t="s">
        <v>74</v>
      </c>
      <c r="E497" t="s">
        <v>160</v>
      </c>
      <c r="F497" s="74">
        <v>5056</v>
      </c>
    </row>
    <row r="498" spans="2:6" x14ac:dyDescent="0.25">
      <c r="B498" s="47"/>
      <c r="C498" s="47"/>
      <c r="D498" s="87"/>
      <c r="E498" t="s">
        <v>165</v>
      </c>
      <c r="F498" s="74">
        <v>910</v>
      </c>
    </row>
    <row r="499" spans="2:6" x14ac:dyDescent="0.25">
      <c r="B499" s="47"/>
      <c r="C499" s="77"/>
      <c r="D499" s="75" t="s">
        <v>75</v>
      </c>
      <c r="E499" s="75"/>
      <c r="F499" s="76">
        <v>5966</v>
      </c>
    </row>
    <row r="500" spans="2:6" x14ac:dyDescent="0.25">
      <c r="B500" s="77"/>
      <c r="C500" s="78" t="s">
        <v>123</v>
      </c>
      <c r="D500" s="78"/>
      <c r="E500" s="78"/>
      <c r="F500" s="88">
        <v>5966</v>
      </c>
    </row>
    <row r="501" spans="2:6" x14ac:dyDescent="0.25">
      <c r="B501" s="80" t="s">
        <v>62</v>
      </c>
      <c r="C501" s="80"/>
      <c r="D501" s="80"/>
      <c r="E501" s="80"/>
      <c r="F501" s="86">
        <v>35232</v>
      </c>
    </row>
    <row r="502" spans="2:6" x14ac:dyDescent="0.25">
      <c r="B502" s="71" t="s">
        <v>63</v>
      </c>
      <c r="C502" s="71" t="s">
        <v>63</v>
      </c>
      <c r="D502" s="72" t="s">
        <v>74</v>
      </c>
      <c r="E502" s="72" t="s">
        <v>94</v>
      </c>
      <c r="F502" s="74">
        <v>5477</v>
      </c>
    </row>
    <row r="503" spans="2:6" x14ac:dyDescent="0.25">
      <c r="B503" s="47"/>
      <c r="C503" s="47"/>
      <c r="D503" s="48"/>
      <c r="E503" s="48" t="s">
        <v>141</v>
      </c>
      <c r="F503" s="74">
        <v>739</v>
      </c>
    </row>
    <row r="504" spans="2:6" x14ac:dyDescent="0.25">
      <c r="B504" s="47"/>
      <c r="C504" s="47"/>
      <c r="D504" s="87"/>
      <c r="E504" t="s">
        <v>155</v>
      </c>
      <c r="F504" s="74">
        <v>2880</v>
      </c>
    </row>
    <row r="505" spans="2:6" x14ac:dyDescent="0.25">
      <c r="B505" s="47"/>
      <c r="C505" s="77"/>
      <c r="D505" s="75" t="s">
        <v>75</v>
      </c>
      <c r="E505" s="75"/>
      <c r="F505" s="76">
        <v>9096</v>
      </c>
    </row>
    <row r="506" spans="2:6" x14ac:dyDescent="0.25">
      <c r="B506" s="77"/>
      <c r="C506" s="78" t="s">
        <v>64</v>
      </c>
      <c r="D506" s="78"/>
      <c r="E506" s="78"/>
      <c r="F506" s="88">
        <v>9096</v>
      </c>
    </row>
    <row r="507" spans="2:6" x14ac:dyDescent="0.25">
      <c r="B507" s="80" t="s">
        <v>64</v>
      </c>
      <c r="C507" s="80"/>
      <c r="D507" s="80"/>
      <c r="E507" s="80"/>
      <c r="F507" s="86">
        <v>9096</v>
      </c>
    </row>
    <row r="508" spans="2:6" x14ac:dyDescent="0.25">
      <c r="B508" s="71" t="s">
        <v>65</v>
      </c>
      <c r="C508" s="71" t="s">
        <v>65</v>
      </c>
      <c r="D508" s="72" t="s">
        <v>78</v>
      </c>
      <c r="E508" t="s">
        <v>142</v>
      </c>
      <c r="F508" s="74">
        <v>59.62</v>
      </c>
    </row>
    <row r="509" spans="2:6" x14ac:dyDescent="0.25">
      <c r="B509" s="47"/>
      <c r="C509" s="47"/>
      <c r="D509" s="87"/>
      <c r="E509" t="s">
        <v>162</v>
      </c>
      <c r="F509" s="74">
        <v>173.23</v>
      </c>
    </row>
    <row r="510" spans="2:6" x14ac:dyDescent="0.25">
      <c r="B510" s="47"/>
      <c r="C510" s="47"/>
      <c r="D510" s="75" t="s">
        <v>79</v>
      </c>
      <c r="E510" s="75"/>
      <c r="F510" s="76">
        <v>232.85</v>
      </c>
    </row>
    <row r="511" spans="2:6" x14ac:dyDescent="0.25">
      <c r="B511" s="47"/>
      <c r="C511" s="47"/>
      <c r="D511" s="72" t="s">
        <v>74</v>
      </c>
      <c r="E511" t="s">
        <v>146</v>
      </c>
      <c r="F511" s="74">
        <v>5.97</v>
      </c>
    </row>
    <row r="512" spans="2:6" x14ac:dyDescent="0.25">
      <c r="B512" s="47"/>
      <c r="C512" s="47"/>
      <c r="D512" s="48"/>
      <c r="E512" t="s">
        <v>92</v>
      </c>
      <c r="F512" s="74">
        <v>8.08</v>
      </c>
    </row>
    <row r="513" spans="2:6" x14ac:dyDescent="0.25">
      <c r="B513" s="47"/>
      <c r="C513" s="47"/>
      <c r="D513" s="48"/>
      <c r="E513" t="s">
        <v>163</v>
      </c>
      <c r="F513" s="74">
        <v>3693.12</v>
      </c>
    </row>
    <row r="514" spans="2:6" x14ac:dyDescent="0.25">
      <c r="B514" s="47"/>
      <c r="C514" s="47"/>
      <c r="D514" s="48"/>
      <c r="E514" t="s">
        <v>188</v>
      </c>
      <c r="F514" s="74">
        <v>0.39</v>
      </c>
    </row>
    <row r="515" spans="2:6" x14ac:dyDescent="0.25">
      <c r="B515" s="47"/>
      <c r="C515" s="47"/>
      <c r="D515" s="48"/>
      <c r="E515" t="s">
        <v>152</v>
      </c>
      <c r="F515" s="74">
        <v>109.77</v>
      </c>
    </row>
    <row r="516" spans="2:6" x14ac:dyDescent="0.25">
      <c r="B516" s="47"/>
      <c r="C516" s="47"/>
      <c r="D516" s="48"/>
      <c r="E516" t="s">
        <v>189</v>
      </c>
      <c r="F516" s="74">
        <v>0.22</v>
      </c>
    </row>
    <row r="517" spans="2:6" x14ac:dyDescent="0.25">
      <c r="B517" s="47"/>
      <c r="C517" s="47"/>
      <c r="D517" s="48"/>
      <c r="E517" t="s">
        <v>140</v>
      </c>
      <c r="F517" s="74">
        <v>157.80000000000001</v>
      </c>
    </row>
    <row r="518" spans="2:6" x14ac:dyDescent="0.25">
      <c r="B518" s="47"/>
      <c r="C518" s="47"/>
      <c r="D518" s="48"/>
      <c r="E518" t="s">
        <v>141</v>
      </c>
      <c r="F518" s="74">
        <v>6219.21</v>
      </c>
    </row>
    <row r="519" spans="2:6" x14ac:dyDescent="0.25">
      <c r="B519" s="47"/>
      <c r="C519" s="47"/>
      <c r="D519" s="48"/>
      <c r="E519" t="s">
        <v>155</v>
      </c>
      <c r="F519" s="74">
        <v>1602.8899999999999</v>
      </c>
    </row>
    <row r="520" spans="2:6" x14ac:dyDescent="0.25">
      <c r="B520" s="47"/>
      <c r="C520" s="47"/>
      <c r="D520" s="48"/>
      <c r="E520" t="s">
        <v>174</v>
      </c>
      <c r="F520" s="74">
        <v>10.81</v>
      </c>
    </row>
    <row r="521" spans="2:6" x14ac:dyDescent="0.25">
      <c r="B521" s="47"/>
      <c r="C521" s="47"/>
      <c r="D521" s="48"/>
      <c r="E521" t="s">
        <v>165</v>
      </c>
      <c r="F521" s="74">
        <v>80.290000000000006</v>
      </c>
    </row>
    <row r="522" spans="2:6" x14ac:dyDescent="0.25">
      <c r="B522" s="47"/>
      <c r="C522" s="47"/>
      <c r="D522" s="87"/>
      <c r="E522" t="s">
        <v>166</v>
      </c>
      <c r="F522" s="74">
        <v>82.95</v>
      </c>
    </row>
    <row r="523" spans="2:6" x14ac:dyDescent="0.25">
      <c r="B523" s="47"/>
      <c r="C523" s="77"/>
      <c r="D523" s="75" t="s">
        <v>75</v>
      </c>
      <c r="E523" s="75"/>
      <c r="F523" s="76">
        <v>11971.5</v>
      </c>
    </row>
    <row r="524" spans="2:6" x14ac:dyDescent="0.25">
      <c r="B524" s="77"/>
      <c r="C524" s="78" t="s">
        <v>66</v>
      </c>
      <c r="D524" s="78"/>
      <c r="E524" s="78"/>
      <c r="F524" s="88">
        <v>12204.35</v>
      </c>
    </row>
    <row r="525" spans="2:6" x14ac:dyDescent="0.25">
      <c r="B525" s="80" t="s">
        <v>66</v>
      </c>
      <c r="C525" s="80"/>
      <c r="D525" s="80"/>
      <c r="E525" s="80"/>
      <c r="F525" s="86">
        <v>12204.35</v>
      </c>
    </row>
    <row r="526" spans="2:6" x14ac:dyDescent="0.25">
      <c r="B526" s="71" t="s">
        <v>67</v>
      </c>
      <c r="C526" s="71" t="s">
        <v>67</v>
      </c>
      <c r="D526" t="s">
        <v>78</v>
      </c>
      <c r="E526" t="s">
        <v>81</v>
      </c>
      <c r="F526" s="74">
        <v>18774.32</v>
      </c>
    </row>
    <row r="527" spans="2:6" x14ac:dyDescent="0.25">
      <c r="B527" s="47"/>
      <c r="C527" s="47"/>
      <c r="E527" t="s">
        <v>86</v>
      </c>
      <c r="F527" s="74">
        <v>90.73</v>
      </c>
    </row>
    <row r="528" spans="2:6" x14ac:dyDescent="0.25">
      <c r="B528" s="47"/>
      <c r="C528" s="77"/>
      <c r="D528" s="90" t="s">
        <v>79</v>
      </c>
      <c r="E528" s="90"/>
      <c r="F528" s="76">
        <v>18865.05</v>
      </c>
    </row>
    <row r="529" spans="2:6" x14ac:dyDescent="0.25">
      <c r="B529" s="77"/>
      <c r="C529" s="78" t="s">
        <v>68</v>
      </c>
      <c r="D529" s="78"/>
      <c r="E529" s="78"/>
      <c r="F529" s="88">
        <v>18865.05</v>
      </c>
    </row>
    <row r="530" spans="2:6" x14ac:dyDescent="0.25">
      <c r="B530" s="80" t="s">
        <v>68</v>
      </c>
      <c r="C530" s="80"/>
      <c r="D530" s="80"/>
      <c r="E530" s="80"/>
      <c r="F530" s="86">
        <v>18865.05</v>
      </c>
    </row>
    <row r="531" spans="2:6" x14ac:dyDescent="0.25">
      <c r="B531" s="71" t="s">
        <v>69</v>
      </c>
      <c r="C531" s="71" t="s">
        <v>69</v>
      </c>
      <c r="D531" s="72" t="s">
        <v>78</v>
      </c>
      <c r="E531" s="72" t="s">
        <v>143</v>
      </c>
      <c r="F531" s="74">
        <v>1539</v>
      </c>
    </row>
    <row r="532" spans="2:6" x14ac:dyDescent="0.25">
      <c r="B532" s="47"/>
      <c r="C532" s="47"/>
      <c r="D532" s="48"/>
      <c r="E532" s="48" t="s">
        <v>81</v>
      </c>
      <c r="F532" s="74">
        <v>1977</v>
      </c>
    </row>
    <row r="533" spans="2:6" x14ac:dyDescent="0.25">
      <c r="B533" s="47"/>
      <c r="C533" s="47"/>
      <c r="D533" s="48"/>
      <c r="E533" s="48" t="s">
        <v>82</v>
      </c>
      <c r="F533" s="74">
        <v>27719</v>
      </c>
    </row>
    <row r="534" spans="2:6" x14ac:dyDescent="0.25">
      <c r="B534" s="47"/>
      <c r="C534" s="47"/>
      <c r="D534" s="87"/>
      <c r="E534" s="87" t="s">
        <v>91</v>
      </c>
      <c r="F534" s="74">
        <v>7887</v>
      </c>
    </row>
    <row r="535" spans="2:6" x14ac:dyDescent="0.25">
      <c r="B535" s="47"/>
      <c r="C535" s="47"/>
      <c r="D535" s="75" t="s">
        <v>79</v>
      </c>
      <c r="E535" s="75"/>
      <c r="F535" s="76">
        <v>39122</v>
      </c>
    </row>
    <row r="536" spans="2:6" x14ac:dyDescent="0.25">
      <c r="B536" s="47"/>
      <c r="C536" s="47"/>
      <c r="D536" s="72" t="s">
        <v>74</v>
      </c>
      <c r="E536" s="72" t="s">
        <v>94</v>
      </c>
      <c r="F536" s="74">
        <v>32785</v>
      </c>
    </row>
    <row r="537" spans="2:6" x14ac:dyDescent="0.25">
      <c r="B537" s="47"/>
      <c r="C537" s="47"/>
      <c r="D537" s="48"/>
      <c r="E537" s="48" t="s">
        <v>84</v>
      </c>
      <c r="F537" s="74">
        <v>1352</v>
      </c>
    </row>
    <row r="538" spans="2:6" x14ac:dyDescent="0.25">
      <c r="B538" s="47"/>
      <c r="C538" s="47"/>
      <c r="D538" s="87"/>
      <c r="E538" s="87" t="s">
        <v>141</v>
      </c>
      <c r="F538" s="74">
        <v>123</v>
      </c>
    </row>
    <row r="539" spans="2:6" x14ac:dyDescent="0.25">
      <c r="B539" s="47"/>
      <c r="C539" s="77"/>
      <c r="D539" s="75" t="s">
        <v>75</v>
      </c>
      <c r="E539" s="75"/>
      <c r="F539" s="76">
        <v>34260</v>
      </c>
    </row>
    <row r="540" spans="2:6" x14ac:dyDescent="0.25">
      <c r="B540" s="77"/>
      <c r="C540" s="78" t="s">
        <v>70</v>
      </c>
      <c r="D540" s="78"/>
      <c r="E540" s="78"/>
      <c r="F540" s="88">
        <v>73382</v>
      </c>
    </row>
    <row r="541" spans="2:6" x14ac:dyDescent="0.25">
      <c r="B541" s="80" t="s">
        <v>70</v>
      </c>
      <c r="C541" s="80"/>
      <c r="D541" s="80"/>
      <c r="E541" s="80"/>
      <c r="F541" s="86">
        <v>73382</v>
      </c>
    </row>
    <row r="542" spans="2:6" x14ac:dyDescent="0.25">
      <c r="B542" s="71" t="s">
        <v>71</v>
      </c>
      <c r="C542" s="71" t="s">
        <v>233</v>
      </c>
      <c r="D542" s="72" t="s">
        <v>74</v>
      </c>
      <c r="E542" t="s">
        <v>175</v>
      </c>
      <c r="F542" s="74">
        <v>4.46</v>
      </c>
    </row>
    <row r="543" spans="2:6" x14ac:dyDescent="0.25">
      <c r="B543" s="47"/>
      <c r="C543" s="47"/>
      <c r="D543" s="48"/>
      <c r="E543" t="s">
        <v>188</v>
      </c>
      <c r="F543" s="74">
        <v>34.67</v>
      </c>
    </row>
    <row r="544" spans="2:6" x14ac:dyDescent="0.25">
      <c r="B544" s="47"/>
      <c r="C544" s="47"/>
      <c r="D544" s="87"/>
      <c r="E544" t="s">
        <v>206</v>
      </c>
      <c r="F544" s="74">
        <v>3.94</v>
      </c>
    </row>
    <row r="545" spans="2:6" x14ac:dyDescent="0.25">
      <c r="B545" s="47"/>
      <c r="C545" s="77"/>
      <c r="D545" s="75" t="s">
        <v>75</v>
      </c>
      <c r="E545" s="75"/>
      <c r="F545" s="76">
        <v>43.07</v>
      </c>
    </row>
    <row r="546" spans="2:6" x14ac:dyDescent="0.25">
      <c r="B546" s="47"/>
      <c r="C546" s="78" t="s">
        <v>234</v>
      </c>
      <c r="D546" s="78"/>
      <c r="E546" s="78"/>
      <c r="F546" s="88">
        <v>43.07</v>
      </c>
    </row>
    <row r="547" spans="2:6" x14ac:dyDescent="0.25">
      <c r="B547" s="47"/>
      <c r="C547" s="71" t="s">
        <v>235</v>
      </c>
      <c r="D547" s="89" t="s">
        <v>74</v>
      </c>
      <c r="E547" t="s">
        <v>94</v>
      </c>
      <c r="F547" s="74">
        <v>1087.8600000000001</v>
      </c>
    </row>
    <row r="548" spans="2:6" x14ac:dyDescent="0.25">
      <c r="B548" s="47"/>
      <c r="C548" s="77"/>
      <c r="D548" s="75" t="s">
        <v>75</v>
      </c>
      <c r="E548" s="75"/>
      <c r="F548" s="76">
        <v>1087.8600000000001</v>
      </c>
    </row>
    <row r="549" spans="2:6" x14ac:dyDescent="0.25">
      <c r="B549" s="47"/>
      <c r="C549" s="78" t="s">
        <v>236</v>
      </c>
      <c r="D549" s="78"/>
      <c r="E549" s="78"/>
      <c r="F549" s="88">
        <v>1087.8600000000001</v>
      </c>
    </row>
    <row r="550" spans="2:6" x14ac:dyDescent="0.25">
      <c r="B550" s="47"/>
      <c r="C550" s="71" t="s">
        <v>237</v>
      </c>
      <c r="D550" s="72" t="s">
        <v>78</v>
      </c>
      <c r="E550" t="s">
        <v>182</v>
      </c>
      <c r="F550" s="74">
        <v>21.88</v>
      </c>
    </row>
    <row r="551" spans="2:6" x14ac:dyDescent="0.25">
      <c r="B551" s="47"/>
      <c r="C551" s="47"/>
      <c r="D551" s="48"/>
      <c r="E551" s="48" t="s">
        <v>161</v>
      </c>
      <c r="F551" s="74">
        <v>39.380000000000003</v>
      </c>
    </row>
    <row r="552" spans="2:6" x14ac:dyDescent="0.25">
      <c r="B552" s="47"/>
      <c r="C552" s="47"/>
      <c r="D552" s="48"/>
      <c r="E552" s="48" t="s">
        <v>187</v>
      </c>
      <c r="F552" s="74">
        <v>1835.63</v>
      </c>
    </row>
    <row r="553" spans="2:6" x14ac:dyDescent="0.25">
      <c r="B553" s="47"/>
      <c r="C553" s="47"/>
      <c r="D553" s="48"/>
      <c r="E553" s="48" t="s">
        <v>143</v>
      </c>
      <c r="F553" s="74">
        <v>41.87</v>
      </c>
    </row>
    <row r="554" spans="2:6" x14ac:dyDescent="0.25">
      <c r="B554" s="47"/>
      <c r="C554" s="47"/>
      <c r="D554" s="48"/>
      <c r="E554" s="48" t="s">
        <v>185</v>
      </c>
      <c r="F554" s="74">
        <v>187.5</v>
      </c>
    </row>
    <row r="555" spans="2:6" x14ac:dyDescent="0.25">
      <c r="B555" s="47"/>
      <c r="C555" s="47"/>
      <c r="D555" s="48"/>
      <c r="E555" s="48" t="s">
        <v>159</v>
      </c>
      <c r="F555" s="74">
        <v>75</v>
      </c>
    </row>
    <row r="556" spans="2:6" x14ac:dyDescent="0.25">
      <c r="B556" s="47"/>
      <c r="C556" s="47"/>
      <c r="D556" s="48"/>
      <c r="E556" s="48" t="s">
        <v>82</v>
      </c>
      <c r="F556" s="74">
        <v>175</v>
      </c>
    </row>
    <row r="557" spans="2:6" x14ac:dyDescent="0.25">
      <c r="B557" s="47"/>
      <c r="C557" s="47"/>
      <c r="D557" s="48"/>
      <c r="E557" s="48" t="s">
        <v>86</v>
      </c>
      <c r="F557" s="74">
        <v>315</v>
      </c>
    </row>
    <row r="558" spans="2:6" x14ac:dyDescent="0.25">
      <c r="B558" s="47"/>
      <c r="C558" s="47"/>
      <c r="D558" s="48"/>
      <c r="E558" s="48" t="s">
        <v>91</v>
      </c>
      <c r="F558" s="74">
        <v>47309.520000000004</v>
      </c>
    </row>
    <row r="559" spans="2:6" x14ac:dyDescent="0.25">
      <c r="B559" s="47"/>
      <c r="C559" s="47"/>
      <c r="D559" s="87"/>
      <c r="E559" s="87" t="s">
        <v>144</v>
      </c>
      <c r="F559" s="74">
        <v>840.62</v>
      </c>
    </row>
    <row r="560" spans="2:6" x14ac:dyDescent="0.25">
      <c r="B560" s="47"/>
      <c r="C560" s="47"/>
      <c r="D560" s="75" t="s">
        <v>79</v>
      </c>
      <c r="E560" s="75"/>
      <c r="F560" s="76">
        <v>50841.400000000009</v>
      </c>
    </row>
    <row r="561" spans="2:6" x14ac:dyDescent="0.25">
      <c r="B561" s="47"/>
      <c r="C561" s="47"/>
      <c r="D561" s="72" t="s">
        <v>74</v>
      </c>
      <c r="E561" s="72" t="s">
        <v>160</v>
      </c>
      <c r="F561" s="74">
        <v>67.5</v>
      </c>
    </row>
    <row r="562" spans="2:6" x14ac:dyDescent="0.25">
      <c r="B562" s="47"/>
      <c r="C562" s="47"/>
      <c r="D562" s="48"/>
      <c r="E562" s="48" t="s">
        <v>147</v>
      </c>
      <c r="F562" s="74">
        <v>45</v>
      </c>
    </row>
    <row r="563" spans="2:6" x14ac:dyDescent="0.25">
      <c r="B563" s="47"/>
      <c r="C563" s="47"/>
      <c r="D563" s="48"/>
      <c r="E563" s="48" t="s">
        <v>93</v>
      </c>
      <c r="F563" s="74">
        <v>127.87</v>
      </c>
    </row>
    <row r="564" spans="2:6" x14ac:dyDescent="0.25">
      <c r="B564" s="47"/>
      <c r="C564" s="47"/>
      <c r="D564" s="48"/>
      <c r="E564" s="48" t="s">
        <v>149</v>
      </c>
      <c r="F564" s="74">
        <v>25.5</v>
      </c>
    </row>
    <row r="565" spans="2:6" x14ac:dyDescent="0.25">
      <c r="B565" s="47"/>
      <c r="C565" s="47"/>
      <c r="D565" s="48"/>
      <c r="E565" s="48" t="s">
        <v>184</v>
      </c>
      <c r="F565" s="74">
        <v>39</v>
      </c>
    </row>
    <row r="566" spans="2:6" x14ac:dyDescent="0.25">
      <c r="B566" s="47"/>
      <c r="C566" s="47"/>
      <c r="D566" s="48"/>
      <c r="E566" s="48" t="s">
        <v>141</v>
      </c>
      <c r="F566" s="74">
        <v>62.18</v>
      </c>
    </row>
    <row r="567" spans="2:6" x14ac:dyDescent="0.25">
      <c r="B567" s="47"/>
      <c r="C567" s="47"/>
      <c r="D567" s="48"/>
      <c r="E567" s="48" t="s">
        <v>96</v>
      </c>
      <c r="F567" s="74">
        <v>40.5</v>
      </c>
    </row>
    <row r="568" spans="2:6" x14ac:dyDescent="0.25">
      <c r="B568" s="47"/>
      <c r="C568" s="47"/>
      <c r="D568" s="48"/>
      <c r="E568" s="48" t="s">
        <v>156</v>
      </c>
      <c r="F568" s="74">
        <v>147</v>
      </c>
    </row>
    <row r="569" spans="2:6" x14ac:dyDescent="0.25">
      <c r="B569" s="47"/>
      <c r="C569" s="47"/>
      <c r="D569" s="48"/>
      <c r="E569" s="48" t="s">
        <v>174</v>
      </c>
      <c r="F569" s="74">
        <v>1.8</v>
      </c>
    </row>
    <row r="570" spans="2:6" x14ac:dyDescent="0.25">
      <c r="B570" s="47"/>
      <c r="C570" s="47"/>
      <c r="D570" s="48"/>
      <c r="E570" s="48" t="s">
        <v>157</v>
      </c>
      <c r="F570" s="74">
        <v>39</v>
      </c>
    </row>
    <row r="571" spans="2:6" x14ac:dyDescent="0.25">
      <c r="B571" s="47"/>
      <c r="C571" s="47"/>
      <c r="D571" s="87"/>
      <c r="E571" t="s">
        <v>165</v>
      </c>
      <c r="F571" s="74">
        <v>0.9</v>
      </c>
    </row>
    <row r="572" spans="2:6" x14ac:dyDescent="0.25">
      <c r="B572" s="47"/>
      <c r="C572" s="77"/>
      <c r="D572" s="75" t="s">
        <v>75</v>
      </c>
      <c r="E572" s="75"/>
      <c r="F572" s="76">
        <v>596.24999999999989</v>
      </c>
    </row>
    <row r="573" spans="2:6" x14ac:dyDescent="0.25">
      <c r="B573" s="77"/>
      <c r="C573" s="78" t="s">
        <v>238</v>
      </c>
      <c r="D573" s="78"/>
      <c r="E573" s="78"/>
      <c r="F573" s="88">
        <v>51437.650000000016</v>
      </c>
    </row>
    <row r="574" spans="2:6" x14ac:dyDescent="0.25">
      <c r="B574" s="80" t="s">
        <v>72</v>
      </c>
      <c r="C574" s="80"/>
      <c r="D574" s="80"/>
      <c r="E574" s="80"/>
      <c r="F574" s="86">
        <v>52568.580000000016</v>
      </c>
    </row>
    <row r="575" spans="2:6" x14ac:dyDescent="0.25">
      <c r="B575" s="83" t="s">
        <v>73</v>
      </c>
      <c r="C575" s="83"/>
      <c r="D575" s="83"/>
      <c r="E575" s="83"/>
      <c r="F575" s="84">
        <v>1221607.1200000006</v>
      </c>
    </row>
    <row r="578" spans="2:2" x14ac:dyDescent="0.25">
      <c r="B578" t="s">
        <v>214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40"/>
  <sheetViews>
    <sheetView tabSelected="1" zoomScaleNormal="100" workbookViewId="0">
      <selection activeCell="C138" sqref="C138"/>
    </sheetView>
  </sheetViews>
  <sheetFormatPr baseColWidth="10" defaultRowHeight="15" x14ac:dyDescent="0.25"/>
  <cols>
    <col min="2" max="2" width="16.5703125" customWidth="1"/>
    <col min="14" max="14" width="12.85546875" customWidth="1"/>
    <col min="15" max="15" width="12.5703125" customWidth="1"/>
  </cols>
  <sheetData>
    <row r="2" spans="2:15" ht="15.75" x14ac:dyDescent="0.3">
      <c r="D2" s="1" t="s">
        <v>213</v>
      </c>
    </row>
    <row r="5" spans="2:15" ht="15.75" thickBot="1" x14ac:dyDescent="0.3"/>
    <row r="6" spans="2:15" x14ac:dyDescent="0.25">
      <c r="B6" s="101" t="s">
        <v>0</v>
      </c>
      <c r="C6" s="103" t="s">
        <v>1</v>
      </c>
      <c r="D6" s="103" t="s">
        <v>76</v>
      </c>
      <c r="E6" s="108" t="s">
        <v>124</v>
      </c>
      <c r="F6" s="109"/>
      <c r="G6" s="109"/>
      <c r="H6" s="109"/>
      <c r="I6" s="109"/>
      <c r="J6" s="110"/>
      <c r="K6" s="103" t="s">
        <v>125</v>
      </c>
      <c r="L6" s="103"/>
      <c r="M6" s="103"/>
      <c r="N6" s="103"/>
      <c r="O6" s="99" t="s">
        <v>242</v>
      </c>
    </row>
    <row r="7" spans="2:15" ht="63" customHeight="1" x14ac:dyDescent="0.25">
      <c r="B7" s="102"/>
      <c r="C7" s="104"/>
      <c r="D7" s="104"/>
      <c r="E7" s="42" t="s">
        <v>126</v>
      </c>
      <c r="F7" s="42" t="s">
        <v>127</v>
      </c>
      <c r="G7" s="42" t="s">
        <v>128</v>
      </c>
      <c r="H7" s="42" t="s">
        <v>130</v>
      </c>
      <c r="I7" s="42" t="s">
        <v>134</v>
      </c>
      <c r="J7" s="67" t="s">
        <v>210</v>
      </c>
      <c r="K7" s="42" t="s">
        <v>131</v>
      </c>
      <c r="L7" s="42" t="s">
        <v>132</v>
      </c>
      <c r="M7" s="42" t="s">
        <v>135</v>
      </c>
      <c r="N7" s="67" t="s">
        <v>211</v>
      </c>
      <c r="O7" s="100"/>
    </row>
    <row r="8" spans="2:15" x14ac:dyDescent="0.25">
      <c r="B8" s="71" t="s">
        <v>11</v>
      </c>
      <c r="C8" s="71" t="s">
        <v>12</v>
      </c>
      <c r="D8" s="72" t="s">
        <v>246</v>
      </c>
      <c r="E8" s="73"/>
      <c r="F8" s="73"/>
      <c r="G8" s="73">
        <v>5642.81</v>
      </c>
      <c r="H8" s="73"/>
      <c r="I8" s="73"/>
      <c r="J8" s="105">
        <v>5642.81</v>
      </c>
      <c r="K8" s="73"/>
      <c r="L8" s="73"/>
      <c r="M8" s="73">
        <v>26.81</v>
      </c>
      <c r="N8" s="105">
        <v>26.81</v>
      </c>
      <c r="O8" s="106">
        <v>5669.6200000000008</v>
      </c>
    </row>
    <row r="9" spans="2:15" x14ac:dyDescent="0.25">
      <c r="B9" s="47"/>
      <c r="C9" s="47"/>
      <c r="D9" s="48" t="s">
        <v>74</v>
      </c>
      <c r="E9" s="74"/>
      <c r="F9" s="74"/>
      <c r="G9" s="74"/>
      <c r="H9" s="74"/>
      <c r="I9" s="74"/>
      <c r="J9" s="50"/>
      <c r="K9" s="74"/>
      <c r="L9" s="74"/>
      <c r="M9" s="74">
        <v>618.23</v>
      </c>
      <c r="N9" s="50">
        <v>618.23</v>
      </c>
      <c r="O9" s="107">
        <v>618.23</v>
      </c>
    </row>
    <row r="10" spans="2:15" x14ac:dyDescent="0.25">
      <c r="B10" s="47"/>
      <c r="C10" s="44" t="s">
        <v>85</v>
      </c>
      <c r="D10" s="44"/>
      <c r="E10" s="45"/>
      <c r="F10" s="45"/>
      <c r="G10" s="45">
        <v>5642.81</v>
      </c>
      <c r="H10" s="45"/>
      <c r="I10" s="45"/>
      <c r="J10" s="45">
        <v>5642.81</v>
      </c>
      <c r="K10" s="45"/>
      <c r="L10" s="45"/>
      <c r="M10" s="45">
        <v>645.04</v>
      </c>
      <c r="N10" s="45">
        <v>645.04</v>
      </c>
      <c r="O10" s="45">
        <v>6287.85</v>
      </c>
    </row>
    <row r="11" spans="2:15" x14ac:dyDescent="0.25">
      <c r="B11" s="47"/>
      <c r="C11" s="47" t="s">
        <v>13</v>
      </c>
      <c r="D11" s="48" t="s">
        <v>246</v>
      </c>
      <c r="E11" s="74"/>
      <c r="F11" s="74"/>
      <c r="G11" s="74">
        <v>12555.21</v>
      </c>
      <c r="H11" s="74"/>
      <c r="I11" s="74">
        <v>3154.4799999999996</v>
      </c>
      <c r="J11" s="50">
        <v>15709.689999999999</v>
      </c>
      <c r="K11" s="74"/>
      <c r="L11" s="74"/>
      <c r="M11" s="74">
        <v>199.26</v>
      </c>
      <c r="N11" s="50">
        <v>199.26</v>
      </c>
      <c r="O11" s="107">
        <v>15908.949999999999</v>
      </c>
    </row>
    <row r="12" spans="2:15" x14ac:dyDescent="0.25">
      <c r="B12" s="47"/>
      <c r="C12" s="47"/>
      <c r="D12" s="48" t="s">
        <v>74</v>
      </c>
      <c r="E12" s="74"/>
      <c r="F12" s="74"/>
      <c r="G12" s="74">
        <v>8271.6200000000008</v>
      </c>
      <c r="H12" s="74"/>
      <c r="I12" s="74">
        <v>1014.1</v>
      </c>
      <c r="J12" s="50">
        <v>9285.7200000000012</v>
      </c>
      <c r="K12" s="74"/>
      <c r="L12" s="74"/>
      <c r="M12" s="74">
        <v>16600.54</v>
      </c>
      <c r="N12" s="50">
        <v>16600.54</v>
      </c>
      <c r="O12" s="107">
        <v>25886.260000000002</v>
      </c>
    </row>
    <row r="13" spans="2:15" x14ac:dyDescent="0.25">
      <c r="B13" s="47"/>
      <c r="C13" s="44" t="s">
        <v>88</v>
      </c>
      <c r="D13" s="44"/>
      <c r="E13" s="45"/>
      <c r="F13" s="45"/>
      <c r="G13" s="45">
        <v>20826.830000000002</v>
      </c>
      <c r="H13" s="45"/>
      <c r="I13" s="45">
        <v>4168.58</v>
      </c>
      <c r="J13" s="45">
        <v>24995.41</v>
      </c>
      <c r="K13" s="45"/>
      <c r="L13" s="45"/>
      <c r="M13" s="45">
        <v>16799.8</v>
      </c>
      <c r="N13" s="45">
        <v>16799.8</v>
      </c>
      <c r="O13" s="45">
        <v>41795.21</v>
      </c>
    </row>
    <row r="14" spans="2:15" x14ac:dyDescent="0.25">
      <c r="B14" s="47"/>
      <c r="C14" s="47" t="s">
        <v>14</v>
      </c>
      <c r="D14" s="48" t="s">
        <v>246</v>
      </c>
      <c r="E14" s="74"/>
      <c r="F14" s="74"/>
      <c r="G14" s="74"/>
      <c r="H14" s="74"/>
      <c r="I14" s="74"/>
      <c r="J14" s="50"/>
      <c r="K14" s="74"/>
      <c r="L14" s="74"/>
      <c r="M14" s="74">
        <v>4.0599999999999996</v>
      </c>
      <c r="N14" s="50">
        <v>4.0599999999999996</v>
      </c>
      <c r="O14" s="107">
        <v>4.0599999999999996</v>
      </c>
    </row>
    <row r="15" spans="2:15" x14ac:dyDescent="0.25">
      <c r="B15" s="47"/>
      <c r="C15" s="47"/>
      <c r="D15" s="48" t="s">
        <v>74</v>
      </c>
      <c r="E15" s="74"/>
      <c r="F15" s="74"/>
      <c r="G15" s="74"/>
      <c r="H15" s="74"/>
      <c r="I15" s="74"/>
      <c r="J15" s="50"/>
      <c r="K15" s="74"/>
      <c r="L15" s="74"/>
      <c r="M15" s="74">
        <v>270.51</v>
      </c>
      <c r="N15" s="50">
        <v>270.51</v>
      </c>
      <c r="O15" s="107">
        <v>270.51</v>
      </c>
    </row>
    <row r="16" spans="2:15" x14ac:dyDescent="0.25">
      <c r="B16" s="111"/>
      <c r="C16" s="44" t="s">
        <v>90</v>
      </c>
      <c r="D16" s="44"/>
      <c r="E16" s="45"/>
      <c r="F16" s="45"/>
      <c r="G16" s="45"/>
      <c r="H16" s="45"/>
      <c r="I16" s="45"/>
      <c r="J16" s="45"/>
      <c r="K16" s="45"/>
      <c r="L16" s="45"/>
      <c r="M16" s="45">
        <v>274.57</v>
      </c>
      <c r="N16" s="45">
        <v>274.57</v>
      </c>
      <c r="O16" s="45">
        <v>274.57</v>
      </c>
    </row>
    <row r="17" spans="2:15" x14ac:dyDescent="0.25">
      <c r="B17" s="80" t="s">
        <v>15</v>
      </c>
      <c r="C17" s="80"/>
      <c r="D17" s="80"/>
      <c r="E17" s="86"/>
      <c r="F17" s="86"/>
      <c r="G17" s="86">
        <v>26469.64</v>
      </c>
      <c r="H17" s="86"/>
      <c r="I17" s="86">
        <v>4168.58</v>
      </c>
      <c r="J17" s="86">
        <v>30638.22</v>
      </c>
      <c r="K17" s="86"/>
      <c r="L17" s="86"/>
      <c r="M17" s="86">
        <v>17719.41</v>
      </c>
      <c r="N17" s="86">
        <v>17719.41</v>
      </c>
      <c r="O17" s="86">
        <v>48357.63</v>
      </c>
    </row>
    <row r="18" spans="2:15" x14ac:dyDescent="0.25">
      <c r="B18" s="71" t="s">
        <v>16</v>
      </c>
      <c r="C18" s="71" t="s">
        <v>16</v>
      </c>
      <c r="D18" s="72" t="s">
        <v>246</v>
      </c>
      <c r="E18" s="74"/>
      <c r="F18" s="74"/>
      <c r="G18" s="74"/>
      <c r="H18" s="74"/>
      <c r="I18" s="74"/>
      <c r="J18" s="50"/>
      <c r="K18" s="74"/>
      <c r="L18" s="74">
        <v>2214</v>
      </c>
      <c r="M18" s="74"/>
      <c r="N18" s="50">
        <v>2214</v>
      </c>
      <c r="O18" s="107">
        <v>2214</v>
      </c>
    </row>
    <row r="19" spans="2:15" x14ac:dyDescent="0.25">
      <c r="B19" s="47"/>
      <c r="C19" s="47"/>
      <c r="D19" s="48" t="s">
        <v>74</v>
      </c>
      <c r="E19" s="74"/>
      <c r="F19" s="74"/>
      <c r="G19" s="74"/>
      <c r="H19" s="74"/>
      <c r="I19" s="74"/>
      <c r="J19" s="50"/>
      <c r="K19" s="74"/>
      <c r="L19" s="74">
        <v>14402.949999999999</v>
      </c>
      <c r="M19" s="74"/>
      <c r="N19" s="50">
        <v>14402.949999999999</v>
      </c>
      <c r="O19" s="107">
        <v>14402.949999999999</v>
      </c>
    </row>
    <row r="20" spans="2:15" x14ac:dyDescent="0.25">
      <c r="B20" s="111"/>
      <c r="C20" s="44" t="s">
        <v>17</v>
      </c>
      <c r="D20" s="44"/>
      <c r="E20" s="45"/>
      <c r="F20" s="45"/>
      <c r="G20" s="45"/>
      <c r="H20" s="45"/>
      <c r="I20" s="45"/>
      <c r="J20" s="45"/>
      <c r="K20" s="45"/>
      <c r="L20" s="45">
        <v>16616.949999999997</v>
      </c>
      <c r="M20" s="45"/>
      <c r="N20" s="45">
        <v>16616.949999999997</v>
      </c>
      <c r="O20" s="45">
        <v>16616.949999999997</v>
      </c>
    </row>
    <row r="21" spans="2:15" x14ac:dyDescent="0.25">
      <c r="B21" s="80" t="s">
        <v>17</v>
      </c>
      <c r="C21" s="80"/>
      <c r="D21" s="80"/>
      <c r="E21" s="86"/>
      <c r="F21" s="86"/>
      <c r="G21" s="86"/>
      <c r="H21" s="86"/>
      <c r="I21" s="86"/>
      <c r="J21" s="86"/>
      <c r="K21" s="86"/>
      <c r="L21" s="86">
        <v>16616.949999999997</v>
      </c>
      <c r="M21" s="86"/>
      <c r="N21" s="86">
        <v>16616.949999999997</v>
      </c>
      <c r="O21" s="86">
        <v>16616.949999999997</v>
      </c>
    </row>
    <row r="22" spans="2:15" x14ac:dyDescent="0.25">
      <c r="B22" s="71" t="s">
        <v>18</v>
      </c>
      <c r="C22" s="71" t="s">
        <v>18</v>
      </c>
      <c r="D22" s="72" t="s">
        <v>246</v>
      </c>
      <c r="E22" s="74"/>
      <c r="F22" s="74">
        <v>11.02</v>
      </c>
      <c r="G22" s="74"/>
      <c r="H22" s="74">
        <v>140.15</v>
      </c>
      <c r="I22" s="74"/>
      <c r="J22" s="50">
        <v>151.17000000000002</v>
      </c>
      <c r="K22" s="74"/>
      <c r="L22" s="74"/>
      <c r="M22" s="74">
        <v>4154.32</v>
      </c>
      <c r="N22" s="50">
        <v>4154.32</v>
      </c>
      <c r="O22" s="107">
        <v>4305.49</v>
      </c>
    </row>
    <row r="23" spans="2:15" x14ac:dyDescent="0.25">
      <c r="B23" s="47"/>
      <c r="C23" s="47"/>
      <c r="D23" s="48" t="s">
        <v>74</v>
      </c>
      <c r="E23" s="74"/>
      <c r="F23" s="74">
        <v>2.0699999999999998</v>
      </c>
      <c r="G23" s="74"/>
      <c r="H23" s="74">
        <v>5.75</v>
      </c>
      <c r="I23" s="74"/>
      <c r="J23" s="50">
        <v>7.82</v>
      </c>
      <c r="K23" s="74"/>
      <c r="L23" s="74"/>
      <c r="M23" s="74">
        <v>895.99</v>
      </c>
      <c r="N23" s="50">
        <v>895.99</v>
      </c>
      <c r="O23" s="107">
        <v>903.81000000000006</v>
      </c>
    </row>
    <row r="24" spans="2:15" x14ac:dyDescent="0.25">
      <c r="B24" s="111"/>
      <c r="C24" s="44" t="s">
        <v>19</v>
      </c>
      <c r="D24" s="44"/>
      <c r="E24" s="45"/>
      <c r="F24" s="45">
        <v>13.09</v>
      </c>
      <c r="G24" s="45"/>
      <c r="H24" s="45">
        <v>145.9</v>
      </c>
      <c r="I24" s="45"/>
      <c r="J24" s="45">
        <v>158.99</v>
      </c>
      <c r="K24" s="45"/>
      <c r="L24" s="45"/>
      <c r="M24" s="45">
        <v>5050.3099999999995</v>
      </c>
      <c r="N24" s="45">
        <v>5050.3099999999995</v>
      </c>
      <c r="O24" s="45">
        <v>5209.3</v>
      </c>
    </row>
    <row r="25" spans="2:15" x14ac:dyDescent="0.25">
      <c r="B25" s="80" t="s">
        <v>19</v>
      </c>
      <c r="C25" s="80"/>
      <c r="D25" s="80"/>
      <c r="E25" s="86"/>
      <c r="F25" s="86">
        <v>13.09</v>
      </c>
      <c r="G25" s="86"/>
      <c r="H25" s="86">
        <v>145.9</v>
      </c>
      <c r="I25" s="86"/>
      <c r="J25" s="86">
        <v>158.99</v>
      </c>
      <c r="K25" s="86"/>
      <c r="L25" s="86"/>
      <c r="M25" s="86">
        <v>5050.3099999999995</v>
      </c>
      <c r="N25" s="86">
        <v>5050.3099999999995</v>
      </c>
      <c r="O25" s="86">
        <v>5209.3</v>
      </c>
    </row>
    <row r="26" spans="2:15" x14ac:dyDescent="0.25">
      <c r="B26" s="71" t="s">
        <v>20</v>
      </c>
      <c r="C26" s="71" t="s">
        <v>21</v>
      </c>
      <c r="D26" s="72" t="s">
        <v>246</v>
      </c>
      <c r="E26" s="74">
        <v>4280</v>
      </c>
      <c r="F26" s="74"/>
      <c r="G26" s="74"/>
      <c r="H26" s="74"/>
      <c r="I26" s="74"/>
      <c r="J26" s="50">
        <v>4280</v>
      </c>
      <c r="K26" s="74"/>
      <c r="L26" s="74"/>
      <c r="M26" s="74">
        <v>1161</v>
      </c>
      <c r="N26" s="50">
        <v>1161</v>
      </c>
      <c r="O26" s="107">
        <v>5441</v>
      </c>
    </row>
    <row r="27" spans="2:15" x14ac:dyDescent="0.25">
      <c r="B27" s="47"/>
      <c r="C27" s="47"/>
      <c r="D27" s="48" t="s">
        <v>74</v>
      </c>
      <c r="E27" s="74"/>
      <c r="F27" s="74"/>
      <c r="G27" s="74"/>
      <c r="H27" s="74"/>
      <c r="I27" s="74"/>
      <c r="J27" s="50"/>
      <c r="K27" s="74"/>
      <c r="L27" s="74"/>
      <c r="M27" s="74">
        <v>0.45</v>
      </c>
      <c r="N27" s="50">
        <v>0.45</v>
      </c>
      <c r="O27" s="107">
        <v>0.45</v>
      </c>
    </row>
    <row r="28" spans="2:15" x14ac:dyDescent="0.25">
      <c r="B28" s="47"/>
      <c r="C28" s="44" t="s">
        <v>97</v>
      </c>
      <c r="D28" s="44"/>
      <c r="E28" s="45">
        <v>4280</v>
      </c>
      <c r="F28" s="45"/>
      <c r="G28" s="45"/>
      <c r="H28" s="45"/>
      <c r="I28" s="45"/>
      <c r="J28" s="45">
        <v>4280</v>
      </c>
      <c r="K28" s="45"/>
      <c r="L28" s="45"/>
      <c r="M28" s="45">
        <v>1161.45</v>
      </c>
      <c r="N28" s="45">
        <v>1161.45</v>
      </c>
      <c r="O28" s="45">
        <v>5441.45</v>
      </c>
    </row>
    <row r="29" spans="2:15" x14ac:dyDescent="0.25">
      <c r="B29" s="47"/>
      <c r="C29" s="47" t="s">
        <v>22</v>
      </c>
      <c r="D29" s="48" t="s">
        <v>246</v>
      </c>
      <c r="E29" s="74">
        <v>75</v>
      </c>
      <c r="F29" s="74"/>
      <c r="G29" s="74"/>
      <c r="H29" s="74"/>
      <c r="I29" s="74"/>
      <c r="J29" s="50">
        <v>75</v>
      </c>
      <c r="K29" s="74"/>
      <c r="L29" s="74"/>
      <c r="M29" s="74">
        <v>306.54000000000002</v>
      </c>
      <c r="N29" s="50">
        <v>306.54000000000002</v>
      </c>
      <c r="O29" s="107">
        <v>381.54</v>
      </c>
    </row>
    <row r="30" spans="2:15" x14ac:dyDescent="0.25">
      <c r="B30" s="47"/>
      <c r="C30" s="47"/>
      <c r="D30" s="48" t="s">
        <v>74</v>
      </c>
      <c r="E30" s="74"/>
      <c r="F30" s="74"/>
      <c r="G30" s="74"/>
      <c r="H30" s="74"/>
      <c r="I30" s="74"/>
      <c r="J30" s="50"/>
      <c r="K30" s="74"/>
      <c r="L30" s="74"/>
      <c r="M30" s="74">
        <v>2017.1</v>
      </c>
      <c r="N30" s="50">
        <v>2017.1</v>
      </c>
      <c r="O30" s="107">
        <v>2017.1</v>
      </c>
    </row>
    <row r="31" spans="2:15" x14ac:dyDescent="0.25">
      <c r="B31" s="47"/>
      <c r="C31" s="44" t="s">
        <v>99</v>
      </c>
      <c r="D31" s="44"/>
      <c r="E31" s="45">
        <v>75</v>
      </c>
      <c r="F31" s="45"/>
      <c r="G31" s="45"/>
      <c r="H31" s="45"/>
      <c r="I31" s="45"/>
      <c r="J31" s="45">
        <v>75</v>
      </c>
      <c r="K31" s="45"/>
      <c r="L31" s="45"/>
      <c r="M31" s="45">
        <v>2323.64</v>
      </c>
      <c r="N31" s="45">
        <v>2323.64</v>
      </c>
      <c r="O31" s="45">
        <v>2398.64</v>
      </c>
    </row>
    <row r="32" spans="2:15" x14ac:dyDescent="0.25">
      <c r="B32" s="47"/>
      <c r="C32" s="47" t="s">
        <v>23</v>
      </c>
      <c r="D32" s="48" t="s">
        <v>246</v>
      </c>
      <c r="E32" s="74">
        <v>919</v>
      </c>
      <c r="F32" s="74"/>
      <c r="G32" s="74">
        <v>48659</v>
      </c>
      <c r="H32" s="74"/>
      <c r="I32" s="74"/>
      <c r="J32" s="50">
        <v>49578</v>
      </c>
      <c r="K32" s="74"/>
      <c r="L32" s="74"/>
      <c r="M32" s="74">
        <v>3819</v>
      </c>
      <c r="N32" s="50">
        <v>3819</v>
      </c>
      <c r="O32" s="107">
        <v>53397</v>
      </c>
    </row>
    <row r="33" spans="2:15" x14ac:dyDescent="0.25">
      <c r="B33" s="47"/>
      <c r="C33" s="47"/>
      <c r="D33" s="48" t="s">
        <v>74</v>
      </c>
      <c r="E33" s="74"/>
      <c r="F33" s="74"/>
      <c r="G33" s="74"/>
      <c r="H33" s="74"/>
      <c r="I33" s="74"/>
      <c r="J33" s="50"/>
      <c r="K33" s="74"/>
      <c r="L33" s="74"/>
      <c r="M33" s="74">
        <v>582</v>
      </c>
      <c r="N33" s="50">
        <v>582</v>
      </c>
      <c r="O33" s="107">
        <v>582</v>
      </c>
    </row>
    <row r="34" spans="2:15" x14ac:dyDescent="0.25">
      <c r="B34" s="111"/>
      <c r="C34" s="44" t="s">
        <v>100</v>
      </c>
      <c r="D34" s="44"/>
      <c r="E34" s="45">
        <v>919</v>
      </c>
      <c r="F34" s="45"/>
      <c r="G34" s="45">
        <v>48659</v>
      </c>
      <c r="H34" s="45"/>
      <c r="I34" s="45"/>
      <c r="J34" s="45">
        <v>49578</v>
      </c>
      <c r="K34" s="45"/>
      <c r="L34" s="45"/>
      <c r="M34" s="45">
        <v>4401</v>
      </c>
      <c r="N34" s="45">
        <v>4401</v>
      </c>
      <c r="O34" s="45">
        <v>53979</v>
      </c>
    </row>
    <row r="35" spans="2:15" x14ac:dyDescent="0.25">
      <c r="B35" s="80" t="s">
        <v>24</v>
      </c>
      <c r="C35" s="80"/>
      <c r="D35" s="80"/>
      <c r="E35" s="86">
        <v>5274</v>
      </c>
      <c r="F35" s="86"/>
      <c r="G35" s="86">
        <v>48659</v>
      </c>
      <c r="H35" s="86"/>
      <c r="I35" s="86"/>
      <c r="J35" s="86">
        <v>53933</v>
      </c>
      <c r="K35" s="86"/>
      <c r="L35" s="86"/>
      <c r="M35" s="86">
        <v>7886.09</v>
      </c>
      <c r="N35" s="86">
        <v>7886.09</v>
      </c>
      <c r="O35" s="86">
        <v>61819.09</v>
      </c>
    </row>
    <row r="36" spans="2:15" x14ac:dyDescent="0.25">
      <c r="B36" s="71" t="s">
        <v>25</v>
      </c>
      <c r="C36" s="71" t="s">
        <v>26</v>
      </c>
      <c r="D36" s="72" t="s">
        <v>246</v>
      </c>
      <c r="E36" s="74"/>
      <c r="F36" s="74"/>
      <c r="G36" s="74"/>
      <c r="H36" s="74">
        <v>200</v>
      </c>
      <c r="I36" s="74"/>
      <c r="J36" s="50">
        <v>200</v>
      </c>
      <c r="K36" s="74">
        <v>250</v>
      </c>
      <c r="L36" s="74">
        <v>50</v>
      </c>
      <c r="M36" s="74"/>
      <c r="N36" s="50">
        <v>300</v>
      </c>
      <c r="O36" s="107">
        <v>500</v>
      </c>
    </row>
    <row r="37" spans="2:15" x14ac:dyDescent="0.25">
      <c r="B37" s="47"/>
      <c r="C37" s="47"/>
      <c r="D37" s="48" t="s">
        <v>74</v>
      </c>
      <c r="E37" s="74"/>
      <c r="F37" s="74"/>
      <c r="G37" s="74"/>
      <c r="H37" s="74">
        <v>200</v>
      </c>
      <c r="I37" s="74"/>
      <c r="J37" s="50">
        <v>200</v>
      </c>
      <c r="K37" s="74"/>
      <c r="L37" s="74">
        <v>410.25</v>
      </c>
      <c r="M37" s="74"/>
      <c r="N37" s="50">
        <v>410.25</v>
      </c>
      <c r="O37" s="107">
        <v>610.25</v>
      </c>
    </row>
    <row r="38" spans="2:15" x14ac:dyDescent="0.25">
      <c r="B38" s="47"/>
      <c r="C38" s="44" t="s">
        <v>102</v>
      </c>
      <c r="D38" s="44"/>
      <c r="E38" s="45"/>
      <c r="F38" s="45"/>
      <c r="G38" s="45"/>
      <c r="H38" s="45">
        <v>400</v>
      </c>
      <c r="I38" s="45"/>
      <c r="J38" s="45">
        <v>400</v>
      </c>
      <c r="K38" s="45">
        <v>250</v>
      </c>
      <c r="L38" s="45">
        <v>460.25</v>
      </c>
      <c r="M38" s="45"/>
      <c r="N38" s="45">
        <v>710.25</v>
      </c>
      <c r="O38" s="45">
        <v>1110.25</v>
      </c>
    </row>
    <row r="39" spans="2:15" x14ac:dyDescent="0.25">
      <c r="B39" s="47"/>
      <c r="C39" s="47" t="s">
        <v>201</v>
      </c>
      <c r="D39" s="48" t="s">
        <v>246</v>
      </c>
      <c r="E39" s="74"/>
      <c r="F39" s="74"/>
      <c r="G39" s="74">
        <v>1968.33</v>
      </c>
      <c r="H39" s="74"/>
      <c r="I39" s="74"/>
      <c r="J39" s="50">
        <v>1968.33</v>
      </c>
      <c r="K39" s="74"/>
      <c r="L39" s="74">
        <v>11.56</v>
      </c>
      <c r="M39" s="74"/>
      <c r="N39" s="50">
        <v>11.56</v>
      </c>
      <c r="O39" s="107">
        <v>1979.8899999999999</v>
      </c>
    </row>
    <row r="40" spans="2:15" x14ac:dyDescent="0.25">
      <c r="B40" s="47"/>
      <c r="C40" s="47"/>
      <c r="D40" s="48" t="s">
        <v>74</v>
      </c>
      <c r="E40" s="74"/>
      <c r="F40" s="74"/>
      <c r="G40" s="74">
        <v>1834</v>
      </c>
      <c r="H40" s="74"/>
      <c r="I40" s="74"/>
      <c r="J40" s="50">
        <v>1834</v>
      </c>
      <c r="K40" s="74"/>
      <c r="L40" s="74">
        <v>3872.82</v>
      </c>
      <c r="M40" s="74"/>
      <c r="N40" s="50">
        <v>3872.82</v>
      </c>
      <c r="O40" s="107">
        <v>5706.82</v>
      </c>
    </row>
    <row r="41" spans="2:15" x14ac:dyDescent="0.25">
      <c r="B41" s="111"/>
      <c r="C41" s="44" t="s">
        <v>207</v>
      </c>
      <c r="D41" s="44"/>
      <c r="E41" s="45"/>
      <c r="F41" s="45"/>
      <c r="G41" s="45">
        <v>3802.33</v>
      </c>
      <c r="H41" s="45"/>
      <c r="I41" s="45"/>
      <c r="J41" s="45">
        <v>3802.33</v>
      </c>
      <c r="K41" s="45"/>
      <c r="L41" s="45">
        <v>3884.38</v>
      </c>
      <c r="M41" s="45"/>
      <c r="N41" s="45">
        <v>3884.38</v>
      </c>
      <c r="O41" s="45">
        <v>7686.7099999999991</v>
      </c>
    </row>
    <row r="42" spans="2:15" x14ac:dyDescent="0.25">
      <c r="B42" s="80" t="s">
        <v>27</v>
      </c>
      <c r="C42" s="80"/>
      <c r="D42" s="80"/>
      <c r="E42" s="86"/>
      <c r="F42" s="86"/>
      <c r="G42" s="86">
        <v>3802.33</v>
      </c>
      <c r="H42" s="86">
        <v>400</v>
      </c>
      <c r="I42" s="86"/>
      <c r="J42" s="86">
        <v>4202.33</v>
      </c>
      <c r="K42" s="86">
        <v>250</v>
      </c>
      <c r="L42" s="86">
        <v>4344.63</v>
      </c>
      <c r="M42" s="86"/>
      <c r="N42" s="86">
        <v>4594.63</v>
      </c>
      <c r="O42" s="86">
        <v>8796.9599999999991</v>
      </c>
    </row>
    <row r="43" spans="2:15" x14ac:dyDescent="0.25">
      <c r="B43" s="71" t="s">
        <v>28</v>
      </c>
      <c r="C43" s="71" t="s">
        <v>28</v>
      </c>
      <c r="D43" s="72" t="s">
        <v>246</v>
      </c>
      <c r="E43" s="74"/>
      <c r="F43" s="74"/>
      <c r="G43" s="74">
        <v>7.31</v>
      </c>
      <c r="H43" s="74"/>
      <c r="I43" s="74"/>
      <c r="J43" s="50">
        <v>7.31</v>
      </c>
      <c r="K43" s="74"/>
      <c r="L43" s="74"/>
      <c r="M43" s="74"/>
      <c r="N43" s="50"/>
      <c r="O43" s="107">
        <v>7.31</v>
      </c>
    </row>
    <row r="44" spans="2:15" x14ac:dyDescent="0.25">
      <c r="B44" s="47"/>
      <c r="C44" s="47"/>
      <c r="D44" s="48" t="s">
        <v>74</v>
      </c>
      <c r="E44" s="74"/>
      <c r="F44" s="74"/>
      <c r="G44" s="74">
        <v>8448.8900000000012</v>
      </c>
      <c r="H44" s="74"/>
      <c r="I44" s="74"/>
      <c r="J44" s="50">
        <v>8448.8900000000012</v>
      </c>
      <c r="K44" s="74"/>
      <c r="L44" s="74">
        <v>1607</v>
      </c>
      <c r="M44" s="74"/>
      <c r="N44" s="50">
        <v>1607</v>
      </c>
      <c r="O44" s="107">
        <v>10055.890000000001</v>
      </c>
    </row>
    <row r="45" spans="2:15" x14ac:dyDescent="0.25">
      <c r="B45" s="111"/>
      <c r="C45" s="44" t="s">
        <v>29</v>
      </c>
      <c r="D45" s="44"/>
      <c r="E45" s="45"/>
      <c r="F45" s="45"/>
      <c r="G45" s="45">
        <v>8456.2000000000007</v>
      </c>
      <c r="H45" s="45"/>
      <c r="I45" s="45"/>
      <c r="J45" s="45">
        <v>8456.2000000000007</v>
      </c>
      <c r="K45" s="45"/>
      <c r="L45" s="45">
        <v>1607</v>
      </c>
      <c r="M45" s="45"/>
      <c r="N45" s="45">
        <v>1607</v>
      </c>
      <c r="O45" s="45">
        <v>10063.200000000001</v>
      </c>
    </row>
    <row r="46" spans="2:15" x14ac:dyDescent="0.25">
      <c r="B46" s="80" t="s">
        <v>29</v>
      </c>
      <c r="C46" s="80"/>
      <c r="D46" s="80"/>
      <c r="E46" s="86"/>
      <c r="F46" s="86"/>
      <c r="G46" s="86">
        <v>8456.2000000000007</v>
      </c>
      <c r="H46" s="86"/>
      <c r="I46" s="86"/>
      <c r="J46" s="86">
        <v>8456.2000000000007</v>
      </c>
      <c r="K46" s="86"/>
      <c r="L46" s="86">
        <v>1607</v>
      </c>
      <c r="M46" s="86"/>
      <c r="N46" s="86">
        <v>1607</v>
      </c>
      <c r="O46" s="86">
        <v>10063.200000000001</v>
      </c>
    </row>
    <row r="47" spans="2:15" x14ac:dyDescent="0.25">
      <c r="B47" s="71" t="s">
        <v>30</v>
      </c>
      <c r="C47" s="71" t="s">
        <v>31</v>
      </c>
      <c r="D47" s="72" t="s">
        <v>246</v>
      </c>
      <c r="E47" s="74"/>
      <c r="F47" s="74"/>
      <c r="G47" s="74">
        <v>807.2</v>
      </c>
      <c r="H47" s="74"/>
      <c r="I47" s="74"/>
      <c r="J47" s="50">
        <v>807.2</v>
      </c>
      <c r="K47" s="74"/>
      <c r="L47" s="74">
        <v>6082.2999999999993</v>
      </c>
      <c r="M47" s="74"/>
      <c r="N47" s="50">
        <v>6082.2999999999993</v>
      </c>
      <c r="O47" s="107">
        <v>6889.4999999999991</v>
      </c>
    </row>
    <row r="48" spans="2:15" x14ac:dyDescent="0.25">
      <c r="B48" s="47"/>
      <c r="C48" s="47"/>
      <c r="D48" s="48" t="s">
        <v>74</v>
      </c>
      <c r="E48" s="74"/>
      <c r="F48" s="74"/>
      <c r="G48" s="74">
        <v>1787.26</v>
      </c>
      <c r="H48" s="74"/>
      <c r="I48" s="74"/>
      <c r="J48" s="50">
        <v>1787.26</v>
      </c>
      <c r="K48" s="74"/>
      <c r="L48" s="74">
        <v>11580.610000000002</v>
      </c>
      <c r="M48" s="74"/>
      <c r="N48" s="50">
        <v>11580.610000000002</v>
      </c>
      <c r="O48" s="107">
        <v>13367.870000000003</v>
      </c>
    </row>
    <row r="49" spans="2:15" x14ac:dyDescent="0.25">
      <c r="B49" s="47"/>
      <c r="C49" s="44" t="s">
        <v>104</v>
      </c>
      <c r="D49" s="44"/>
      <c r="E49" s="45"/>
      <c r="F49" s="45"/>
      <c r="G49" s="45">
        <v>2594.46</v>
      </c>
      <c r="H49" s="45"/>
      <c r="I49" s="45"/>
      <c r="J49" s="45">
        <v>2594.46</v>
      </c>
      <c r="K49" s="45"/>
      <c r="L49" s="45">
        <v>17662.910000000003</v>
      </c>
      <c r="M49" s="45"/>
      <c r="N49" s="45">
        <v>17662.910000000003</v>
      </c>
      <c r="O49" s="45">
        <v>20257.370000000003</v>
      </c>
    </row>
    <row r="50" spans="2:15" x14ac:dyDescent="0.25">
      <c r="B50" s="47"/>
      <c r="C50" s="47" t="s">
        <v>32</v>
      </c>
      <c r="D50" s="48" t="s">
        <v>246</v>
      </c>
      <c r="E50" s="74"/>
      <c r="F50" s="74"/>
      <c r="G50" s="74">
        <v>43.56</v>
      </c>
      <c r="H50" s="74"/>
      <c r="I50" s="74"/>
      <c r="J50" s="50">
        <v>43.56</v>
      </c>
      <c r="K50" s="74"/>
      <c r="L50" s="74">
        <v>3393.630000000001</v>
      </c>
      <c r="M50" s="74"/>
      <c r="N50" s="50">
        <v>3393.630000000001</v>
      </c>
      <c r="O50" s="107">
        <v>3437.190000000001</v>
      </c>
    </row>
    <row r="51" spans="2:15" x14ac:dyDescent="0.25">
      <c r="B51" s="47"/>
      <c r="C51" s="47"/>
      <c r="D51" s="48" t="s">
        <v>74</v>
      </c>
      <c r="E51" s="74"/>
      <c r="F51" s="74"/>
      <c r="G51" s="74">
        <v>11846.78</v>
      </c>
      <c r="H51" s="74"/>
      <c r="I51" s="74"/>
      <c r="J51" s="50">
        <v>11846.78</v>
      </c>
      <c r="K51" s="74"/>
      <c r="L51" s="74">
        <v>14792.940000000002</v>
      </c>
      <c r="M51" s="74"/>
      <c r="N51" s="50">
        <v>14792.940000000002</v>
      </c>
      <c r="O51" s="107">
        <v>26639.72</v>
      </c>
    </row>
    <row r="52" spans="2:15" x14ac:dyDescent="0.25">
      <c r="B52" s="47"/>
      <c r="C52" s="44" t="s">
        <v>105</v>
      </c>
      <c r="D52" s="44"/>
      <c r="E52" s="45"/>
      <c r="F52" s="45"/>
      <c r="G52" s="45">
        <v>11890.34</v>
      </c>
      <c r="H52" s="45"/>
      <c r="I52" s="45"/>
      <c r="J52" s="45">
        <v>11890.34</v>
      </c>
      <c r="K52" s="45"/>
      <c r="L52" s="45">
        <v>18186.570000000003</v>
      </c>
      <c r="M52" s="45"/>
      <c r="N52" s="45">
        <v>18186.570000000003</v>
      </c>
      <c r="O52" s="45">
        <v>30076.910000000003</v>
      </c>
    </row>
    <row r="53" spans="2:15" x14ac:dyDescent="0.25">
      <c r="B53" s="47"/>
      <c r="C53" s="47" t="s">
        <v>33</v>
      </c>
      <c r="D53" s="48" t="s">
        <v>246</v>
      </c>
      <c r="E53" s="74"/>
      <c r="F53" s="74"/>
      <c r="G53" s="74">
        <v>255.42000000000002</v>
      </c>
      <c r="H53" s="74"/>
      <c r="I53" s="74"/>
      <c r="J53" s="50">
        <v>255.42000000000002</v>
      </c>
      <c r="K53" s="74"/>
      <c r="L53" s="74">
        <v>9049.51</v>
      </c>
      <c r="M53" s="74"/>
      <c r="N53" s="50">
        <v>9049.51</v>
      </c>
      <c r="O53" s="107">
        <v>9304.93</v>
      </c>
    </row>
    <row r="54" spans="2:15" x14ac:dyDescent="0.25">
      <c r="B54" s="47"/>
      <c r="C54" s="47"/>
      <c r="D54" s="48" t="s">
        <v>74</v>
      </c>
      <c r="E54" s="74"/>
      <c r="F54" s="74"/>
      <c r="G54" s="74">
        <v>30302.52</v>
      </c>
      <c r="H54" s="74"/>
      <c r="I54" s="74"/>
      <c r="J54" s="50">
        <v>30302.52</v>
      </c>
      <c r="K54" s="74"/>
      <c r="L54" s="74">
        <v>20708.349999999999</v>
      </c>
      <c r="M54" s="74"/>
      <c r="N54" s="50">
        <v>20708.349999999999</v>
      </c>
      <c r="O54" s="107">
        <v>51010.869999999995</v>
      </c>
    </row>
    <row r="55" spans="2:15" x14ac:dyDescent="0.25">
      <c r="B55" s="47"/>
      <c r="C55" s="44" t="s">
        <v>106</v>
      </c>
      <c r="D55" s="44"/>
      <c r="E55" s="45"/>
      <c r="F55" s="45"/>
      <c r="G55" s="45">
        <v>30557.94</v>
      </c>
      <c r="H55" s="45"/>
      <c r="I55" s="45"/>
      <c r="J55" s="45">
        <v>30557.94</v>
      </c>
      <c r="K55" s="45"/>
      <c r="L55" s="45">
        <v>29757.86</v>
      </c>
      <c r="M55" s="45"/>
      <c r="N55" s="45">
        <v>29757.86</v>
      </c>
      <c r="O55" s="45">
        <v>60315.799999999996</v>
      </c>
    </row>
    <row r="56" spans="2:15" x14ac:dyDescent="0.25">
      <c r="B56" s="47"/>
      <c r="C56" s="47" t="s">
        <v>34</v>
      </c>
      <c r="D56" s="48" t="s">
        <v>246</v>
      </c>
      <c r="E56" s="74"/>
      <c r="F56" s="74"/>
      <c r="G56" s="74"/>
      <c r="H56" s="74"/>
      <c r="I56" s="74"/>
      <c r="J56" s="50"/>
      <c r="K56" s="74"/>
      <c r="L56" s="74">
        <v>171.70000000000002</v>
      </c>
      <c r="M56" s="74"/>
      <c r="N56" s="50">
        <v>171.70000000000002</v>
      </c>
      <c r="O56" s="107">
        <v>171.70000000000002</v>
      </c>
    </row>
    <row r="57" spans="2:15" x14ac:dyDescent="0.25">
      <c r="B57" s="47"/>
      <c r="C57" s="47"/>
      <c r="D57" s="48" t="s">
        <v>74</v>
      </c>
      <c r="E57" s="74"/>
      <c r="F57" s="74"/>
      <c r="G57" s="74">
        <v>10321</v>
      </c>
      <c r="H57" s="74"/>
      <c r="I57" s="74"/>
      <c r="J57" s="50">
        <v>10321</v>
      </c>
      <c r="K57" s="74"/>
      <c r="L57" s="74">
        <v>3025.4500000000007</v>
      </c>
      <c r="M57" s="74"/>
      <c r="N57" s="50">
        <v>3025.4500000000007</v>
      </c>
      <c r="O57" s="107">
        <v>13346.45</v>
      </c>
    </row>
    <row r="58" spans="2:15" x14ac:dyDescent="0.25">
      <c r="B58" s="47"/>
      <c r="C58" s="44" t="s">
        <v>107</v>
      </c>
      <c r="D58" s="44"/>
      <c r="E58" s="45"/>
      <c r="F58" s="45"/>
      <c r="G58" s="45">
        <v>10321</v>
      </c>
      <c r="H58" s="45"/>
      <c r="I58" s="45"/>
      <c r="J58" s="45">
        <v>10321</v>
      </c>
      <c r="K58" s="45"/>
      <c r="L58" s="45">
        <v>3197.1500000000005</v>
      </c>
      <c r="M58" s="45"/>
      <c r="N58" s="45">
        <v>3197.1500000000005</v>
      </c>
      <c r="O58" s="45">
        <v>13518.150000000001</v>
      </c>
    </row>
    <row r="59" spans="2:15" x14ac:dyDescent="0.25">
      <c r="B59" s="47"/>
      <c r="C59" s="47" t="s">
        <v>35</v>
      </c>
      <c r="D59" s="48" t="s">
        <v>246</v>
      </c>
      <c r="E59" s="74">
        <v>31.76</v>
      </c>
      <c r="F59" s="74"/>
      <c r="G59" s="74">
        <v>1088.23</v>
      </c>
      <c r="H59" s="74"/>
      <c r="I59" s="74"/>
      <c r="J59" s="50">
        <v>1119.99</v>
      </c>
      <c r="K59" s="74"/>
      <c r="L59" s="74">
        <v>11224.54</v>
      </c>
      <c r="M59" s="74"/>
      <c r="N59" s="50">
        <v>11224.54</v>
      </c>
      <c r="O59" s="107">
        <v>12344.53</v>
      </c>
    </row>
    <row r="60" spans="2:15" x14ac:dyDescent="0.25">
      <c r="B60" s="47"/>
      <c r="C60" s="47"/>
      <c r="D60" s="48" t="s">
        <v>74</v>
      </c>
      <c r="E60" s="74">
        <v>145.19999999999999</v>
      </c>
      <c r="F60" s="74"/>
      <c r="G60" s="74">
        <v>17971.920000000002</v>
      </c>
      <c r="H60" s="74"/>
      <c r="I60" s="74"/>
      <c r="J60" s="50">
        <v>18117.120000000003</v>
      </c>
      <c r="K60" s="74"/>
      <c r="L60" s="74">
        <v>90685.859999999971</v>
      </c>
      <c r="M60" s="74"/>
      <c r="N60" s="50">
        <v>90685.859999999971</v>
      </c>
      <c r="O60" s="107">
        <v>108802.97999999998</v>
      </c>
    </row>
    <row r="61" spans="2:15" x14ac:dyDescent="0.25">
      <c r="B61" s="47"/>
      <c r="C61" s="44" t="s">
        <v>108</v>
      </c>
      <c r="D61" s="44"/>
      <c r="E61" s="45">
        <v>176.95999999999998</v>
      </c>
      <c r="F61" s="45"/>
      <c r="G61" s="45">
        <v>19060.150000000001</v>
      </c>
      <c r="H61" s="45"/>
      <c r="I61" s="45"/>
      <c r="J61" s="45">
        <v>19237.110000000004</v>
      </c>
      <c r="K61" s="45"/>
      <c r="L61" s="45">
        <v>101910.39999999997</v>
      </c>
      <c r="M61" s="45"/>
      <c r="N61" s="45">
        <v>101910.39999999997</v>
      </c>
      <c r="O61" s="45">
        <v>121147.50999999998</v>
      </c>
    </row>
    <row r="62" spans="2:15" x14ac:dyDescent="0.25">
      <c r="B62" s="47"/>
      <c r="C62" s="47" t="s">
        <v>36</v>
      </c>
      <c r="D62" s="48" t="s">
        <v>246</v>
      </c>
      <c r="E62" s="74"/>
      <c r="F62" s="74"/>
      <c r="G62" s="74">
        <v>1520.77</v>
      </c>
      <c r="H62" s="74"/>
      <c r="I62" s="74"/>
      <c r="J62" s="50">
        <v>1520.77</v>
      </c>
      <c r="K62" s="74"/>
      <c r="L62" s="74">
        <v>2797.26</v>
      </c>
      <c r="M62" s="74"/>
      <c r="N62" s="50">
        <v>2797.26</v>
      </c>
      <c r="O62" s="107">
        <v>4318.0300000000007</v>
      </c>
    </row>
    <row r="63" spans="2:15" x14ac:dyDescent="0.25">
      <c r="B63" s="47"/>
      <c r="C63" s="47"/>
      <c r="D63" s="48" t="s">
        <v>74</v>
      </c>
      <c r="E63" s="74">
        <v>246.25</v>
      </c>
      <c r="F63" s="74"/>
      <c r="G63" s="74">
        <v>4864.38</v>
      </c>
      <c r="H63" s="74"/>
      <c r="I63" s="74"/>
      <c r="J63" s="50">
        <v>5110.63</v>
      </c>
      <c r="K63" s="74"/>
      <c r="L63" s="74">
        <v>6187.32</v>
      </c>
      <c r="M63" s="74"/>
      <c r="N63" s="50">
        <v>6187.32</v>
      </c>
      <c r="O63" s="107">
        <v>11297.95</v>
      </c>
    </row>
    <row r="64" spans="2:15" x14ac:dyDescent="0.25">
      <c r="B64" s="47"/>
      <c r="C64" s="44" t="s">
        <v>109</v>
      </c>
      <c r="D64" s="44"/>
      <c r="E64" s="45">
        <v>246.25</v>
      </c>
      <c r="F64" s="45"/>
      <c r="G64" s="45">
        <v>6385.15</v>
      </c>
      <c r="H64" s="45"/>
      <c r="I64" s="45"/>
      <c r="J64" s="45">
        <v>6631.4</v>
      </c>
      <c r="K64" s="45"/>
      <c r="L64" s="45">
        <v>8984.58</v>
      </c>
      <c r="M64" s="45"/>
      <c r="N64" s="45">
        <v>8984.58</v>
      </c>
      <c r="O64" s="45">
        <v>15615.980000000001</v>
      </c>
    </row>
    <row r="65" spans="2:15" x14ac:dyDescent="0.25">
      <c r="B65" s="47"/>
      <c r="C65" s="47" t="s">
        <v>37</v>
      </c>
      <c r="D65" s="48" t="s">
        <v>246</v>
      </c>
      <c r="E65" s="74">
        <v>1594.54</v>
      </c>
      <c r="F65" s="74"/>
      <c r="G65" s="74">
        <v>6688.5199999999995</v>
      </c>
      <c r="H65" s="74"/>
      <c r="I65" s="74"/>
      <c r="J65" s="50">
        <v>8283.06</v>
      </c>
      <c r="K65" s="74"/>
      <c r="L65" s="74">
        <v>4663.9799999999987</v>
      </c>
      <c r="M65" s="74"/>
      <c r="N65" s="50">
        <v>4663.9799999999987</v>
      </c>
      <c r="O65" s="107">
        <v>12947.039999999997</v>
      </c>
    </row>
    <row r="66" spans="2:15" x14ac:dyDescent="0.25">
      <c r="B66" s="47"/>
      <c r="C66" s="47"/>
      <c r="D66" s="48" t="s">
        <v>74</v>
      </c>
      <c r="E66" s="74">
        <v>256.7</v>
      </c>
      <c r="F66" s="74"/>
      <c r="G66" s="74">
        <v>7797.49</v>
      </c>
      <c r="H66" s="74"/>
      <c r="I66" s="74"/>
      <c r="J66" s="50">
        <v>8054.19</v>
      </c>
      <c r="K66" s="74"/>
      <c r="L66" s="74">
        <v>7419.880000000001</v>
      </c>
      <c r="M66" s="74"/>
      <c r="N66" s="50">
        <v>7419.880000000001</v>
      </c>
      <c r="O66" s="107">
        <v>15474.07</v>
      </c>
    </row>
    <row r="67" spans="2:15" x14ac:dyDescent="0.25">
      <c r="B67" s="47"/>
      <c r="C67" s="44" t="s">
        <v>110</v>
      </c>
      <c r="D67" s="44"/>
      <c r="E67" s="45">
        <v>1851.24</v>
      </c>
      <c r="F67" s="45"/>
      <c r="G67" s="45">
        <v>14486.009999999998</v>
      </c>
      <c r="H67" s="45"/>
      <c r="I67" s="45"/>
      <c r="J67" s="45">
        <v>16337.25</v>
      </c>
      <c r="K67" s="45"/>
      <c r="L67" s="45">
        <v>12083.86</v>
      </c>
      <c r="M67" s="45"/>
      <c r="N67" s="45">
        <v>12083.86</v>
      </c>
      <c r="O67" s="45">
        <v>28421.109999999997</v>
      </c>
    </row>
    <row r="68" spans="2:15" x14ac:dyDescent="0.25">
      <c r="B68" s="47"/>
      <c r="C68" s="47" t="s">
        <v>38</v>
      </c>
      <c r="D68" s="48" t="s">
        <v>246</v>
      </c>
      <c r="E68" s="74"/>
      <c r="F68" s="74"/>
      <c r="G68" s="74">
        <v>139.6</v>
      </c>
      <c r="H68" s="74"/>
      <c r="I68" s="74"/>
      <c r="J68" s="50">
        <v>139.6</v>
      </c>
      <c r="K68" s="74"/>
      <c r="L68" s="74">
        <v>6154.58</v>
      </c>
      <c r="M68" s="74"/>
      <c r="N68" s="50">
        <v>6154.58</v>
      </c>
      <c r="O68" s="107">
        <v>6294.18</v>
      </c>
    </row>
    <row r="69" spans="2:15" x14ac:dyDescent="0.25">
      <c r="B69" s="47"/>
      <c r="C69" s="47"/>
      <c r="D69" s="48" t="s">
        <v>74</v>
      </c>
      <c r="E69" s="74"/>
      <c r="F69" s="74"/>
      <c r="G69" s="74">
        <v>403.53</v>
      </c>
      <c r="H69" s="74"/>
      <c r="I69" s="74"/>
      <c r="J69" s="50">
        <v>403.53</v>
      </c>
      <c r="K69" s="74"/>
      <c r="L69" s="74">
        <v>2615.9299999999998</v>
      </c>
      <c r="M69" s="74"/>
      <c r="N69" s="50">
        <v>2615.9299999999998</v>
      </c>
      <c r="O69" s="107">
        <v>3019.46</v>
      </c>
    </row>
    <row r="70" spans="2:15" x14ac:dyDescent="0.25">
      <c r="B70" s="47"/>
      <c r="C70" s="44" t="s">
        <v>111</v>
      </c>
      <c r="D70" s="44"/>
      <c r="E70" s="45"/>
      <c r="F70" s="45"/>
      <c r="G70" s="45">
        <v>543.13</v>
      </c>
      <c r="H70" s="45"/>
      <c r="I70" s="45"/>
      <c r="J70" s="45">
        <v>543.13</v>
      </c>
      <c r="K70" s="45"/>
      <c r="L70" s="45">
        <v>8770.51</v>
      </c>
      <c r="M70" s="45"/>
      <c r="N70" s="45">
        <v>8770.51</v>
      </c>
      <c r="O70" s="45">
        <v>9313.64</v>
      </c>
    </row>
    <row r="71" spans="2:15" x14ac:dyDescent="0.25">
      <c r="B71" s="47"/>
      <c r="C71" s="47" t="s">
        <v>39</v>
      </c>
      <c r="D71" s="48" t="s">
        <v>246</v>
      </c>
      <c r="E71" s="74"/>
      <c r="F71" s="74"/>
      <c r="G71" s="74">
        <v>1080</v>
      </c>
      <c r="H71" s="74"/>
      <c r="I71" s="74"/>
      <c r="J71" s="50">
        <v>1080</v>
      </c>
      <c r="K71" s="74"/>
      <c r="L71" s="74">
        <v>5285.67</v>
      </c>
      <c r="M71" s="74"/>
      <c r="N71" s="50">
        <v>5285.67</v>
      </c>
      <c r="O71" s="107">
        <v>6365.67</v>
      </c>
    </row>
    <row r="72" spans="2:15" x14ac:dyDescent="0.25">
      <c r="B72" s="47"/>
      <c r="C72" s="47"/>
      <c r="D72" s="48" t="s">
        <v>74</v>
      </c>
      <c r="E72" s="74"/>
      <c r="F72" s="74"/>
      <c r="G72" s="74">
        <v>11731.500000000002</v>
      </c>
      <c r="H72" s="74"/>
      <c r="I72" s="74"/>
      <c r="J72" s="50">
        <v>11731.500000000002</v>
      </c>
      <c r="K72" s="74"/>
      <c r="L72" s="74">
        <v>9491.66</v>
      </c>
      <c r="M72" s="74"/>
      <c r="N72" s="50">
        <v>9491.66</v>
      </c>
      <c r="O72" s="107">
        <v>21223.160000000003</v>
      </c>
    </row>
    <row r="73" spans="2:15" x14ac:dyDescent="0.25">
      <c r="B73" s="111"/>
      <c r="C73" s="44" t="s">
        <v>112</v>
      </c>
      <c r="D73" s="44"/>
      <c r="E73" s="45"/>
      <c r="F73" s="45"/>
      <c r="G73" s="45">
        <v>12811.500000000002</v>
      </c>
      <c r="H73" s="45"/>
      <c r="I73" s="45"/>
      <c r="J73" s="45">
        <v>12811.500000000002</v>
      </c>
      <c r="K73" s="45"/>
      <c r="L73" s="45">
        <v>14777.33</v>
      </c>
      <c r="M73" s="45"/>
      <c r="N73" s="45">
        <v>14777.33</v>
      </c>
      <c r="O73" s="45">
        <v>27588.83</v>
      </c>
    </row>
    <row r="74" spans="2:15" x14ac:dyDescent="0.25">
      <c r="B74" s="80" t="s">
        <v>40</v>
      </c>
      <c r="C74" s="80"/>
      <c r="D74" s="80"/>
      <c r="E74" s="86">
        <v>2274.4499999999998</v>
      </c>
      <c r="F74" s="86"/>
      <c r="G74" s="86">
        <v>108649.68000000004</v>
      </c>
      <c r="H74" s="86"/>
      <c r="I74" s="86"/>
      <c r="J74" s="86">
        <v>110924.13000000002</v>
      </c>
      <c r="K74" s="86"/>
      <c r="L74" s="86">
        <v>215331.16999999998</v>
      </c>
      <c r="M74" s="86"/>
      <c r="N74" s="86">
        <v>215331.16999999998</v>
      </c>
      <c r="O74" s="86">
        <v>326255.30000000005</v>
      </c>
    </row>
    <row r="75" spans="2:15" x14ac:dyDescent="0.25">
      <c r="B75" s="71" t="s">
        <v>41</v>
      </c>
      <c r="C75" s="71" t="s">
        <v>42</v>
      </c>
      <c r="D75" s="72" t="s">
        <v>246</v>
      </c>
      <c r="E75" s="74"/>
      <c r="F75" s="74"/>
      <c r="G75" s="74">
        <v>1406.28</v>
      </c>
      <c r="H75" s="74"/>
      <c r="I75" s="74"/>
      <c r="J75" s="50">
        <v>1406.28</v>
      </c>
      <c r="K75" s="74"/>
      <c r="L75" s="74">
        <v>800</v>
      </c>
      <c r="M75" s="74"/>
      <c r="N75" s="50">
        <v>800</v>
      </c>
      <c r="O75" s="107">
        <v>2206.2799999999997</v>
      </c>
    </row>
    <row r="76" spans="2:15" x14ac:dyDescent="0.25">
      <c r="B76" s="47"/>
      <c r="C76" s="47"/>
      <c r="D76" s="48" t="s">
        <v>74</v>
      </c>
      <c r="E76" s="74"/>
      <c r="F76" s="74"/>
      <c r="G76" s="74"/>
      <c r="H76" s="74"/>
      <c r="I76" s="74"/>
      <c r="J76" s="50"/>
      <c r="K76" s="74"/>
      <c r="L76" s="74">
        <v>9356</v>
      </c>
      <c r="M76" s="74"/>
      <c r="N76" s="50">
        <v>9356</v>
      </c>
      <c r="O76" s="107">
        <v>9356</v>
      </c>
    </row>
    <row r="77" spans="2:15" x14ac:dyDescent="0.25">
      <c r="B77" s="47"/>
      <c r="C77" s="44" t="s">
        <v>113</v>
      </c>
      <c r="D77" s="44"/>
      <c r="E77" s="45"/>
      <c r="F77" s="45"/>
      <c r="G77" s="45">
        <v>1406.28</v>
      </c>
      <c r="H77" s="45"/>
      <c r="I77" s="45"/>
      <c r="J77" s="45">
        <v>1406.28</v>
      </c>
      <c r="K77" s="45"/>
      <c r="L77" s="45">
        <v>10156</v>
      </c>
      <c r="M77" s="45"/>
      <c r="N77" s="45">
        <v>10156</v>
      </c>
      <c r="O77" s="45">
        <v>11562.279999999999</v>
      </c>
    </row>
    <row r="78" spans="2:15" x14ac:dyDescent="0.25">
      <c r="B78" s="47"/>
      <c r="C78" s="47" t="s">
        <v>43</v>
      </c>
      <c r="D78" s="48" t="s">
        <v>246</v>
      </c>
      <c r="E78" s="74"/>
      <c r="F78" s="74"/>
      <c r="G78" s="74"/>
      <c r="H78" s="74"/>
      <c r="I78" s="74"/>
      <c r="J78" s="50"/>
      <c r="K78" s="74">
        <v>720</v>
      </c>
      <c r="L78" s="74"/>
      <c r="M78" s="74"/>
      <c r="N78" s="50">
        <v>720</v>
      </c>
      <c r="O78" s="107">
        <v>720</v>
      </c>
    </row>
    <row r="79" spans="2:15" x14ac:dyDescent="0.25">
      <c r="B79" s="47"/>
      <c r="C79" s="44" t="s">
        <v>114</v>
      </c>
      <c r="D79" s="44"/>
      <c r="E79" s="45"/>
      <c r="F79" s="45"/>
      <c r="G79" s="45"/>
      <c r="H79" s="45"/>
      <c r="I79" s="45"/>
      <c r="J79" s="45"/>
      <c r="K79" s="45">
        <v>720</v>
      </c>
      <c r="L79" s="45"/>
      <c r="M79" s="45"/>
      <c r="N79" s="45">
        <v>720</v>
      </c>
      <c r="O79" s="45">
        <v>720</v>
      </c>
    </row>
    <row r="80" spans="2:15" x14ac:dyDescent="0.25">
      <c r="B80" s="47"/>
      <c r="C80" s="47" t="s">
        <v>44</v>
      </c>
      <c r="D80" s="48" t="s">
        <v>246</v>
      </c>
      <c r="E80" s="74">
        <v>5535.97</v>
      </c>
      <c r="F80" s="74"/>
      <c r="G80" s="74">
        <v>5406.78</v>
      </c>
      <c r="H80" s="74"/>
      <c r="I80" s="74"/>
      <c r="J80" s="50">
        <v>10942.75</v>
      </c>
      <c r="K80" s="74"/>
      <c r="L80" s="74"/>
      <c r="M80" s="74">
        <v>3679.8100000000004</v>
      </c>
      <c r="N80" s="50">
        <v>3679.8100000000004</v>
      </c>
      <c r="O80" s="107">
        <v>14622.560000000001</v>
      </c>
    </row>
    <row r="81" spans="2:15" x14ac:dyDescent="0.25">
      <c r="B81" s="47"/>
      <c r="C81" s="47"/>
      <c r="D81" s="48" t="s">
        <v>74</v>
      </c>
      <c r="E81" s="74"/>
      <c r="F81" s="74"/>
      <c r="G81" s="74"/>
      <c r="H81" s="74"/>
      <c r="I81" s="74"/>
      <c r="J81" s="50"/>
      <c r="K81" s="74"/>
      <c r="L81" s="74"/>
      <c r="M81" s="74">
        <v>6138.6799999999994</v>
      </c>
      <c r="N81" s="50">
        <v>6138.6799999999994</v>
      </c>
      <c r="O81" s="107">
        <v>6138.6799999999994</v>
      </c>
    </row>
    <row r="82" spans="2:15" x14ac:dyDescent="0.25">
      <c r="B82" s="47"/>
      <c r="C82" s="44" t="s">
        <v>115</v>
      </c>
      <c r="D82" s="44"/>
      <c r="E82" s="45">
        <v>5535.97</v>
      </c>
      <c r="F82" s="45"/>
      <c r="G82" s="45">
        <v>5406.78</v>
      </c>
      <c r="H82" s="45"/>
      <c r="I82" s="45"/>
      <c r="J82" s="45">
        <v>10942.75</v>
      </c>
      <c r="K82" s="45"/>
      <c r="L82" s="45"/>
      <c r="M82" s="45">
        <v>9818.49</v>
      </c>
      <c r="N82" s="45">
        <v>9818.49</v>
      </c>
      <c r="O82" s="45">
        <v>20761.240000000002</v>
      </c>
    </row>
    <row r="83" spans="2:15" x14ac:dyDescent="0.25">
      <c r="B83" s="47"/>
      <c r="C83" s="47" t="s">
        <v>45</v>
      </c>
      <c r="D83" s="48" t="s">
        <v>246</v>
      </c>
      <c r="E83" s="74">
        <v>13425</v>
      </c>
      <c r="F83" s="74"/>
      <c r="G83" s="74">
        <v>32519</v>
      </c>
      <c r="H83" s="74"/>
      <c r="I83" s="74"/>
      <c r="J83" s="50">
        <v>45944</v>
      </c>
      <c r="K83" s="74"/>
      <c r="L83" s="74"/>
      <c r="M83" s="74">
        <v>54</v>
      </c>
      <c r="N83" s="50">
        <v>54</v>
      </c>
      <c r="O83" s="107">
        <v>45998</v>
      </c>
    </row>
    <row r="84" spans="2:15" x14ac:dyDescent="0.25">
      <c r="B84" s="47"/>
      <c r="C84" s="47"/>
      <c r="D84" s="48" t="s">
        <v>74</v>
      </c>
      <c r="E84" s="74">
        <v>130</v>
      </c>
      <c r="F84" s="74"/>
      <c r="G84" s="74">
        <v>5544</v>
      </c>
      <c r="H84" s="74"/>
      <c r="I84" s="74"/>
      <c r="J84" s="50">
        <v>5674</v>
      </c>
      <c r="K84" s="74"/>
      <c r="L84" s="74"/>
      <c r="M84" s="74">
        <v>10233</v>
      </c>
      <c r="N84" s="50">
        <v>10233</v>
      </c>
      <c r="O84" s="107">
        <v>15907</v>
      </c>
    </row>
    <row r="85" spans="2:15" x14ac:dyDescent="0.25">
      <c r="B85" s="47"/>
      <c r="C85" s="44" t="s">
        <v>116</v>
      </c>
      <c r="D85" s="44"/>
      <c r="E85" s="45">
        <v>13555</v>
      </c>
      <c r="F85" s="45"/>
      <c r="G85" s="45">
        <v>38063</v>
      </c>
      <c r="H85" s="45"/>
      <c r="I85" s="45"/>
      <c r="J85" s="45">
        <v>51618</v>
      </c>
      <c r="K85" s="45"/>
      <c r="L85" s="45"/>
      <c r="M85" s="45">
        <v>10287</v>
      </c>
      <c r="N85" s="45">
        <v>10287</v>
      </c>
      <c r="O85" s="45">
        <v>61905</v>
      </c>
    </row>
    <row r="86" spans="2:15" x14ac:dyDescent="0.25">
      <c r="B86" s="47"/>
      <c r="C86" s="47" t="s">
        <v>46</v>
      </c>
      <c r="D86" s="48" t="s">
        <v>246</v>
      </c>
      <c r="E86" s="74"/>
      <c r="F86" s="74"/>
      <c r="G86" s="74">
        <v>6235</v>
      </c>
      <c r="H86" s="74"/>
      <c r="I86" s="74"/>
      <c r="J86" s="50">
        <v>6235</v>
      </c>
      <c r="K86" s="74"/>
      <c r="L86" s="74">
        <v>2559</v>
      </c>
      <c r="M86" s="74"/>
      <c r="N86" s="50">
        <v>2559</v>
      </c>
      <c r="O86" s="107">
        <v>8794</v>
      </c>
    </row>
    <row r="87" spans="2:15" x14ac:dyDescent="0.25">
      <c r="B87" s="47"/>
      <c r="C87" s="47"/>
      <c r="D87" s="48" t="s">
        <v>74</v>
      </c>
      <c r="E87" s="74"/>
      <c r="F87" s="74"/>
      <c r="G87" s="74"/>
      <c r="H87" s="74"/>
      <c r="I87" s="74"/>
      <c r="J87" s="50"/>
      <c r="K87" s="74"/>
      <c r="L87" s="74">
        <v>39089</v>
      </c>
      <c r="M87" s="74"/>
      <c r="N87" s="50">
        <v>39089</v>
      </c>
      <c r="O87" s="107">
        <v>39089</v>
      </c>
    </row>
    <row r="88" spans="2:15" x14ac:dyDescent="0.25">
      <c r="B88" s="111"/>
      <c r="C88" s="44" t="s">
        <v>117</v>
      </c>
      <c r="D88" s="44"/>
      <c r="E88" s="45"/>
      <c r="F88" s="45"/>
      <c r="G88" s="45">
        <v>6235</v>
      </c>
      <c r="H88" s="45"/>
      <c r="I88" s="45"/>
      <c r="J88" s="45">
        <v>6235</v>
      </c>
      <c r="K88" s="45"/>
      <c r="L88" s="45">
        <v>41648</v>
      </c>
      <c r="M88" s="45"/>
      <c r="N88" s="45">
        <v>41648</v>
      </c>
      <c r="O88" s="45">
        <v>47883</v>
      </c>
    </row>
    <row r="89" spans="2:15" x14ac:dyDescent="0.25">
      <c r="B89" s="80" t="s">
        <v>47</v>
      </c>
      <c r="C89" s="80"/>
      <c r="D89" s="80"/>
      <c r="E89" s="86">
        <v>19090.97</v>
      </c>
      <c r="F89" s="86"/>
      <c r="G89" s="86">
        <v>51111.06</v>
      </c>
      <c r="H89" s="86"/>
      <c r="I89" s="86"/>
      <c r="J89" s="86">
        <v>70202.03</v>
      </c>
      <c r="K89" s="86">
        <v>720</v>
      </c>
      <c r="L89" s="86">
        <v>51804</v>
      </c>
      <c r="M89" s="86">
        <v>20105.489999999998</v>
      </c>
      <c r="N89" s="86">
        <v>72629.490000000005</v>
      </c>
      <c r="O89" s="86">
        <v>142831.51999999999</v>
      </c>
    </row>
    <row r="90" spans="2:15" x14ac:dyDescent="0.25">
      <c r="B90" s="71" t="s">
        <v>48</v>
      </c>
      <c r="C90" s="71" t="s">
        <v>49</v>
      </c>
      <c r="D90" s="72" t="s">
        <v>246</v>
      </c>
      <c r="E90" s="74">
        <v>16</v>
      </c>
      <c r="F90" s="74"/>
      <c r="G90" s="74">
        <v>96</v>
      </c>
      <c r="H90" s="74"/>
      <c r="I90" s="74"/>
      <c r="J90" s="50">
        <v>112</v>
      </c>
      <c r="K90" s="74"/>
      <c r="L90" s="74"/>
      <c r="M90" s="74">
        <v>27767.35</v>
      </c>
      <c r="N90" s="50">
        <v>27767.35</v>
      </c>
      <c r="O90" s="107">
        <v>27879.35</v>
      </c>
    </row>
    <row r="91" spans="2:15" x14ac:dyDescent="0.25">
      <c r="B91" s="47"/>
      <c r="C91" s="47"/>
      <c r="D91" s="48" t="s">
        <v>74</v>
      </c>
      <c r="E91" s="74">
        <v>133</v>
      </c>
      <c r="F91" s="74"/>
      <c r="G91" s="74">
        <v>692</v>
      </c>
      <c r="H91" s="74"/>
      <c r="I91" s="74"/>
      <c r="J91" s="50">
        <v>825</v>
      </c>
      <c r="K91" s="74"/>
      <c r="L91" s="74"/>
      <c r="M91" s="74">
        <v>69247.179999999993</v>
      </c>
      <c r="N91" s="50">
        <v>69247.179999999993</v>
      </c>
      <c r="O91" s="107">
        <v>70072.179999999993</v>
      </c>
    </row>
    <row r="92" spans="2:15" x14ac:dyDescent="0.25">
      <c r="B92" s="47"/>
      <c r="C92" s="44" t="s">
        <v>118</v>
      </c>
      <c r="D92" s="44"/>
      <c r="E92" s="45">
        <v>149</v>
      </c>
      <c r="F92" s="45"/>
      <c r="G92" s="45">
        <v>788</v>
      </c>
      <c r="H92" s="45"/>
      <c r="I92" s="45"/>
      <c r="J92" s="45">
        <v>937</v>
      </c>
      <c r="K92" s="45"/>
      <c r="L92" s="45"/>
      <c r="M92" s="45">
        <v>97014.53</v>
      </c>
      <c r="N92" s="45">
        <v>97014.53</v>
      </c>
      <c r="O92" s="45">
        <v>97951.53</v>
      </c>
    </row>
    <row r="93" spans="2:15" x14ac:dyDescent="0.25">
      <c r="B93" s="47"/>
      <c r="C93" s="47" t="s">
        <v>226</v>
      </c>
      <c r="D93" s="48" t="s">
        <v>246</v>
      </c>
      <c r="E93" s="74"/>
      <c r="F93" s="74"/>
      <c r="G93" s="74"/>
      <c r="H93" s="74"/>
      <c r="I93" s="74"/>
      <c r="J93" s="50"/>
      <c r="K93" s="74"/>
      <c r="L93" s="74"/>
      <c r="M93" s="74">
        <v>8194.42</v>
      </c>
      <c r="N93" s="50">
        <v>8194.42</v>
      </c>
      <c r="O93" s="107">
        <v>8194.42</v>
      </c>
    </row>
    <row r="94" spans="2:15" x14ac:dyDescent="0.25">
      <c r="B94" s="47"/>
      <c r="C94" s="47"/>
      <c r="D94" s="48" t="s">
        <v>74</v>
      </c>
      <c r="E94" s="74"/>
      <c r="F94" s="74"/>
      <c r="G94" s="74"/>
      <c r="H94" s="74"/>
      <c r="I94" s="74"/>
      <c r="J94" s="50"/>
      <c r="K94" s="74"/>
      <c r="L94" s="74"/>
      <c r="M94" s="74">
        <v>91291.5</v>
      </c>
      <c r="N94" s="50">
        <v>91291.5</v>
      </c>
      <c r="O94" s="107">
        <v>91291.5</v>
      </c>
    </row>
    <row r="95" spans="2:15" x14ac:dyDescent="0.25">
      <c r="B95" s="47"/>
      <c r="C95" s="44" t="s">
        <v>227</v>
      </c>
      <c r="D95" s="44"/>
      <c r="E95" s="45"/>
      <c r="F95" s="45"/>
      <c r="G95" s="45"/>
      <c r="H95" s="45"/>
      <c r="I95" s="45"/>
      <c r="J95" s="45"/>
      <c r="K95" s="45"/>
      <c r="L95" s="45"/>
      <c r="M95" s="45">
        <v>99485.92</v>
      </c>
      <c r="N95" s="45">
        <v>99485.92</v>
      </c>
      <c r="O95" s="45">
        <v>99485.92</v>
      </c>
    </row>
    <row r="96" spans="2:15" x14ac:dyDescent="0.25">
      <c r="B96" s="47"/>
      <c r="C96" s="47" t="s">
        <v>228</v>
      </c>
      <c r="D96" s="48" t="s">
        <v>246</v>
      </c>
      <c r="E96" s="74"/>
      <c r="F96" s="74"/>
      <c r="G96" s="74"/>
      <c r="H96" s="74"/>
      <c r="I96" s="74"/>
      <c r="J96" s="50"/>
      <c r="K96" s="74"/>
      <c r="L96" s="74"/>
      <c r="M96" s="74">
        <v>2698</v>
      </c>
      <c r="N96" s="50">
        <v>2698</v>
      </c>
      <c r="O96" s="107">
        <v>2698</v>
      </c>
    </row>
    <row r="97" spans="2:15" x14ac:dyDescent="0.25">
      <c r="B97" s="47"/>
      <c r="C97" s="47"/>
      <c r="D97" s="48" t="s">
        <v>74</v>
      </c>
      <c r="E97" s="74"/>
      <c r="F97" s="74"/>
      <c r="G97" s="74">
        <v>955</v>
      </c>
      <c r="H97" s="74"/>
      <c r="I97" s="74"/>
      <c r="J97" s="50">
        <v>955</v>
      </c>
      <c r="K97" s="74"/>
      <c r="L97" s="74"/>
      <c r="M97" s="74">
        <v>18328.399999999998</v>
      </c>
      <c r="N97" s="50">
        <v>18328.399999999998</v>
      </c>
      <c r="O97" s="107">
        <v>19283.399999999998</v>
      </c>
    </row>
    <row r="98" spans="2:15" x14ac:dyDescent="0.25">
      <c r="B98" s="47"/>
      <c r="C98" s="44" t="s">
        <v>229</v>
      </c>
      <c r="D98" s="44"/>
      <c r="E98" s="45"/>
      <c r="F98" s="45"/>
      <c r="G98" s="45">
        <v>955</v>
      </c>
      <c r="H98" s="45"/>
      <c r="I98" s="45"/>
      <c r="J98" s="45">
        <v>955</v>
      </c>
      <c r="K98" s="45"/>
      <c r="L98" s="45"/>
      <c r="M98" s="45">
        <v>21026.399999999998</v>
      </c>
      <c r="N98" s="45">
        <v>21026.399999999998</v>
      </c>
      <c r="O98" s="45">
        <v>21981.399999999998</v>
      </c>
    </row>
    <row r="99" spans="2:15" x14ac:dyDescent="0.25">
      <c r="B99" s="47"/>
      <c r="C99" s="47" t="s">
        <v>52</v>
      </c>
      <c r="D99" s="48" t="s">
        <v>246</v>
      </c>
      <c r="E99" s="74">
        <v>7.48</v>
      </c>
      <c r="F99" s="74"/>
      <c r="G99" s="74"/>
      <c r="H99" s="74"/>
      <c r="I99" s="74"/>
      <c r="J99" s="50">
        <v>7.48</v>
      </c>
      <c r="K99" s="74"/>
      <c r="L99" s="74"/>
      <c r="M99" s="74">
        <v>8337.83</v>
      </c>
      <c r="N99" s="50">
        <v>8337.83</v>
      </c>
      <c r="O99" s="107">
        <v>8345.31</v>
      </c>
    </row>
    <row r="100" spans="2:15" x14ac:dyDescent="0.25">
      <c r="B100" s="47"/>
      <c r="C100" s="47"/>
      <c r="D100" s="48" t="s">
        <v>74</v>
      </c>
      <c r="E100" s="74"/>
      <c r="F100" s="74"/>
      <c r="G100" s="74"/>
      <c r="H100" s="74"/>
      <c r="I100" s="74"/>
      <c r="J100" s="50"/>
      <c r="K100" s="74"/>
      <c r="L100" s="74"/>
      <c r="M100" s="74">
        <v>2679.62</v>
      </c>
      <c r="N100" s="50">
        <v>2679.62</v>
      </c>
      <c r="O100" s="107">
        <v>2679.62</v>
      </c>
    </row>
    <row r="101" spans="2:15" x14ac:dyDescent="0.25">
      <c r="B101" s="111"/>
      <c r="C101" s="44" t="s">
        <v>119</v>
      </c>
      <c r="D101" s="44"/>
      <c r="E101" s="45">
        <v>7.48</v>
      </c>
      <c r="F101" s="45"/>
      <c r="G101" s="45"/>
      <c r="H101" s="45"/>
      <c r="I101" s="45"/>
      <c r="J101" s="45">
        <v>7.48</v>
      </c>
      <c r="K101" s="45"/>
      <c r="L101" s="45"/>
      <c r="M101" s="45">
        <v>11017.45</v>
      </c>
      <c r="N101" s="45">
        <v>11017.45</v>
      </c>
      <c r="O101" s="45">
        <v>11024.93</v>
      </c>
    </row>
    <row r="102" spans="2:15" x14ac:dyDescent="0.25">
      <c r="B102" s="80" t="s">
        <v>53</v>
      </c>
      <c r="C102" s="80"/>
      <c r="D102" s="80"/>
      <c r="E102" s="86">
        <v>156.47999999999999</v>
      </c>
      <c r="F102" s="86"/>
      <c r="G102" s="86">
        <v>1743</v>
      </c>
      <c r="H102" s="86"/>
      <c r="I102" s="86"/>
      <c r="J102" s="86">
        <v>1899.48</v>
      </c>
      <c r="K102" s="86"/>
      <c r="L102" s="86"/>
      <c r="M102" s="86">
        <v>228544.3</v>
      </c>
      <c r="N102" s="86">
        <v>228544.3</v>
      </c>
      <c r="O102" s="86">
        <v>230443.78</v>
      </c>
    </row>
    <row r="103" spans="2:15" x14ac:dyDescent="0.25">
      <c r="B103" s="71" t="s">
        <v>54</v>
      </c>
      <c r="C103" s="71" t="s">
        <v>55</v>
      </c>
      <c r="D103" s="72" t="s">
        <v>246</v>
      </c>
      <c r="E103" s="74"/>
      <c r="F103" s="74"/>
      <c r="G103" s="74"/>
      <c r="H103" s="74"/>
      <c r="I103" s="74"/>
      <c r="J103" s="50"/>
      <c r="K103" s="74"/>
      <c r="L103" s="74">
        <v>2768</v>
      </c>
      <c r="M103" s="74"/>
      <c r="N103" s="50">
        <v>2768</v>
      </c>
      <c r="O103" s="107">
        <v>2768</v>
      </c>
    </row>
    <row r="104" spans="2:15" x14ac:dyDescent="0.25">
      <c r="B104" s="47"/>
      <c r="C104" s="47"/>
      <c r="D104" s="48" t="s">
        <v>74</v>
      </c>
      <c r="E104" s="74"/>
      <c r="F104" s="74">
        <v>0.7</v>
      </c>
      <c r="G104" s="74"/>
      <c r="H104" s="74"/>
      <c r="I104" s="74"/>
      <c r="J104" s="50">
        <v>0.7</v>
      </c>
      <c r="K104" s="74"/>
      <c r="L104" s="74">
        <v>4217.97</v>
      </c>
      <c r="M104" s="74"/>
      <c r="N104" s="50">
        <v>4217.97</v>
      </c>
      <c r="O104" s="107">
        <v>4218.67</v>
      </c>
    </row>
    <row r="105" spans="2:15" x14ac:dyDescent="0.25">
      <c r="B105" s="47"/>
      <c r="C105" s="44" t="s">
        <v>120</v>
      </c>
      <c r="D105" s="44"/>
      <c r="E105" s="45"/>
      <c r="F105" s="45">
        <v>0.7</v>
      </c>
      <c r="G105" s="45"/>
      <c r="H105" s="45"/>
      <c r="I105" s="45"/>
      <c r="J105" s="45">
        <v>0.7</v>
      </c>
      <c r="K105" s="45"/>
      <c r="L105" s="45">
        <v>6985.97</v>
      </c>
      <c r="M105" s="45"/>
      <c r="N105" s="45">
        <v>6985.97</v>
      </c>
      <c r="O105" s="45">
        <v>6986.67</v>
      </c>
    </row>
    <row r="106" spans="2:15" x14ac:dyDescent="0.25">
      <c r="B106" s="47"/>
      <c r="C106" s="47" t="s">
        <v>56</v>
      </c>
      <c r="D106" s="48" t="s">
        <v>74</v>
      </c>
      <c r="E106" s="74"/>
      <c r="F106" s="74">
        <v>38.29</v>
      </c>
      <c r="G106" s="74"/>
      <c r="H106" s="74"/>
      <c r="I106" s="74"/>
      <c r="J106" s="50">
        <v>38.29</v>
      </c>
      <c r="K106" s="74"/>
      <c r="L106" s="74">
        <v>162840.45000000001</v>
      </c>
      <c r="M106" s="74"/>
      <c r="N106" s="50">
        <v>162840.45000000001</v>
      </c>
      <c r="O106" s="107">
        <v>162878.74000000002</v>
      </c>
    </row>
    <row r="107" spans="2:15" x14ac:dyDescent="0.25">
      <c r="B107" s="111"/>
      <c r="C107" s="44" t="s">
        <v>121</v>
      </c>
      <c r="D107" s="44"/>
      <c r="E107" s="45"/>
      <c r="F107" s="45">
        <v>38.29</v>
      </c>
      <c r="G107" s="45"/>
      <c r="H107" s="45"/>
      <c r="I107" s="45"/>
      <c r="J107" s="45">
        <v>38.29</v>
      </c>
      <c r="K107" s="45"/>
      <c r="L107" s="45">
        <v>162840.45000000001</v>
      </c>
      <c r="M107" s="45"/>
      <c r="N107" s="45">
        <v>162840.45000000001</v>
      </c>
      <c r="O107" s="45">
        <v>162878.74000000002</v>
      </c>
    </row>
    <row r="108" spans="2:15" x14ac:dyDescent="0.25">
      <c r="B108" s="80" t="s">
        <v>57</v>
      </c>
      <c r="C108" s="80"/>
      <c r="D108" s="80"/>
      <c r="E108" s="86"/>
      <c r="F108" s="86">
        <v>38.99</v>
      </c>
      <c r="G108" s="86"/>
      <c r="H108" s="86"/>
      <c r="I108" s="86"/>
      <c r="J108" s="86">
        <v>38.99</v>
      </c>
      <c r="K108" s="86"/>
      <c r="L108" s="86">
        <v>169826.42</v>
      </c>
      <c r="M108" s="86"/>
      <c r="N108" s="86">
        <v>169826.42</v>
      </c>
      <c r="O108" s="86">
        <v>169865.41000000003</v>
      </c>
    </row>
    <row r="109" spans="2:15" x14ac:dyDescent="0.25">
      <c r="B109" s="71" t="s">
        <v>58</v>
      </c>
      <c r="C109" s="71" t="s">
        <v>205</v>
      </c>
      <c r="D109" s="72" t="s">
        <v>74</v>
      </c>
      <c r="E109" s="74"/>
      <c r="F109" s="74"/>
      <c r="G109" s="74"/>
      <c r="H109" s="74"/>
      <c r="I109" s="74"/>
      <c r="J109" s="50"/>
      <c r="K109" s="74"/>
      <c r="L109" s="74">
        <v>10252</v>
      </c>
      <c r="M109" s="74"/>
      <c r="N109" s="50">
        <v>10252</v>
      </c>
      <c r="O109" s="107">
        <v>10252</v>
      </c>
    </row>
    <row r="110" spans="2:15" x14ac:dyDescent="0.25">
      <c r="B110" s="47"/>
      <c r="C110" s="44" t="s">
        <v>230</v>
      </c>
      <c r="D110" s="44"/>
      <c r="E110" s="45"/>
      <c r="F110" s="45"/>
      <c r="G110" s="45"/>
      <c r="H110" s="45"/>
      <c r="I110" s="45"/>
      <c r="J110" s="45"/>
      <c r="K110" s="45"/>
      <c r="L110" s="45">
        <v>10252</v>
      </c>
      <c r="M110" s="45"/>
      <c r="N110" s="45">
        <v>10252</v>
      </c>
      <c r="O110" s="45">
        <v>10252</v>
      </c>
    </row>
    <row r="111" spans="2:15" x14ac:dyDescent="0.25">
      <c r="B111" s="47"/>
      <c r="C111" s="47" t="s">
        <v>59</v>
      </c>
      <c r="D111" s="48" t="s">
        <v>74</v>
      </c>
      <c r="E111" s="74"/>
      <c r="F111" s="74"/>
      <c r="G111" s="74"/>
      <c r="H111" s="74"/>
      <c r="I111" s="74"/>
      <c r="J111" s="50"/>
      <c r="K111" s="74"/>
      <c r="L111" s="74">
        <v>4152</v>
      </c>
      <c r="M111" s="74"/>
      <c r="N111" s="50">
        <v>4152</v>
      </c>
      <c r="O111" s="107">
        <v>4152</v>
      </c>
    </row>
    <row r="112" spans="2:15" x14ac:dyDescent="0.25">
      <c r="B112" s="47"/>
      <c r="C112" s="44" t="s">
        <v>122</v>
      </c>
      <c r="D112" s="44"/>
      <c r="E112" s="45"/>
      <c r="F112" s="45"/>
      <c r="G112" s="45"/>
      <c r="H112" s="45"/>
      <c r="I112" s="45"/>
      <c r="J112" s="45"/>
      <c r="K112" s="45"/>
      <c r="L112" s="45">
        <v>4152</v>
      </c>
      <c r="M112" s="45"/>
      <c r="N112" s="45">
        <v>4152</v>
      </c>
      <c r="O112" s="45">
        <v>4152</v>
      </c>
    </row>
    <row r="113" spans="2:15" x14ac:dyDescent="0.25">
      <c r="B113" s="47"/>
      <c r="C113" s="47" t="s">
        <v>231</v>
      </c>
      <c r="D113" s="48" t="s">
        <v>74</v>
      </c>
      <c r="E113" s="74"/>
      <c r="F113" s="74"/>
      <c r="G113" s="74"/>
      <c r="H113" s="74"/>
      <c r="I113" s="74"/>
      <c r="J113" s="50"/>
      <c r="K113" s="74"/>
      <c r="L113" s="74">
        <v>14862</v>
      </c>
      <c r="M113" s="74"/>
      <c r="N113" s="50">
        <v>14862</v>
      </c>
      <c r="O113" s="107">
        <v>14862</v>
      </c>
    </row>
    <row r="114" spans="2:15" x14ac:dyDescent="0.25">
      <c r="B114" s="47"/>
      <c r="C114" s="44" t="s">
        <v>232</v>
      </c>
      <c r="D114" s="44"/>
      <c r="E114" s="45"/>
      <c r="F114" s="45"/>
      <c r="G114" s="45"/>
      <c r="H114" s="45"/>
      <c r="I114" s="45"/>
      <c r="J114" s="45"/>
      <c r="K114" s="45"/>
      <c r="L114" s="45">
        <v>14862</v>
      </c>
      <c r="M114" s="45"/>
      <c r="N114" s="45">
        <v>14862</v>
      </c>
      <c r="O114" s="45">
        <v>14862</v>
      </c>
    </row>
    <row r="115" spans="2:15" x14ac:dyDescent="0.25">
      <c r="B115" s="47"/>
      <c r="C115" s="47" t="s">
        <v>61</v>
      </c>
      <c r="D115" s="48" t="s">
        <v>74</v>
      </c>
      <c r="E115" s="74"/>
      <c r="F115" s="74"/>
      <c r="G115" s="74"/>
      <c r="H115" s="74"/>
      <c r="I115" s="74"/>
      <c r="J115" s="50"/>
      <c r="K115" s="74"/>
      <c r="L115" s="74">
        <v>5966</v>
      </c>
      <c r="M115" s="74"/>
      <c r="N115" s="50">
        <v>5966</v>
      </c>
      <c r="O115" s="107">
        <v>5966</v>
      </c>
    </row>
    <row r="116" spans="2:15" x14ac:dyDescent="0.25">
      <c r="B116" s="111"/>
      <c r="C116" s="44" t="s">
        <v>123</v>
      </c>
      <c r="D116" s="44"/>
      <c r="E116" s="45"/>
      <c r="F116" s="45"/>
      <c r="G116" s="45"/>
      <c r="H116" s="45"/>
      <c r="I116" s="45"/>
      <c r="J116" s="45"/>
      <c r="K116" s="45"/>
      <c r="L116" s="45">
        <v>5966</v>
      </c>
      <c r="M116" s="45"/>
      <c r="N116" s="45">
        <v>5966</v>
      </c>
      <c r="O116" s="45">
        <v>5966</v>
      </c>
    </row>
    <row r="117" spans="2:15" x14ac:dyDescent="0.25">
      <c r="B117" s="80" t="s">
        <v>62</v>
      </c>
      <c r="C117" s="80"/>
      <c r="D117" s="80"/>
      <c r="E117" s="86"/>
      <c r="F117" s="86"/>
      <c r="G117" s="86"/>
      <c r="H117" s="86"/>
      <c r="I117" s="86"/>
      <c r="J117" s="86"/>
      <c r="K117" s="86"/>
      <c r="L117" s="86">
        <v>35232</v>
      </c>
      <c r="M117" s="86"/>
      <c r="N117" s="86">
        <v>35232</v>
      </c>
      <c r="O117" s="86">
        <v>35232</v>
      </c>
    </row>
    <row r="118" spans="2:15" x14ac:dyDescent="0.25">
      <c r="B118" s="71" t="s">
        <v>63</v>
      </c>
      <c r="C118" s="71" t="s">
        <v>63</v>
      </c>
      <c r="D118" s="72" t="s">
        <v>74</v>
      </c>
      <c r="E118" s="74"/>
      <c r="F118" s="74"/>
      <c r="G118" s="74">
        <v>8916</v>
      </c>
      <c r="H118" s="74"/>
      <c r="I118" s="74"/>
      <c r="J118" s="50">
        <v>8916</v>
      </c>
      <c r="K118" s="74"/>
      <c r="L118" s="74"/>
      <c r="M118" s="74">
        <v>180</v>
      </c>
      <c r="N118" s="50">
        <v>180</v>
      </c>
      <c r="O118" s="107">
        <v>9096</v>
      </c>
    </row>
    <row r="119" spans="2:15" x14ac:dyDescent="0.25">
      <c r="B119" s="111"/>
      <c r="C119" s="44" t="s">
        <v>64</v>
      </c>
      <c r="D119" s="44"/>
      <c r="E119" s="45"/>
      <c r="F119" s="45"/>
      <c r="G119" s="45">
        <v>8916</v>
      </c>
      <c r="H119" s="45"/>
      <c r="I119" s="45"/>
      <c r="J119" s="45">
        <v>8916</v>
      </c>
      <c r="K119" s="45"/>
      <c r="L119" s="45"/>
      <c r="M119" s="45">
        <v>180</v>
      </c>
      <c r="N119" s="45">
        <v>180</v>
      </c>
      <c r="O119" s="45">
        <v>9096</v>
      </c>
    </row>
    <row r="120" spans="2:15" x14ac:dyDescent="0.25">
      <c r="B120" s="80" t="s">
        <v>64</v>
      </c>
      <c r="C120" s="80"/>
      <c r="D120" s="80"/>
      <c r="E120" s="86"/>
      <c r="F120" s="86"/>
      <c r="G120" s="86">
        <v>8916</v>
      </c>
      <c r="H120" s="86"/>
      <c r="I120" s="86"/>
      <c r="J120" s="86">
        <v>8916</v>
      </c>
      <c r="K120" s="86"/>
      <c r="L120" s="86"/>
      <c r="M120" s="86">
        <v>180</v>
      </c>
      <c r="N120" s="86">
        <v>180</v>
      </c>
      <c r="O120" s="86">
        <v>9096</v>
      </c>
    </row>
    <row r="121" spans="2:15" x14ac:dyDescent="0.25">
      <c r="B121" s="71" t="s">
        <v>65</v>
      </c>
      <c r="C121" s="71" t="s">
        <v>65</v>
      </c>
      <c r="D121" s="72" t="s">
        <v>246</v>
      </c>
      <c r="E121" s="74"/>
      <c r="F121" s="74"/>
      <c r="G121" s="74"/>
      <c r="H121" s="74"/>
      <c r="I121" s="74"/>
      <c r="J121" s="50"/>
      <c r="K121" s="74"/>
      <c r="L121" s="74">
        <v>232.85</v>
      </c>
      <c r="M121" s="74"/>
      <c r="N121" s="50">
        <v>232.85</v>
      </c>
      <c r="O121" s="107">
        <v>232.85</v>
      </c>
    </row>
    <row r="122" spans="2:15" x14ac:dyDescent="0.25">
      <c r="B122" s="47"/>
      <c r="C122" s="47"/>
      <c r="D122" s="48" t="s">
        <v>74</v>
      </c>
      <c r="E122" s="74"/>
      <c r="F122" s="74"/>
      <c r="G122" s="74">
        <v>1167.56</v>
      </c>
      <c r="H122" s="74">
        <v>0.22</v>
      </c>
      <c r="I122" s="74"/>
      <c r="J122" s="50">
        <v>1167.78</v>
      </c>
      <c r="K122" s="74"/>
      <c r="L122" s="74">
        <v>10803.720000000001</v>
      </c>
      <c r="M122" s="74"/>
      <c r="N122" s="50">
        <v>10803.720000000001</v>
      </c>
      <c r="O122" s="107">
        <v>11971.500000000002</v>
      </c>
    </row>
    <row r="123" spans="2:15" x14ac:dyDescent="0.25">
      <c r="B123" s="111"/>
      <c r="C123" s="44" t="s">
        <v>66</v>
      </c>
      <c r="D123" s="44"/>
      <c r="E123" s="45"/>
      <c r="F123" s="45"/>
      <c r="G123" s="45">
        <v>1167.56</v>
      </c>
      <c r="H123" s="45">
        <v>0.22</v>
      </c>
      <c r="I123" s="45"/>
      <c r="J123" s="45">
        <v>1167.78</v>
      </c>
      <c r="K123" s="45"/>
      <c r="L123" s="45">
        <v>11036.570000000002</v>
      </c>
      <c r="M123" s="45"/>
      <c r="N123" s="45">
        <v>11036.570000000002</v>
      </c>
      <c r="O123" s="45">
        <v>12204.350000000002</v>
      </c>
    </row>
    <row r="124" spans="2:15" x14ac:dyDescent="0.25">
      <c r="B124" s="80" t="s">
        <v>66</v>
      </c>
      <c r="C124" s="80"/>
      <c r="D124" s="80"/>
      <c r="E124" s="86"/>
      <c r="F124" s="86"/>
      <c r="G124" s="86">
        <v>1167.56</v>
      </c>
      <c r="H124" s="86">
        <v>0.22</v>
      </c>
      <c r="I124" s="86"/>
      <c r="J124" s="86">
        <v>1167.78</v>
      </c>
      <c r="K124" s="86"/>
      <c r="L124" s="86">
        <v>11036.570000000002</v>
      </c>
      <c r="M124" s="86"/>
      <c r="N124" s="86">
        <v>11036.570000000002</v>
      </c>
      <c r="O124" s="86">
        <v>12204.350000000002</v>
      </c>
    </row>
    <row r="125" spans="2:15" x14ac:dyDescent="0.25">
      <c r="B125" s="71" t="s">
        <v>67</v>
      </c>
      <c r="C125" s="71" t="s">
        <v>67</v>
      </c>
      <c r="D125" t="s">
        <v>246</v>
      </c>
      <c r="E125" s="74">
        <v>15813.75</v>
      </c>
      <c r="F125" s="74"/>
      <c r="G125" s="74"/>
      <c r="H125" s="74"/>
      <c r="I125" s="74"/>
      <c r="J125" s="50">
        <v>15813.75</v>
      </c>
      <c r="K125" s="74"/>
      <c r="L125" s="74"/>
      <c r="M125" s="74">
        <v>3051.3</v>
      </c>
      <c r="N125" s="50">
        <v>3051.3</v>
      </c>
      <c r="O125" s="107">
        <v>18865.05</v>
      </c>
    </row>
    <row r="126" spans="2:15" x14ac:dyDescent="0.25">
      <c r="B126" s="111"/>
      <c r="C126" s="44" t="s">
        <v>68</v>
      </c>
      <c r="D126" s="44"/>
      <c r="E126" s="45">
        <v>15813.75</v>
      </c>
      <c r="F126" s="45"/>
      <c r="G126" s="45"/>
      <c r="H126" s="45"/>
      <c r="I126" s="45"/>
      <c r="J126" s="45">
        <v>15813.75</v>
      </c>
      <c r="K126" s="45"/>
      <c r="L126" s="45"/>
      <c r="M126" s="45">
        <v>3051.3</v>
      </c>
      <c r="N126" s="45">
        <v>3051.3</v>
      </c>
      <c r="O126" s="45">
        <v>18865.05</v>
      </c>
    </row>
    <row r="127" spans="2:15" x14ac:dyDescent="0.25">
      <c r="B127" s="80" t="s">
        <v>68</v>
      </c>
      <c r="C127" s="80"/>
      <c r="D127" s="80"/>
      <c r="E127" s="86">
        <v>15813.75</v>
      </c>
      <c r="F127" s="86"/>
      <c r="G127" s="86"/>
      <c r="H127" s="86"/>
      <c r="I127" s="86"/>
      <c r="J127" s="86">
        <v>15813.75</v>
      </c>
      <c r="K127" s="86"/>
      <c r="L127" s="86"/>
      <c r="M127" s="86">
        <v>3051.3</v>
      </c>
      <c r="N127" s="86">
        <v>3051.3</v>
      </c>
      <c r="O127" s="86">
        <v>18865.05</v>
      </c>
    </row>
    <row r="128" spans="2:15" x14ac:dyDescent="0.25">
      <c r="B128" s="71" t="s">
        <v>69</v>
      </c>
      <c r="C128" s="71" t="s">
        <v>69</v>
      </c>
      <c r="D128" s="72" t="s">
        <v>246</v>
      </c>
      <c r="E128" s="74">
        <v>8063</v>
      </c>
      <c r="F128" s="74"/>
      <c r="G128" s="74">
        <v>12621</v>
      </c>
      <c r="H128" s="74">
        <v>7659</v>
      </c>
      <c r="I128" s="74"/>
      <c r="J128" s="50">
        <v>28343</v>
      </c>
      <c r="K128" s="74"/>
      <c r="L128" s="74"/>
      <c r="M128" s="74">
        <v>10779</v>
      </c>
      <c r="N128" s="50">
        <v>10779</v>
      </c>
      <c r="O128" s="107">
        <v>39122</v>
      </c>
    </row>
    <row r="129" spans="2:15" x14ac:dyDescent="0.25">
      <c r="B129" s="47"/>
      <c r="C129" s="47"/>
      <c r="D129" s="48" t="s">
        <v>74</v>
      </c>
      <c r="E129" s="74"/>
      <c r="F129" s="74"/>
      <c r="G129" s="74">
        <v>16907</v>
      </c>
      <c r="H129" s="74">
        <v>10918</v>
      </c>
      <c r="I129" s="74"/>
      <c r="J129" s="50">
        <v>27825</v>
      </c>
      <c r="K129" s="74"/>
      <c r="L129" s="74"/>
      <c r="M129" s="74">
        <v>6435</v>
      </c>
      <c r="N129" s="50">
        <v>6435</v>
      </c>
      <c r="O129" s="107">
        <v>34260</v>
      </c>
    </row>
    <row r="130" spans="2:15" x14ac:dyDescent="0.25">
      <c r="B130" s="111"/>
      <c r="C130" s="44" t="s">
        <v>70</v>
      </c>
      <c r="D130" s="44"/>
      <c r="E130" s="45">
        <v>8063</v>
      </c>
      <c r="F130" s="45"/>
      <c r="G130" s="45">
        <v>29528</v>
      </c>
      <c r="H130" s="45">
        <v>18577</v>
      </c>
      <c r="I130" s="45"/>
      <c r="J130" s="45">
        <v>56168</v>
      </c>
      <c r="K130" s="45"/>
      <c r="L130" s="45"/>
      <c r="M130" s="45">
        <v>17214</v>
      </c>
      <c r="N130" s="45">
        <v>17214</v>
      </c>
      <c r="O130" s="45">
        <v>73382</v>
      </c>
    </row>
    <row r="131" spans="2:15" x14ac:dyDescent="0.25">
      <c r="B131" s="80" t="s">
        <v>70</v>
      </c>
      <c r="C131" s="80"/>
      <c r="D131" s="80"/>
      <c r="E131" s="86">
        <v>8063</v>
      </c>
      <c r="F131" s="86"/>
      <c r="G131" s="86">
        <v>29528</v>
      </c>
      <c r="H131" s="86">
        <v>18577</v>
      </c>
      <c r="I131" s="86"/>
      <c r="J131" s="86">
        <v>56168</v>
      </c>
      <c r="K131" s="86"/>
      <c r="L131" s="86"/>
      <c r="M131" s="86">
        <v>17214</v>
      </c>
      <c r="N131" s="86">
        <v>17214</v>
      </c>
      <c r="O131" s="86">
        <v>73382</v>
      </c>
    </row>
    <row r="132" spans="2:15" x14ac:dyDescent="0.25">
      <c r="B132" s="71" t="s">
        <v>71</v>
      </c>
      <c r="C132" s="71" t="s">
        <v>233</v>
      </c>
      <c r="D132" s="72" t="s">
        <v>74</v>
      </c>
      <c r="E132" s="74">
        <v>3.38</v>
      </c>
      <c r="F132" s="74"/>
      <c r="G132" s="74"/>
      <c r="H132" s="74"/>
      <c r="I132" s="74"/>
      <c r="J132" s="50">
        <v>3.38</v>
      </c>
      <c r="K132" s="74"/>
      <c r="L132" s="74">
        <v>39.69</v>
      </c>
      <c r="M132" s="74"/>
      <c r="N132" s="50">
        <v>39.69</v>
      </c>
      <c r="O132" s="107">
        <v>43.07</v>
      </c>
    </row>
    <row r="133" spans="2:15" x14ac:dyDescent="0.25">
      <c r="B133" s="47"/>
      <c r="C133" s="44" t="s">
        <v>234</v>
      </c>
      <c r="D133" s="44"/>
      <c r="E133" s="45">
        <v>3.38</v>
      </c>
      <c r="F133" s="45"/>
      <c r="G133" s="45"/>
      <c r="H133" s="45"/>
      <c r="I133" s="45"/>
      <c r="J133" s="45">
        <v>3.38</v>
      </c>
      <c r="K133" s="45"/>
      <c r="L133" s="45">
        <v>39.69</v>
      </c>
      <c r="M133" s="45"/>
      <c r="N133" s="45">
        <v>39.69</v>
      </c>
      <c r="O133" s="45">
        <v>43.07</v>
      </c>
    </row>
    <row r="134" spans="2:15" x14ac:dyDescent="0.25">
      <c r="B134" s="47"/>
      <c r="C134" s="47" t="s">
        <v>235</v>
      </c>
      <c r="D134" s="48" t="s">
        <v>74</v>
      </c>
      <c r="E134" s="74"/>
      <c r="F134" s="74">
        <v>87.17</v>
      </c>
      <c r="G134" s="74">
        <v>58.06</v>
      </c>
      <c r="H134" s="74"/>
      <c r="I134" s="74"/>
      <c r="J134" s="50">
        <v>145.23000000000002</v>
      </c>
      <c r="K134" s="74"/>
      <c r="L134" s="74">
        <v>942.63</v>
      </c>
      <c r="M134" s="74"/>
      <c r="N134" s="50">
        <v>942.63</v>
      </c>
      <c r="O134" s="107">
        <v>1087.8600000000001</v>
      </c>
    </row>
    <row r="135" spans="2:15" x14ac:dyDescent="0.25">
      <c r="B135" s="47"/>
      <c r="C135" s="44" t="s">
        <v>236</v>
      </c>
      <c r="D135" s="44"/>
      <c r="E135" s="45"/>
      <c r="F135" s="45">
        <v>87.17</v>
      </c>
      <c r="G135" s="45">
        <v>58.06</v>
      </c>
      <c r="H135" s="45"/>
      <c r="I135" s="45"/>
      <c r="J135" s="45">
        <v>145.23000000000002</v>
      </c>
      <c r="K135" s="45"/>
      <c r="L135" s="45">
        <v>942.63</v>
      </c>
      <c r="M135" s="45"/>
      <c r="N135" s="45">
        <v>942.63</v>
      </c>
      <c r="O135" s="45">
        <v>1087.8600000000001</v>
      </c>
    </row>
    <row r="136" spans="2:15" x14ac:dyDescent="0.25">
      <c r="B136" s="47"/>
      <c r="C136" s="47" t="s">
        <v>237</v>
      </c>
      <c r="D136" s="48" t="s">
        <v>246</v>
      </c>
      <c r="E136" s="74"/>
      <c r="F136" s="74"/>
      <c r="G136" s="74">
        <v>14592.830000000002</v>
      </c>
      <c r="H136" s="74"/>
      <c r="I136" s="74"/>
      <c r="J136" s="50">
        <v>14592.830000000002</v>
      </c>
      <c r="K136" s="74"/>
      <c r="L136" s="74">
        <v>36248.57</v>
      </c>
      <c r="M136" s="74"/>
      <c r="N136" s="50">
        <v>36248.57</v>
      </c>
      <c r="O136" s="107">
        <v>50841.4</v>
      </c>
    </row>
    <row r="137" spans="2:15" x14ac:dyDescent="0.25">
      <c r="B137" s="47"/>
      <c r="C137" s="47"/>
      <c r="D137" s="48" t="s">
        <v>74</v>
      </c>
      <c r="E137" s="74"/>
      <c r="F137" s="74"/>
      <c r="G137" s="74"/>
      <c r="H137" s="74"/>
      <c r="I137" s="74"/>
      <c r="J137" s="50"/>
      <c r="K137" s="74"/>
      <c r="L137" s="74">
        <v>596.25</v>
      </c>
      <c r="M137" s="74"/>
      <c r="N137" s="50">
        <v>596.25</v>
      </c>
      <c r="O137" s="107">
        <v>596.25</v>
      </c>
    </row>
    <row r="138" spans="2:15" x14ac:dyDescent="0.25">
      <c r="B138" s="111"/>
      <c r="C138" s="44" t="s">
        <v>238</v>
      </c>
      <c r="D138" s="44"/>
      <c r="E138" s="45"/>
      <c r="F138" s="45"/>
      <c r="G138" s="45">
        <v>14592.830000000002</v>
      </c>
      <c r="H138" s="45"/>
      <c r="I138" s="45"/>
      <c r="J138" s="45">
        <v>14592.830000000002</v>
      </c>
      <c r="K138" s="45"/>
      <c r="L138" s="45">
        <v>36844.82</v>
      </c>
      <c r="M138" s="45"/>
      <c r="N138" s="45">
        <v>36844.82</v>
      </c>
      <c r="O138" s="45">
        <v>51437.65</v>
      </c>
    </row>
    <row r="139" spans="2:15" x14ac:dyDescent="0.25">
      <c r="B139" s="80" t="s">
        <v>72</v>
      </c>
      <c r="C139" s="80"/>
      <c r="D139" s="80"/>
      <c r="E139" s="86">
        <v>3.38</v>
      </c>
      <c r="F139" s="86">
        <v>87.17</v>
      </c>
      <c r="G139" s="86">
        <v>14650.890000000001</v>
      </c>
      <c r="H139" s="86"/>
      <c r="I139" s="86"/>
      <c r="J139" s="86">
        <v>14741.440000000002</v>
      </c>
      <c r="K139" s="86"/>
      <c r="L139" s="86">
        <v>37827.14</v>
      </c>
      <c r="M139" s="86"/>
      <c r="N139" s="86">
        <v>37827.14</v>
      </c>
      <c r="O139" s="86">
        <v>52568.58</v>
      </c>
    </row>
    <row r="140" spans="2:15" x14ac:dyDescent="0.25">
      <c r="B140" s="112" t="s">
        <v>203</v>
      </c>
      <c r="C140" s="112"/>
      <c r="D140" s="112"/>
      <c r="E140" s="113">
        <v>50676.029999999992</v>
      </c>
      <c r="F140" s="113">
        <v>139.25</v>
      </c>
      <c r="G140" s="113">
        <v>303153.36</v>
      </c>
      <c r="H140" s="113">
        <v>19123.120000000003</v>
      </c>
      <c r="I140" s="113">
        <v>4168.58</v>
      </c>
      <c r="J140" s="114">
        <v>377260.33999999997</v>
      </c>
      <c r="K140" s="113">
        <v>970</v>
      </c>
      <c r="L140" s="113">
        <v>543625.88</v>
      </c>
      <c r="M140" s="113">
        <v>299750.90000000002</v>
      </c>
      <c r="N140" s="114">
        <v>844346.77999999991</v>
      </c>
      <c r="O140" s="114">
        <v>1221607.1200000003</v>
      </c>
    </row>
  </sheetData>
  <mergeCells count="6">
    <mergeCell ref="O6:O7"/>
    <mergeCell ref="B6:B7"/>
    <mergeCell ref="C6:C7"/>
    <mergeCell ref="D6:D7"/>
    <mergeCell ref="K6:N6"/>
    <mergeCell ref="E6:J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1. CORTAS CONÍFERAS Y FRONDOSAS</vt:lpstr>
      <vt:lpstr>2. CORTAS POR ESPECIE</vt:lpstr>
      <vt:lpstr>3. CORTAS POR PROPIEDAD</vt:lpstr>
      <vt:lpstr>4. LEÑAS CONÍFERAS Y FRONDOSAS</vt:lpstr>
      <vt:lpstr>5. LEÑAS POR ESPECIE</vt:lpstr>
      <vt:lpstr>6. LEÑAS POR PROPIEDAD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Viejo Tellez, Cristina (Esma)</dc:creator>
  <cp:lastModifiedBy>Viejo Tellez, Cristina (Esma)</cp:lastModifiedBy>
  <dcterms:created xsi:type="dcterms:W3CDTF">2017-12-28T11:02:26Z</dcterms:created>
  <dcterms:modified xsi:type="dcterms:W3CDTF">2019-10-31T09:16:49Z</dcterms:modified>
</cp:coreProperties>
</file>