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E:\backup_disco_160gb\trabajo\oficina\CRISTINA\estadisticas 2019\documentos AEF2019\DEFINITIVOS\CAZA\"/>
    </mc:Choice>
  </mc:AlternateContent>
  <xr:revisionPtr revIDLastSave="0" documentId="13_ncr:1_{09EEB877-828B-4253-890A-0C9DBD4A6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 LICENCIAS" sheetId="1" r:id="rId1"/>
    <sheet name="2. CAPTURAS CAZA" sheetId="2" r:id="rId2"/>
    <sheet name="3. SUELTAS" sheetId="4" r:id="rId3"/>
    <sheet name="4. PRODUCCIÓN" sheetId="5" r:id="rId4"/>
    <sheet name="5. TERRENOS CINEGÉTICO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6" l="1"/>
  <c r="G142" i="6"/>
  <c r="H142" i="6"/>
  <c r="I142" i="6"/>
  <c r="J142" i="6"/>
  <c r="K142" i="6"/>
  <c r="L142" i="6"/>
  <c r="M142" i="6"/>
  <c r="N142" i="6"/>
  <c r="O142" i="6"/>
  <c r="P142" i="6"/>
  <c r="Q142" i="6"/>
  <c r="E142" i="6"/>
  <c r="F141" i="6"/>
  <c r="G141" i="6"/>
  <c r="H141" i="6"/>
  <c r="I141" i="6"/>
  <c r="J141" i="6"/>
  <c r="K141" i="6"/>
  <c r="L141" i="6"/>
  <c r="M141" i="6"/>
  <c r="N141" i="6"/>
  <c r="O141" i="6"/>
  <c r="P141" i="6"/>
  <c r="Q141" i="6"/>
  <c r="E141" i="6"/>
  <c r="AD69" i="2" l="1"/>
  <c r="F24" i="1" l="1"/>
  <c r="E24" i="1"/>
  <c r="G24" i="1"/>
  <c r="D24" i="1"/>
  <c r="C24" i="1"/>
</calcChain>
</file>

<file path=xl/sharedStrings.xml><?xml version="1.0" encoding="utf-8"?>
<sst xmlns="http://schemas.openxmlformats.org/spreadsheetml/2006/main" count="578" uniqueCount="225">
  <si>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</si>
  <si>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</si>
  <si>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</si>
  <si>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</si>
  <si>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</si>
  <si>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</si>
  <si>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</si>
  <si>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</si>
  <si>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</si>
  <si>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</si>
  <si>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</si>
  <si>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</si>
  <si>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Aragón</t>
  </si>
  <si>
    <t>Huesca</t>
  </si>
  <si>
    <t>Teruel</t>
  </si>
  <si>
    <t>Zaragoza</t>
  </si>
  <si>
    <t>Total Aragón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</si>
  <si>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</si>
  <si>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</si>
  <si>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</si>
  <si>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</si>
  <si>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</si>
  <si>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</si>
  <si>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</si>
  <si>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Las Palmas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</si>
  <si>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</si>
  <si>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</si>
  <si>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</si>
  <si>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</si>
  <si>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</si>
  <si>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</si>
  <si>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</si>
  <si>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</si>
  <si>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</si>
  <si>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</si>
  <si>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</si>
  <si>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</si>
  <si>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</si>
  <si>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</si>
  <si>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</si>
  <si>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</si>
  <si>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</si>
  <si>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</si>
  <si>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</si>
  <si>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</si>
  <si>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</si>
  <si>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</si>
  <si>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</si>
  <si>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</si>
  <si>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</si>
  <si>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</si>
  <si>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</si>
  <si>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</si>
  <si>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Lugo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</si>
  <si>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</si>
  <si>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</si>
  <si>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</si>
  <si>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</si>
  <si>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</si>
  <si>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</si>
  <si>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</si>
  <si>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</si>
  <si>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</si>
  <si>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</si>
  <si>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</si>
  <si>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Total País Vasco</t>
  </si>
  <si>
    <t>Total general</t>
  </si>
  <si>
    <t>Notas:</t>
  </si>
  <si>
    <t>Las licencias interautonómicas se pusieran en marcha en noviembre de 2015. Permiten cazar en las siguientes CC.AA.:</t>
  </si>
  <si>
    <t>Caza Mayor</t>
  </si>
  <si>
    <t>Total Caza Mayor</t>
  </si>
  <si>
    <t>Caza Menor de Mamíferos</t>
  </si>
  <si>
    <t>Total Caza Menor de Mamíferos</t>
  </si>
  <si>
    <t>Caza Menor de Aves</t>
  </si>
  <si>
    <t>Total Caza Menor de Aves</t>
  </si>
  <si>
    <t>Arruí</t>
  </si>
  <si>
    <t>Cabra asilvestrada</t>
  </si>
  <si>
    <t>Cabra Montés</t>
  </si>
  <si>
    <t>Ciervo</t>
  </si>
  <si>
    <t>Corzo</t>
  </si>
  <si>
    <t>Gamo</t>
  </si>
  <si>
    <t>Jabalí</t>
  </si>
  <si>
    <t>Muflón</t>
  </si>
  <si>
    <t>Rebeco</t>
  </si>
  <si>
    <t>Conejo</t>
  </si>
  <si>
    <t>Liebre</t>
  </si>
  <si>
    <t>Zorro</t>
  </si>
  <si>
    <t>Acuáticas y anátidas</t>
  </si>
  <si>
    <t>Avefría</t>
  </si>
  <si>
    <t>Becada</t>
  </si>
  <si>
    <t>Codorniz</t>
  </si>
  <si>
    <t>Córvidos</t>
  </si>
  <si>
    <t>Estornino</t>
  </si>
  <si>
    <t>Faisán</t>
  </si>
  <si>
    <t>Paloma</t>
  </si>
  <si>
    <t>Perdiz</t>
  </si>
  <si>
    <t>Tórtola comun</t>
  </si>
  <si>
    <t>Zorzal</t>
  </si>
  <si>
    <t>Otras</t>
  </si>
  <si>
    <t>TOTAL CAPTURAS</t>
  </si>
  <si>
    <t>Valores</t>
  </si>
  <si>
    <t>TIPO DE PROCEDENCIA</t>
  </si>
  <si>
    <t>OTRAS PROCEDENCIAS</t>
  </si>
  <si>
    <t>Total Almería</t>
  </si>
  <si>
    <t>Total Cádiz</t>
  </si>
  <si>
    <t>Total Córdoba</t>
  </si>
  <si>
    <t>Total Granada</t>
  </si>
  <si>
    <t>Total Huelva</t>
  </si>
  <si>
    <t>Total Jaén</t>
  </si>
  <si>
    <t>Total Málaga</t>
  </si>
  <si>
    <t>Total Sevilla</t>
  </si>
  <si>
    <t>Total Huesca</t>
  </si>
  <si>
    <t>Total Zaragoza</t>
  </si>
  <si>
    <t>ADMINISTRACIÓN</t>
  </si>
  <si>
    <t>Total Alicante</t>
  </si>
  <si>
    <t>Total Castellón</t>
  </si>
  <si>
    <t>Total Valencia</t>
  </si>
  <si>
    <t>Total Albacete</t>
  </si>
  <si>
    <t>Total Ciudad Real</t>
  </si>
  <si>
    <t>Total Cuenca</t>
  </si>
  <si>
    <t>Total Guadalajara</t>
  </si>
  <si>
    <t>Total Toledo</t>
  </si>
  <si>
    <t>Total Barcelona</t>
  </si>
  <si>
    <t>Total Tarragona</t>
  </si>
  <si>
    <t>Total Badajoz</t>
  </si>
  <si>
    <t>Total Cáceres</t>
  </si>
  <si>
    <t>Total Lugo</t>
  </si>
  <si>
    <t>Total Pontevedra</t>
  </si>
  <si>
    <t>Total Teruel</t>
  </si>
  <si>
    <t>PRODUCCIÓN DE ESPECIES CINEGÉTICAS PARA REPOBLACIÓN - NÚMERO DE EJEMPLARES</t>
  </si>
  <si>
    <t>TOTAL PRODUCCIÓN</t>
  </si>
  <si>
    <t>SUELTAS DE ESPECIES CINEGÉTICAS - NÚMERO DE EJEMPLARES</t>
  </si>
  <si>
    <t>TOTAL SUELTAS (nº)</t>
  </si>
  <si>
    <t>TOTAL</t>
  </si>
  <si>
    <t>COTO DEPORTIVO</t>
  </si>
  <si>
    <t>COTO MUNICIPAL</t>
  </si>
  <si>
    <t>COTO PRIVADO DE CAZA</t>
  </si>
  <si>
    <t>COTOS INTENSIVOS DE CAZA</t>
  </si>
  <si>
    <t>COTO REGIONAL O AUTONÓMICO</t>
  </si>
  <si>
    <t>COTO SOCIAL</t>
  </si>
  <si>
    <t>RESERVA DE CAZA</t>
  </si>
  <si>
    <t>ZONA DE CAZA CONTROLADA</t>
  </si>
  <si>
    <t>REFUGIO DE CAZA / FAUNA</t>
  </si>
  <si>
    <t>TERRENO CERCADO</t>
  </si>
  <si>
    <t>VEDADO DE CAZA</t>
  </si>
  <si>
    <t>ZONAS DE SEGURIDAD</t>
  </si>
  <si>
    <t>OFERTA PRIVADA</t>
  </si>
  <si>
    <t>OFERTA PÚBLICA</t>
  </si>
  <si>
    <t>CAZA PROHIBIDA O RESTRINGIDA</t>
  </si>
  <si>
    <t xml:space="preserve">Número de licencias  de CAZA expedidas y vigentes. </t>
  </si>
  <si>
    <t>Desde 2016 solo se ofrecen cifras a nivel autonómico ya que en algunas comunidad autónomas solo se expiden licencias autonómicas</t>
  </si>
  <si>
    <t>Nº</t>
  </si>
  <si>
    <t>SUP (ha)</t>
  </si>
  <si>
    <t>Nº Andalucía</t>
  </si>
  <si>
    <t>SUP (ha) Andalucía</t>
  </si>
  <si>
    <t>Nº Aragón</t>
  </si>
  <si>
    <t>SUP (ha) Aragón</t>
  </si>
  <si>
    <t>Nº Baleares</t>
  </si>
  <si>
    <t>SUP (ha) Baleares</t>
  </si>
  <si>
    <t>Nº C. Valenciana</t>
  </si>
  <si>
    <t>SUP (ha) C. Valenciana</t>
  </si>
  <si>
    <t>Nº Canarias</t>
  </si>
  <si>
    <t>SUP (ha) Canarias</t>
  </si>
  <si>
    <t>Nº Cantabria</t>
  </si>
  <si>
    <t>SUP (ha) Cantabria</t>
  </si>
  <si>
    <t>Nº Castilla y León</t>
  </si>
  <si>
    <t>SUP (ha) Castilla y León</t>
  </si>
  <si>
    <t>Nº Castilla-La Mancha</t>
  </si>
  <si>
    <t>SUP (ha) Castilla-La Mancha</t>
  </si>
  <si>
    <t>Nº Cataluña</t>
  </si>
  <si>
    <t>SUP (ha) Cataluña</t>
  </si>
  <si>
    <t>Nº Extremadura</t>
  </si>
  <si>
    <t>SUP (ha) Extremadura</t>
  </si>
  <si>
    <t>Nº Galicia</t>
  </si>
  <si>
    <t>SUP (ha) Galicia</t>
  </si>
  <si>
    <t>Nº La Rioja</t>
  </si>
  <si>
    <t>SUP (ha) La Rioja</t>
  </si>
  <si>
    <t>Nº Madrid</t>
  </si>
  <si>
    <t>SUP (ha) Madrid</t>
  </si>
  <si>
    <t>Nº Murcia</t>
  </si>
  <si>
    <t>SUP (ha) Murcia</t>
  </si>
  <si>
    <t>Nº Navarra</t>
  </si>
  <si>
    <t>SUP (ha) Navarra</t>
  </si>
  <si>
    <t>Nº País Vasco</t>
  </si>
  <si>
    <t>SUP (ha) País Vasco</t>
  </si>
  <si>
    <t>Total Nº</t>
  </si>
  <si>
    <t>Total SUP (ha)</t>
  </si>
  <si>
    <t>S.C.Tenerife</t>
  </si>
  <si>
    <t>IMPORTE LICENCIAS INTERAUTONÓMICAS (€)</t>
  </si>
  <si>
    <t>Cabra montés</t>
  </si>
  <si>
    <t>Girona</t>
  </si>
  <si>
    <t>Lleida</t>
  </si>
  <si>
    <t>A Coruña</t>
  </si>
  <si>
    <t>Ourense</t>
  </si>
  <si>
    <t>Araba</t>
  </si>
  <si>
    <t>Gipuzkoa</t>
  </si>
  <si>
    <t>Bizkaia</t>
  </si>
  <si>
    <t>Total Girona</t>
  </si>
  <si>
    <t>Total Lleida</t>
  </si>
  <si>
    <t>Total A Coruña</t>
  </si>
  <si>
    <t>Total Ourense</t>
  </si>
  <si>
    <t>Total Araba</t>
  </si>
  <si>
    <t>Total Bizkaia</t>
  </si>
  <si>
    <t>Caza mayor</t>
  </si>
  <si>
    <t>Asturias</t>
  </si>
  <si>
    <t>Cantabria *</t>
  </si>
  <si>
    <t>Canarias *</t>
  </si>
  <si>
    <t>Aragón, Asturias, Castilla y León, Comunidad de Madrid, Comunidad Valenciana, Extremadura, Galicia y Murcia</t>
  </si>
  <si>
    <t>Total Gipuzkoa</t>
  </si>
  <si>
    <t>Nº Asturias</t>
  </si>
  <si>
    <t>SUP (ha) Asturias</t>
  </si>
  <si>
    <t>Canarias (2017)</t>
  </si>
  <si>
    <t>Cantabria (2017)</t>
  </si>
  <si>
    <t xml:space="preserve"> IMPORTE LICENCIAS EXPEDIDAS ULTIMO AÑO (€)</t>
  </si>
  <si>
    <t>LICENCIAS VIGENTES AÑOS ANTERIORES (nº)</t>
  </si>
  <si>
    <t>LICENCIAS EXPEDIDAS 2019 (nº)</t>
  </si>
  <si>
    <t xml:space="preserve"> LICENCIAS INTERAUTONÓMICAS 2019 (nº)</t>
  </si>
  <si>
    <t>Asturias*</t>
  </si>
  <si>
    <t>*No se han recogido las estadísticas de caza de Cantabria, Canarias ni Principado de Asturias, por lo que se utilizan las cifras de 2017 o 2018 de para completar la cifra nacional</t>
  </si>
  <si>
    <t>ANUARIO DE ESTADÍSTICA FORESTAL 2019</t>
  </si>
  <si>
    <t>Número de capturas de caza en la campaña 2019 - 2020 principalmente (en algunas Comunidades Autónomas las cifras pueden ser de la campaña anterior)</t>
  </si>
  <si>
    <t>Lobo</t>
  </si>
  <si>
    <t>Nota: no se han recogido las estadísticas de caza  de Cantabria, Canarias ni de Principado de Asturias</t>
  </si>
  <si>
    <t>Total 2019</t>
  </si>
  <si>
    <t>Asturias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</si>
</sst>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theme="5" tint="-0.249977111117893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73">
    <border>
      <left/>
      <right/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5" tint="-0.249977111117893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 style="thin">
        <color theme="5" tint="0.59999389629810485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thin">
        <color theme="4" tint="0.3999755851924192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4"/>
      </top>
      <bottom style="thin">
        <color theme="4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medium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thin">
        <color theme="5" tint="-0.249977111117893"/>
      </right>
      <top/>
      <bottom style="thin">
        <color theme="4" tint="0.39997558519241921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0" tint="-0.14999847407452621"/>
      </top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 tint="-0.1499984740745262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0" tint="-0.1499984740745262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9" tint="-0.24994659260841701"/>
      </right>
      <top style="medium">
        <color theme="9" tint="-0.24994659260841701"/>
      </top>
      <bottom style="thin">
        <color theme="0" tint="-4.9989318521683403E-2"/>
      </bottom>
      <diagonal/>
    </border>
    <border>
      <left style="medium">
        <color theme="9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 style="medium">
        <color theme="9" tint="-0.24994659260841701"/>
      </right>
      <top style="thin">
        <color theme="0" tint="-4.9989318521683403E-2"/>
      </top>
      <bottom style="thin">
        <color theme="0" tint="-0.1499984740745262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5" tint="0.79998168889431442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/>
      <right/>
      <top style="medium">
        <color theme="5" tint="-0.249977111117893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/>
    <xf numFmtId="0" fontId="1" fillId="0" borderId="1" xfId="0" applyFont="1" applyBorder="1"/>
    <xf numFmtId="0" fontId="5" fillId="0" borderId="0" xfId="0" applyFont="1"/>
    <xf numFmtId="0" fontId="4" fillId="4" borderId="6" xfId="0" applyFont="1" applyFill="1" applyBorder="1" applyAlignment="1">
      <alignment wrapText="1"/>
    </xf>
    <xf numFmtId="0" fontId="1" fillId="0" borderId="11" xfId="0" applyFont="1" applyBorder="1"/>
    <xf numFmtId="3" fontId="0" fillId="0" borderId="11" xfId="0" applyNumberFormat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3" fontId="0" fillId="0" borderId="12" xfId="0" applyNumberFormat="1" applyBorder="1"/>
    <xf numFmtId="0" fontId="1" fillId="2" borderId="15" xfId="0" applyFon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1" fillId="0" borderId="0" xfId="0" applyFont="1"/>
    <xf numFmtId="0" fontId="0" fillId="0" borderId="14" xfId="0" applyBorder="1"/>
    <xf numFmtId="0" fontId="0" fillId="0" borderId="11" xfId="0" applyFont="1" applyBorder="1"/>
    <xf numFmtId="0" fontId="4" fillId="4" borderId="19" xfId="0" applyFont="1" applyFill="1" applyBorder="1" applyAlignment="1">
      <alignment wrapText="1"/>
    </xf>
    <xf numFmtId="0" fontId="1" fillId="0" borderId="21" xfId="0" applyFont="1" applyBorder="1"/>
    <xf numFmtId="0" fontId="0" fillId="0" borderId="22" xfId="0" applyBorder="1"/>
    <xf numFmtId="3" fontId="0" fillId="11" borderId="22" xfId="0" applyNumberFormat="1" applyFill="1" applyBorder="1"/>
    <xf numFmtId="3" fontId="0" fillId="9" borderId="22" xfId="0" applyNumberFormat="1" applyFill="1" applyBorder="1"/>
    <xf numFmtId="3" fontId="0" fillId="11" borderId="23" xfId="0" applyNumberFormat="1" applyFill="1" applyBorder="1"/>
    <xf numFmtId="0" fontId="1" fillId="0" borderId="24" xfId="0" applyFont="1" applyBorder="1"/>
    <xf numFmtId="0" fontId="0" fillId="0" borderId="25" xfId="0" applyBorder="1"/>
    <xf numFmtId="3" fontId="0" fillId="11" borderId="25" xfId="0" applyNumberFormat="1" applyFill="1" applyBorder="1"/>
    <xf numFmtId="3" fontId="0" fillId="9" borderId="25" xfId="0" applyNumberFormat="1" applyFill="1" applyBorder="1"/>
    <xf numFmtId="3" fontId="0" fillId="11" borderId="26" xfId="0" applyNumberFormat="1" applyFill="1" applyBorder="1"/>
    <xf numFmtId="0" fontId="1" fillId="0" borderId="27" xfId="0" applyFont="1" applyBorder="1"/>
    <xf numFmtId="0" fontId="1" fillId="12" borderId="28" xfId="0" applyFont="1" applyFill="1" applyBorder="1"/>
    <xf numFmtId="0" fontId="1" fillId="12" borderId="29" xfId="0" applyFont="1" applyFill="1" applyBorder="1"/>
    <xf numFmtId="3" fontId="1" fillId="12" borderId="29" xfId="0" applyNumberFormat="1" applyFont="1" applyFill="1" applyBorder="1"/>
    <xf numFmtId="3" fontId="1" fillId="12" borderId="30" xfId="0" applyNumberFormat="1" applyFont="1" applyFill="1" applyBorder="1"/>
    <xf numFmtId="0" fontId="1" fillId="6" borderId="31" xfId="0" applyFont="1" applyFill="1" applyBorder="1"/>
    <xf numFmtId="0" fontId="1" fillId="6" borderId="32" xfId="0" applyFont="1" applyFill="1" applyBorder="1"/>
    <xf numFmtId="3" fontId="1" fillId="6" borderId="32" xfId="0" applyNumberFormat="1" applyFont="1" applyFill="1" applyBorder="1"/>
    <xf numFmtId="3" fontId="1" fillId="6" borderId="33" xfId="0" applyNumberFormat="1" applyFont="1" applyFill="1" applyBorder="1"/>
    <xf numFmtId="0" fontId="1" fillId="14" borderId="9" xfId="0" applyFont="1" applyFill="1" applyBorder="1" applyAlignment="1">
      <alignment wrapText="1"/>
    </xf>
    <xf numFmtId="3" fontId="1" fillId="14" borderId="16" xfId="0" applyNumberFormat="1" applyFont="1" applyFill="1" applyBorder="1"/>
    <xf numFmtId="3" fontId="0" fillId="0" borderId="0" xfId="0" applyNumberFormat="1"/>
    <xf numFmtId="0" fontId="1" fillId="15" borderId="0" xfId="0" applyFont="1" applyFill="1" applyBorder="1"/>
    <xf numFmtId="3" fontId="1" fillId="15" borderId="0" xfId="0" applyNumberFormat="1" applyFont="1" applyFill="1" applyBorder="1"/>
    <xf numFmtId="0" fontId="1" fillId="0" borderId="22" xfId="0" applyFont="1" applyBorder="1"/>
    <xf numFmtId="3" fontId="0" fillId="0" borderId="22" xfId="0" applyNumberFormat="1" applyBorder="1"/>
    <xf numFmtId="3" fontId="0" fillId="7" borderId="22" xfId="0" applyNumberFormat="1" applyFill="1" applyBorder="1"/>
    <xf numFmtId="3" fontId="0" fillId="0" borderId="23" xfId="0" applyNumberFormat="1" applyBorder="1"/>
    <xf numFmtId="0" fontId="1" fillId="9" borderId="25" xfId="0" applyFont="1" applyFill="1" applyBorder="1"/>
    <xf numFmtId="3" fontId="1" fillId="9" borderId="25" xfId="0" applyNumberFormat="1" applyFont="1" applyFill="1" applyBorder="1"/>
    <xf numFmtId="3" fontId="1" fillId="9" borderId="26" xfId="0" applyNumberFormat="1" applyFont="1" applyFill="1" applyBorder="1"/>
    <xf numFmtId="0" fontId="1" fillId="0" borderId="25" xfId="0" applyFont="1" applyBorder="1"/>
    <xf numFmtId="3" fontId="0" fillId="0" borderId="25" xfId="0" applyNumberFormat="1" applyBorder="1"/>
    <xf numFmtId="3" fontId="0" fillId="7" borderId="25" xfId="0" applyNumberFormat="1" applyFill="1" applyBorder="1"/>
    <xf numFmtId="3" fontId="0" fillId="0" borderId="26" xfId="0" applyNumberFormat="1" applyBorder="1"/>
    <xf numFmtId="0" fontId="1" fillId="16" borderId="31" xfId="0" applyFont="1" applyFill="1" applyBorder="1"/>
    <xf numFmtId="0" fontId="1" fillId="16" borderId="32" xfId="0" applyFont="1" applyFill="1" applyBorder="1"/>
    <xf numFmtId="3" fontId="1" fillId="16" borderId="32" xfId="0" applyNumberFormat="1" applyFont="1" applyFill="1" applyBorder="1"/>
    <xf numFmtId="3" fontId="1" fillId="16" borderId="33" xfId="0" applyNumberFormat="1" applyFont="1" applyFill="1" applyBorder="1"/>
    <xf numFmtId="0" fontId="1" fillId="0" borderId="34" xfId="0" applyFont="1" applyBorder="1"/>
    <xf numFmtId="0" fontId="0" fillId="0" borderId="35" xfId="0" applyBorder="1"/>
    <xf numFmtId="3" fontId="0" fillId="0" borderId="35" xfId="0" applyNumberFormat="1" applyBorder="1"/>
    <xf numFmtId="3" fontId="0" fillId="7" borderId="35" xfId="0" applyNumberFormat="1" applyFill="1" applyBorder="1"/>
    <xf numFmtId="3" fontId="0" fillId="0" borderId="36" xfId="0" applyNumberFormat="1" applyBorder="1"/>
    <xf numFmtId="0" fontId="1" fillId="0" borderId="37" xfId="0" applyFont="1" applyBorder="1"/>
    <xf numFmtId="0" fontId="1" fillId="5" borderId="38" xfId="0" applyFont="1" applyFill="1" applyBorder="1"/>
    <xf numFmtId="0" fontId="1" fillId="5" borderId="39" xfId="0" applyFont="1" applyFill="1" applyBorder="1"/>
    <xf numFmtId="3" fontId="1" fillId="5" borderId="39" xfId="0" applyNumberFormat="1" applyFont="1" applyFill="1" applyBorder="1"/>
    <xf numFmtId="3" fontId="1" fillId="5" borderId="40" xfId="0" applyNumberFormat="1" applyFont="1" applyFill="1" applyBorder="1"/>
    <xf numFmtId="0" fontId="1" fillId="18" borderId="41" xfId="0" applyFont="1" applyFill="1" applyBorder="1"/>
    <xf numFmtId="0" fontId="1" fillId="18" borderId="42" xfId="0" applyFont="1" applyFill="1" applyBorder="1"/>
    <xf numFmtId="3" fontId="1" fillId="18" borderId="42" xfId="0" applyNumberFormat="1" applyFont="1" applyFill="1" applyBorder="1"/>
    <xf numFmtId="3" fontId="1" fillId="18" borderId="43" xfId="0" applyNumberFormat="1" applyFont="1" applyFill="1" applyBorder="1"/>
    <xf numFmtId="0" fontId="3" fillId="10" borderId="13" xfId="0" applyFont="1" applyFill="1" applyBorder="1" applyAlignment="1">
      <alignment wrapText="1"/>
    </xf>
    <xf numFmtId="0" fontId="1" fillId="0" borderId="44" xfId="0" applyFont="1" applyBorder="1"/>
    <xf numFmtId="0" fontId="1" fillId="0" borderId="45" xfId="0" applyFont="1" applyBorder="1"/>
    <xf numFmtId="0" fontId="0" fillId="3" borderId="45" xfId="0" applyFill="1" applyBorder="1"/>
    <xf numFmtId="0" fontId="1" fillId="0" borderId="47" xfId="0" applyFont="1" applyBorder="1"/>
    <xf numFmtId="0" fontId="1" fillId="0" borderId="48" xfId="0" applyFont="1" applyBorder="1"/>
    <xf numFmtId="0" fontId="0" fillId="19" borderId="48" xfId="0" applyFill="1" applyBorder="1"/>
    <xf numFmtId="3" fontId="0" fillId="19" borderId="48" xfId="0" applyNumberFormat="1" applyFill="1" applyBorder="1"/>
    <xf numFmtId="0" fontId="0" fillId="3" borderId="48" xfId="0" applyFill="1" applyBorder="1"/>
    <xf numFmtId="0" fontId="1" fillId="3" borderId="50" xfId="0" applyFont="1" applyFill="1" applyBorder="1"/>
    <xf numFmtId="0" fontId="1" fillId="3" borderId="51" xfId="0" applyFont="1" applyFill="1" applyBorder="1"/>
    <xf numFmtId="0" fontId="1" fillId="19" borderId="53" xfId="0" applyFont="1" applyFill="1" applyBorder="1"/>
    <xf numFmtId="0" fontId="1" fillId="19" borderId="54" xfId="0" applyFont="1" applyFill="1" applyBorder="1"/>
    <xf numFmtId="3" fontId="1" fillId="19" borderId="54" xfId="0" applyNumberFormat="1" applyFont="1" applyFill="1" applyBorder="1"/>
    <xf numFmtId="3" fontId="1" fillId="19" borderId="55" xfId="0" applyNumberFormat="1" applyFont="1" applyFill="1" applyBorder="1"/>
    <xf numFmtId="0" fontId="1" fillId="17" borderId="56" xfId="0" applyFont="1" applyFill="1" applyBorder="1"/>
    <xf numFmtId="0" fontId="1" fillId="17" borderId="57" xfId="0" applyFont="1" applyFill="1" applyBorder="1"/>
    <xf numFmtId="0" fontId="1" fillId="17" borderId="63" xfId="0" applyFont="1" applyFill="1" applyBorder="1"/>
    <xf numFmtId="0" fontId="1" fillId="17" borderId="64" xfId="0" applyFont="1" applyFill="1" applyBorder="1"/>
    <xf numFmtId="3" fontId="1" fillId="19" borderId="49" xfId="0" applyNumberFormat="1" applyFont="1" applyFill="1" applyBorder="1"/>
    <xf numFmtId="3" fontId="1" fillId="3" borderId="46" xfId="0" applyNumberFormat="1" applyFont="1" applyFill="1" applyBorder="1"/>
    <xf numFmtId="3" fontId="1" fillId="3" borderId="49" xfId="0" applyNumberFormat="1" applyFont="1" applyFill="1" applyBorder="1"/>
    <xf numFmtId="3" fontId="1" fillId="3" borderId="52" xfId="0" applyNumberFormat="1" applyFont="1" applyFill="1" applyBorder="1"/>
    <xf numFmtId="3" fontId="0" fillId="3" borderId="45" xfId="0" applyNumberFormat="1" applyFill="1" applyBorder="1"/>
    <xf numFmtId="3" fontId="0" fillId="3" borderId="48" xfId="0" applyNumberFormat="1" applyFill="1" applyBorder="1"/>
    <xf numFmtId="3" fontId="1" fillId="3" borderId="51" xfId="0" applyNumberFormat="1" applyFont="1" applyFill="1" applyBorder="1"/>
    <xf numFmtId="0" fontId="4" fillId="4" borderId="3" xfId="0" applyFont="1" applyFill="1" applyBorder="1" applyAlignment="1">
      <alignment horizontal="center" wrapText="1"/>
    </xf>
    <xf numFmtId="3" fontId="0" fillId="0" borderId="67" xfId="0" applyNumberFormat="1" applyBorder="1"/>
    <xf numFmtId="0" fontId="1" fillId="0" borderId="67" xfId="0" applyFont="1" applyBorder="1"/>
    <xf numFmtId="0" fontId="0" fillId="0" borderId="67" xfId="0" applyFont="1" applyBorder="1"/>
    <xf numFmtId="0" fontId="1" fillId="20" borderId="10" xfId="0" applyFont="1" applyFill="1" applyBorder="1" applyAlignment="1">
      <alignment wrapText="1"/>
    </xf>
    <xf numFmtId="3" fontId="1" fillId="0" borderId="1" xfId="0" applyNumberFormat="1" applyFont="1" applyBorder="1"/>
    <xf numFmtId="0" fontId="1" fillId="14" borderId="66" xfId="0" applyFont="1" applyFill="1" applyBorder="1" applyAlignment="1">
      <alignment wrapText="1"/>
    </xf>
    <xf numFmtId="3" fontId="1" fillId="9" borderId="64" xfId="0" applyNumberFormat="1" applyFont="1" applyFill="1" applyBorder="1"/>
    <xf numFmtId="3" fontId="1" fillId="9" borderId="65" xfId="0" applyNumberFormat="1" applyFont="1" applyFill="1" applyBorder="1"/>
    <xf numFmtId="0" fontId="7" fillId="0" borderId="0" xfId="0" applyFont="1"/>
    <xf numFmtId="3" fontId="1" fillId="9" borderId="72" xfId="0" applyNumberFormat="1" applyFont="1" applyFill="1" applyBorder="1"/>
    <xf numFmtId="3" fontId="1" fillId="9" borderId="7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wrapText="1"/>
    </xf>
    <xf numFmtId="0" fontId="3" fillId="4" borderId="69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20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3" fillId="4" borderId="70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3" fillId="10" borderId="58" xfId="0" applyFont="1" applyFill="1" applyBorder="1" applyAlignment="1">
      <alignment horizontal="center" wrapText="1"/>
    </xf>
    <xf numFmtId="0" fontId="3" fillId="10" borderId="61" xfId="0" applyFont="1" applyFill="1" applyBorder="1" applyAlignment="1">
      <alignment horizontal="center" wrapText="1"/>
    </xf>
    <xf numFmtId="0" fontId="3" fillId="10" borderId="59" xfId="0" applyFont="1" applyFill="1" applyBorder="1" applyAlignment="1">
      <alignment horizontal="center" wrapText="1"/>
    </xf>
    <xf numFmtId="0" fontId="3" fillId="10" borderId="13" xfId="0" applyFont="1" applyFill="1" applyBorder="1" applyAlignment="1">
      <alignment horizontal="center" wrapText="1"/>
    </xf>
    <xf numFmtId="0" fontId="3" fillId="10" borderId="60" xfId="0" applyFont="1" applyFill="1" applyBorder="1" applyAlignment="1">
      <alignment horizontal="center" wrapText="1"/>
    </xf>
    <xf numFmtId="0" fontId="3" fillId="10" borderId="6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609601</xdr:colOff>
      <xdr:row>3</xdr:row>
      <xdr:rowOff>2333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46DB8-2072-4C06-B17F-7E7F87FD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0"/>
          <a:ext cx="2305050" cy="58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2</xdr:row>
      <xdr:rowOff>177681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27ADF0-AE26-45B2-96B7-E2860FEF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3125" cy="568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2</xdr:row>
      <xdr:rowOff>151853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3E033-A584-41ED-99D6-548335BB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3125" cy="542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507449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B6C30-4400-4CD0-B61C-1EE41B10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7649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3</xdr:row>
      <xdr:rowOff>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FF9545-504A-434A-A414-56213951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5050" cy="583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0"/>
  <sheetViews>
    <sheetView tabSelected="1" zoomScaleNormal="100" workbookViewId="0">
      <selection activeCell="I5" sqref="I5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20" customWidth="1"/>
    <col min="6" max="6" width="19.7109375" customWidth="1"/>
    <col min="7" max="7" width="15.85546875" customWidth="1"/>
  </cols>
  <sheetData>
    <row r="2" spans="2:7" ht="15.75" x14ac:dyDescent="0.3">
      <c r="C2" s="109"/>
      <c r="G2" s="108" t="s">
        <v>219</v>
      </c>
    </row>
    <row r="4" spans="2:7" x14ac:dyDescent="0.25">
      <c r="B4" s="13" t="s">
        <v>149</v>
      </c>
    </row>
    <row r="5" spans="2:7" ht="15.75" thickBot="1" x14ac:dyDescent="0.3"/>
    <row r="6" spans="2:7" ht="60" x14ac:dyDescent="0.25">
      <c r="B6" s="7" t="s">
        <v>0</v>
      </c>
      <c r="C6" s="8" t="s">
        <v>215</v>
      </c>
      <c r="D6" s="36" t="s">
        <v>213</v>
      </c>
      <c r="E6" s="8" t="s">
        <v>216</v>
      </c>
      <c r="F6" s="102" t="s">
        <v>188</v>
      </c>
      <c r="G6" s="100" t="s">
        <v>214</v>
      </c>
    </row>
    <row r="7" spans="2:7" x14ac:dyDescent="0.25">
      <c r="B7" s="14" t="s">
        <v>2</v>
      </c>
      <c r="C7" s="6">
        <v>237679</v>
      </c>
      <c r="D7" s="6">
        <v>3703203.8699999996</v>
      </c>
      <c r="E7" s="6"/>
      <c r="F7" s="97"/>
      <c r="G7" s="9">
        <v>746563</v>
      </c>
    </row>
    <row r="8" spans="2:7" x14ac:dyDescent="0.25">
      <c r="B8" s="14" t="s">
        <v>12</v>
      </c>
      <c r="C8" s="6">
        <v>43403</v>
      </c>
      <c r="D8" s="6">
        <v>1087377</v>
      </c>
      <c r="E8" s="6">
        <v>2133</v>
      </c>
      <c r="F8" s="97">
        <v>149310</v>
      </c>
      <c r="G8" s="9"/>
    </row>
    <row r="9" spans="2:7" x14ac:dyDescent="0.25">
      <c r="B9" s="14" t="s">
        <v>217</v>
      </c>
      <c r="C9" s="6">
        <v>5940</v>
      </c>
      <c r="D9" s="6">
        <v>236746.8</v>
      </c>
      <c r="E9" s="6">
        <v>1566</v>
      </c>
      <c r="F9" s="97">
        <v>109620</v>
      </c>
      <c r="G9" s="9"/>
    </row>
    <row r="10" spans="2:7" x14ac:dyDescent="0.25">
      <c r="B10" s="14" t="s">
        <v>17</v>
      </c>
      <c r="C10" s="6">
        <v>10289</v>
      </c>
      <c r="D10" s="6">
        <v>159149.51</v>
      </c>
      <c r="E10" s="6"/>
      <c r="F10" s="97"/>
      <c r="G10" s="9">
        <v>17193</v>
      </c>
    </row>
    <row r="11" spans="2:7" x14ac:dyDescent="0.25">
      <c r="B11" s="14" t="s">
        <v>19</v>
      </c>
      <c r="C11" s="6">
        <v>35221</v>
      </c>
      <c r="D11" s="6">
        <v>515523</v>
      </c>
      <c r="E11">
        <v>75</v>
      </c>
      <c r="F11" s="97">
        <v>5250</v>
      </c>
      <c r="G11" s="9"/>
    </row>
    <row r="12" spans="2:7" x14ac:dyDescent="0.25">
      <c r="B12" s="14" t="s">
        <v>206</v>
      </c>
      <c r="C12" s="6">
        <v>14913</v>
      </c>
      <c r="D12" s="6">
        <v>341849</v>
      </c>
      <c r="E12" s="6"/>
      <c r="F12" s="97"/>
      <c r="G12" s="9"/>
    </row>
    <row r="13" spans="2:7" x14ac:dyDescent="0.25">
      <c r="B13" s="14" t="s">
        <v>205</v>
      </c>
      <c r="C13" s="6">
        <v>10394</v>
      </c>
      <c r="D13" s="6">
        <v>170955</v>
      </c>
      <c r="E13" s="6"/>
      <c r="F13" s="97"/>
      <c r="G13" s="9"/>
    </row>
    <row r="14" spans="2:7" x14ac:dyDescent="0.25">
      <c r="B14" s="14" t="s">
        <v>26</v>
      </c>
      <c r="C14" s="6">
        <v>87457</v>
      </c>
      <c r="D14" s="6">
        <v>3830809</v>
      </c>
      <c r="E14" s="6">
        <v>9261</v>
      </c>
      <c r="F14" s="97">
        <v>648270</v>
      </c>
      <c r="G14" s="9"/>
    </row>
    <row r="15" spans="2:7" x14ac:dyDescent="0.25">
      <c r="B15" s="14" t="s">
        <v>37</v>
      </c>
      <c r="C15" s="6">
        <v>96360</v>
      </c>
      <c r="D15" s="6">
        <v>4082313.4</v>
      </c>
      <c r="E15" s="5"/>
      <c r="F15" s="98"/>
      <c r="G15" s="9">
        <v>15081</v>
      </c>
    </row>
    <row r="16" spans="2:7" x14ac:dyDescent="0.25">
      <c r="B16" s="14" t="s">
        <v>44</v>
      </c>
      <c r="C16" s="6">
        <v>35049</v>
      </c>
      <c r="D16" s="6">
        <v>955290</v>
      </c>
      <c r="E16" s="5"/>
      <c r="F16" s="98"/>
      <c r="G16" s="9">
        <v>8481</v>
      </c>
    </row>
    <row r="17" spans="2:10" x14ac:dyDescent="0.25">
      <c r="B17" s="14" t="s">
        <v>48</v>
      </c>
      <c r="C17" s="6">
        <v>26690</v>
      </c>
      <c r="D17" s="6">
        <v>811109.54</v>
      </c>
      <c r="E17">
        <v>150</v>
      </c>
      <c r="F17" s="97">
        <v>10500</v>
      </c>
      <c r="G17" s="9">
        <v>78786</v>
      </c>
    </row>
    <row r="18" spans="2:10" x14ac:dyDescent="0.25">
      <c r="B18" s="14" t="s">
        <v>52</v>
      </c>
      <c r="C18" s="6">
        <v>38014</v>
      </c>
      <c r="D18" s="6">
        <v>977699.15999999992</v>
      </c>
      <c r="E18" s="6">
        <v>301</v>
      </c>
      <c r="F18" s="97">
        <v>21070</v>
      </c>
      <c r="G18" s="9"/>
    </row>
    <row r="19" spans="2:10" x14ac:dyDescent="0.25">
      <c r="B19" s="14" t="s">
        <v>56</v>
      </c>
      <c r="C19" s="6">
        <v>6083</v>
      </c>
      <c r="D19" s="6">
        <v>155395.88</v>
      </c>
      <c r="E19" s="15"/>
      <c r="F19" s="99"/>
      <c r="G19" s="9">
        <v>3070</v>
      </c>
    </row>
    <row r="20" spans="2:10" x14ac:dyDescent="0.25">
      <c r="B20" s="14" t="s">
        <v>58</v>
      </c>
      <c r="C20" s="6">
        <v>15622</v>
      </c>
      <c r="D20" s="6">
        <v>587946.4</v>
      </c>
      <c r="E20" s="6">
        <v>4776</v>
      </c>
      <c r="F20" s="97">
        <v>334320</v>
      </c>
      <c r="G20" s="9">
        <v>25400</v>
      </c>
    </row>
    <row r="21" spans="2:10" x14ac:dyDescent="0.25">
      <c r="B21" s="14" t="s">
        <v>60</v>
      </c>
      <c r="C21" s="6">
        <v>9988</v>
      </c>
      <c r="D21" s="6">
        <v>310217.5</v>
      </c>
      <c r="E21" s="15">
        <v>90</v>
      </c>
      <c r="F21" s="97">
        <v>6300</v>
      </c>
      <c r="G21" s="9">
        <v>9988</v>
      </c>
    </row>
    <row r="22" spans="2:10" x14ac:dyDescent="0.25">
      <c r="B22" s="14" t="s">
        <v>62</v>
      </c>
      <c r="C22" s="6">
        <v>20077</v>
      </c>
      <c r="D22" s="6">
        <v>240924</v>
      </c>
      <c r="E22" s="5"/>
      <c r="F22" s="98"/>
      <c r="G22" s="9"/>
    </row>
    <row r="23" spans="2:10" x14ac:dyDescent="0.25">
      <c r="B23" s="14" t="s">
        <v>64</v>
      </c>
      <c r="C23" s="6">
        <v>32119</v>
      </c>
      <c r="D23" s="6">
        <v>328833</v>
      </c>
      <c r="E23" s="5"/>
      <c r="F23" s="98"/>
      <c r="G23" s="9"/>
    </row>
    <row r="24" spans="2:10" ht="15.75" thickBot="1" x14ac:dyDescent="0.3">
      <c r="B24" s="10" t="s">
        <v>133</v>
      </c>
      <c r="C24" s="11">
        <f>SUM(C7:C23)</f>
        <v>725298</v>
      </c>
      <c r="D24" s="37">
        <f>SUM(D7:D23)</f>
        <v>18495342.059999999</v>
      </c>
      <c r="E24" s="11">
        <f>SUM(E7:E23)</f>
        <v>18352</v>
      </c>
      <c r="F24" s="37">
        <f>SUM(F7:F23)</f>
        <v>1284640</v>
      </c>
      <c r="G24" s="12">
        <f>SUM(G7:G23)</f>
        <v>904562</v>
      </c>
    </row>
    <row r="25" spans="2:10" x14ac:dyDescent="0.25">
      <c r="B25" s="2"/>
      <c r="C25" s="101"/>
      <c r="D25" s="101"/>
      <c r="E25" s="2"/>
      <c r="F25" s="101"/>
    </row>
    <row r="26" spans="2:10" x14ac:dyDescent="0.25">
      <c r="B26" s="13" t="s">
        <v>67</v>
      </c>
    </row>
    <row r="27" spans="2:10" x14ac:dyDescent="0.25">
      <c r="B27" t="s">
        <v>150</v>
      </c>
    </row>
    <row r="28" spans="2:10" x14ac:dyDescent="0.25">
      <c r="B28" t="s">
        <v>68</v>
      </c>
    </row>
    <row r="29" spans="2:10" x14ac:dyDescent="0.25">
      <c r="B29" t="s">
        <v>207</v>
      </c>
      <c r="J29" s="105"/>
    </row>
    <row r="30" spans="2:10" x14ac:dyDescent="0.25">
      <c r="B30" t="s">
        <v>218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72"/>
  <sheetViews>
    <sheetView workbookViewId="0">
      <selection activeCell="C4" sqref="C4"/>
    </sheetView>
  </sheetViews>
  <sheetFormatPr baseColWidth="10" defaultRowHeight="15" x14ac:dyDescent="0.25"/>
  <cols>
    <col min="2" max="2" width="14.42578125" customWidth="1"/>
  </cols>
  <sheetData>
    <row r="2" spans="2:32" ht="15.75" x14ac:dyDescent="0.3">
      <c r="D2" s="1" t="s">
        <v>219</v>
      </c>
    </row>
    <row r="5" spans="2:32" x14ac:dyDescent="0.25">
      <c r="B5" s="3" t="s">
        <v>220</v>
      </c>
    </row>
    <row r="6" spans="2:32" ht="15.75" thickBot="1" x14ac:dyDescent="0.3"/>
    <row r="7" spans="2:32" x14ac:dyDescent="0.25">
      <c r="B7" s="110" t="s">
        <v>0</v>
      </c>
      <c r="C7" s="112" t="s">
        <v>1</v>
      </c>
      <c r="D7" s="118" t="s">
        <v>69</v>
      </c>
      <c r="E7" s="119"/>
      <c r="F7" s="119"/>
      <c r="G7" s="119"/>
      <c r="H7" s="119"/>
      <c r="I7" s="119"/>
      <c r="J7" s="119"/>
      <c r="K7" s="119"/>
      <c r="L7" s="119"/>
      <c r="M7" s="119"/>
      <c r="N7" s="116" t="s">
        <v>70</v>
      </c>
      <c r="O7" s="112" t="s">
        <v>71</v>
      </c>
      <c r="P7" s="112"/>
      <c r="Q7" s="112"/>
      <c r="R7" s="116" t="s">
        <v>72</v>
      </c>
      <c r="S7" s="112" t="s">
        <v>73</v>
      </c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6" t="s">
        <v>74</v>
      </c>
      <c r="AF7" s="114" t="s">
        <v>99</v>
      </c>
    </row>
    <row r="8" spans="2:32" ht="27" customHeight="1" thickBot="1" x14ac:dyDescent="0.3">
      <c r="B8" s="111"/>
      <c r="C8" s="113"/>
      <c r="D8" s="16" t="s">
        <v>75</v>
      </c>
      <c r="E8" s="16" t="s">
        <v>76</v>
      </c>
      <c r="F8" s="16" t="s">
        <v>77</v>
      </c>
      <c r="G8" s="16" t="s">
        <v>78</v>
      </c>
      <c r="H8" s="16" t="s">
        <v>79</v>
      </c>
      <c r="I8" s="16" t="s">
        <v>80</v>
      </c>
      <c r="J8" s="16" t="s">
        <v>81</v>
      </c>
      <c r="K8" s="16" t="s">
        <v>221</v>
      </c>
      <c r="L8" s="16" t="s">
        <v>82</v>
      </c>
      <c r="M8" s="16" t="s">
        <v>83</v>
      </c>
      <c r="N8" s="117"/>
      <c r="O8" s="16" t="s">
        <v>84</v>
      </c>
      <c r="P8" s="16" t="s">
        <v>85</v>
      </c>
      <c r="Q8" s="16" t="s">
        <v>86</v>
      </c>
      <c r="R8" s="117"/>
      <c r="S8" s="16" t="s">
        <v>87</v>
      </c>
      <c r="T8" s="16" t="s">
        <v>88</v>
      </c>
      <c r="U8" s="16" t="s">
        <v>89</v>
      </c>
      <c r="V8" s="16" t="s">
        <v>90</v>
      </c>
      <c r="W8" s="16" t="s">
        <v>91</v>
      </c>
      <c r="X8" s="16" t="s">
        <v>92</v>
      </c>
      <c r="Y8" s="16" t="s">
        <v>93</v>
      </c>
      <c r="Z8" s="16" t="s">
        <v>94</v>
      </c>
      <c r="AA8" s="16" t="s">
        <v>95</v>
      </c>
      <c r="AB8" s="16" t="s">
        <v>96</v>
      </c>
      <c r="AC8" s="16" t="s">
        <v>97</v>
      </c>
      <c r="AD8" s="16" t="s">
        <v>98</v>
      </c>
      <c r="AE8" s="117"/>
      <c r="AF8" s="115"/>
    </row>
    <row r="9" spans="2:32" x14ac:dyDescent="0.25">
      <c r="B9" s="17" t="s">
        <v>2</v>
      </c>
      <c r="C9" s="18" t="s">
        <v>3</v>
      </c>
      <c r="D9" s="19">
        <v>36</v>
      </c>
      <c r="E9" s="19"/>
      <c r="F9" s="19">
        <v>266</v>
      </c>
      <c r="G9" s="19">
        <v>310</v>
      </c>
      <c r="H9" s="19"/>
      <c r="I9" s="19"/>
      <c r="J9" s="19">
        <v>4164</v>
      </c>
      <c r="K9" s="19"/>
      <c r="L9" s="19"/>
      <c r="M9" s="19"/>
      <c r="N9" s="20">
        <v>4776</v>
      </c>
      <c r="O9" s="19">
        <v>40121</v>
      </c>
      <c r="P9" s="19">
        <v>3945</v>
      </c>
      <c r="Q9" s="19">
        <v>1633</v>
      </c>
      <c r="R9" s="20">
        <v>45699</v>
      </c>
      <c r="S9" s="19"/>
      <c r="T9" s="19"/>
      <c r="U9" s="19">
        <v>2</v>
      </c>
      <c r="V9" s="19">
        <v>1197</v>
      </c>
      <c r="W9" s="19">
        <v>3820</v>
      </c>
      <c r="X9" s="19">
        <v>1148</v>
      </c>
      <c r="Y9" s="19"/>
      <c r="Z9" s="19">
        <v>19021</v>
      </c>
      <c r="AA9" s="19">
        <v>27284</v>
      </c>
      <c r="AB9" s="19">
        <v>10692</v>
      </c>
      <c r="AC9" s="19">
        <v>20888</v>
      </c>
      <c r="AD9" s="19"/>
      <c r="AE9" s="20">
        <v>84052</v>
      </c>
      <c r="AF9" s="21">
        <v>134527</v>
      </c>
    </row>
    <row r="10" spans="2:32" x14ac:dyDescent="0.25">
      <c r="B10" s="22"/>
      <c r="C10" s="23" t="s">
        <v>4</v>
      </c>
      <c r="D10" s="24"/>
      <c r="E10" s="24"/>
      <c r="F10" s="24">
        <v>254</v>
      </c>
      <c r="G10" s="24">
        <v>6484</v>
      </c>
      <c r="H10" s="24">
        <v>477</v>
      </c>
      <c r="I10" s="24">
        <v>3486</v>
      </c>
      <c r="J10" s="24">
        <v>5970</v>
      </c>
      <c r="K10" s="24"/>
      <c r="L10" s="24">
        <v>501</v>
      </c>
      <c r="M10" s="24"/>
      <c r="N10" s="25">
        <v>17172</v>
      </c>
      <c r="O10" s="24">
        <v>224789</v>
      </c>
      <c r="P10" s="24">
        <v>8172</v>
      </c>
      <c r="Q10" s="24">
        <v>5322</v>
      </c>
      <c r="R10" s="25">
        <v>238283</v>
      </c>
      <c r="S10" s="24">
        <v>17845</v>
      </c>
      <c r="T10" s="24">
        <v>1186</v>
      </c>
      <c r="U10" s="24">
        <v>872</v>
      </c>
      <c r="V10" s="24">
        <v>11724</v>
      </c>
      <c r="W10" s="24">
        <v>5810</v>
      </c>
      <c r="X10" s="24">
        <v>5949</v>
      </c>
      <c r="Y10" s="24">
        <v>6467</v>
      </c>
      <c r="Z10" s="24">
        <v>81651</v>
      </c>
      <c r="AA10" s="24">
        <v>99377</v>
      </c>
      <c r="AB10" s="24">
        <v>32854</v>
      </c>
      <c r="AC10" s="24">
        <v>274009</v>
      </c>
      <c r="AD10" s="24"/>
      <c r="AE10" s="25">
        <v>537744</v>
      </c>
      <c r="AF10" s="26">
        <v>793199</v>
      </c>
    </row>
    <row r="11" spans="2:32" x14ac:dyDescent="0.25">
      <c r="B11" s="22"/>
      <c r="C11" s="23" t="s">
        <v>5</v>
      </c>
      <c r="D11" s="24"/>
      <c r="E11" s="24"/>
      <c r="F11" s="24">
        <v>3</v>
      </c>
      <c r="G11" s="24">
        <v>13813</v>
      </c>
      <c r="H11" s="24">
        <v>9</v>
      </c>
      <c r="I11" s="24">
        <v>1204</v>
      </c>
      <c r="J11" s="24">
        <v>8520</v>
      </c>
      <c r="K11" s="24"/>
      <c r="L11" s="24">
        <v>1210</v>
      </c>
      <c r="M11" s="24"/>
      <c r="N11" s="25">
        <v>24759</v>
      </c>
      <c r="O11" s="24">
        <v>132955</v>
      </c>
      <c r="P11" s="24">
        <v>17796</v>
      </c>
      <c r="Q11" s="24">
        <v>9085</v>
      </c>
      <c r="R11" s="25">
        <v>159836</v>
      </c>
      <c r="S11" s="24">
        <v>2333</v>
      </c>
      <c r="T11" s="24">
        <v>807</v>
      </c>
      <c r="U11" s="24">
        <v>287</v>
      </c>
      <c r="V11" s="24">
        <v>10746</v>
      </c>
      <c r="W11" s="24">
        <v>12274</v>
      </c>
      <c r="X11" s="24">
        <v>5385</v>
      </c>
      <c r="Y11" s="24"/>
      <c r="Z11" s="24">
        <v>139567</v>
      </c>
      <c r="AA11" s="24">
        <v>55964</v>
      </c>
      <c r="AB11" s="24">
        <v>58100</v>
      </c>
      <c r="AC11" s="24">
        <v>211896</v>
      </c>
      <c r="AD11" s="24">
        <v>28</v>
      </c>
      <c r="AE11" s="25">
        <v>497387</v>
      </c>
      <c r="AF11" s="26">
        <v>681982</v>
      </c>
    </row>
    <row r="12" spans="2:32" x14ac:dyDescent="0.25">
      <c r="B12" s="22"/>
      <c r="C12" s="23" t="s">
        <v>6</v>
      </c>
      <c r="D12" s="24">
        <v>3</v>
      </c>
      <c r="E12" s="24"/>
      <c r="F12" s="24">
        <v>496</v>
      </c>
      <c r="G12" s="24">
        <v>618</v>
      </c>
      <c r="H12" s="24"/>
      <c r="I12" s="24">
        <v>17</v>
      </c>
      <c r="J12" s="24">
        <v>6400</v>
      </c>
      <c r="K12" s="24"/>
      <c r="L12" s="24">
        <v>51</v>
      </c>
      <c r="M12" s="24"/>
      <c r="N12" s="25">
        <v>7585</v>
      </c>
      <c r="O12" s="24">
        <v>122691</v>
      </c>
      <c r="P12" s="24">
        <v>13951</v>
      </c>
      <c r="Q12" s="24">
        <v>6361</v>
      </c>
      <c r="R12" s="25">
        <v>143003</v>
      </c>
      <c r="S12" s="24">
        <v>586</v>
      </c>
      <c r="T12" s="24">
        <v>212</v>
      </c>
      <c r="U12" s="24">
        <v>145</v>
      </c>
      <c r="V12" s="24">
        <v>7968</v>
      </c>
      <c r="W12" s="24">
        <v>18920</v>
      </c>
      <c r="X12" s="24">
        <v>14895</v>
      </c>
      <c r="Y12" s="24">
        <v>25</v>
      </c>
      <c r="Z12" s="24">
        <v>98343</v>
      </c>
      <c r="AA12" s="24">
        <v>48540</v>
      </c>
      <c r="AB12" s="24">
        <v>27960</v>
      </c>
      <c r="AC12" s="24">
        <v>208359</v>
      </c>
      <c r="AD12" s="24"/>
      <c r="AE12" s="25">
        <v>425953</v>
      </c>
      <c r="AF12" s="26">
        <v>576541</v>
      </c>
    </row>
    <row r="13" spans="2:32" x14ac:dyDescent="0.25">
      <c r="B13" s="22"/>
      <c r="C13" s="23" t="s">
        <v>7</v>
      </c>
      <c r="D13" s="24"/>
      <c r="E13" s="24"/>
      <c r="F13" s="24"/>
      <c r="G13" s="24">
        <v>8942</v>
      </c>
      <c r="H13" s="24"/>
      <c r="I13" s="24">
        <v>267</v>
      </c>
      <c r="J13" s="24">
        <v>3157</v>
      </c>
      <c r="K13" s="24"/>
      <c r="L13" s="24">
        <v>276</v>
      </c>
      <c r="M13" s="24"/>
      <c r="N13" s="25">
        <v>12642</v>
      </c>
      <c r="O13" s="24">
        <v>5744</v>
      </c>
      <c r="P13" s="24">
        <v>3180</v>
      </c>
      <c r="Q13" s="24">
        <v>1911</v>
      </c>
      <c r="R13" s="25">
        <v>10835</v>
      </c>
      <c r="S13" s="24">
        <v>586</v>
      </c>
      <c r="T13" s="24">
        <v>100</v>
      </c>
      <c r="U13" s="24">
        <v>775</v>
      </c>
      <c r="V13" s="24">
        <v>3325</v>
      </c>
      <c r="W13" s="24">
        <v>848</v>
      </c>
      <c r="X13" s="24">
        <v>1773</v>
      </c>
      <c r="Y13" s="24"/>
      <c r="Z13" s="24">
        <v>25714</v>
      </c>
      <c r="AA13" s="24">
        <v>14064</v>
      </c>
      <c r="AB13" s="24">
        <v>12223</v>
      </c>
      <c r="AC13" s="24">
        <v>144303</v>
      </c>
      <c r="AD13" s="24"/>
      <c r="AE13" s="25">
        <v>203711</v>
      </c>
      <c r="AF13" s="26">
        <v>227188</v>
      </c>
    </row>
    <row r="14" spans="2:32" x14ac:dyDescent="0.25">
      <c r="B14" s="22"/>
      <c r="C14" s="23" t="s">
        <v>8</v>
      </c>
      <c r="D14" s="24"/>
      <c r="E14" s="24"/>
      <c r="F14" s="24">
        <v>226</v>
      </c>
      <c r="G14" s="24">
        <v>12631</v>
      </c>
      <c r="H14" s="24">
        <v>21</v>
      </c>
      <c r="I14" s="24">
        <v>3503</v>
      </c>
      <c r="J14" s="24">
        <v>11692</v>
      </c>
      <c r="K14" s="24"/>
      <c r="L14" s="24">
        <v>2406</v>
      </c>
      <c r="M14" s="24"/>
      <c r="N14" s="25">
        <v>30479</v>
      </c>
      <c r="O14" s="24">
        <v>218406</v>
      </c>
      <c r="P14" s="24">
        <v>11246</v>
      </c>
      <c r="Q14" s="24">
        <v>14218</v>
      </c>
      <c r="R14" s="25">
        <v>243870</v>
      </c>
      <c r="S14" s="24">
        <v>2597</v>
      </c>
      <c r="T14" s="24">
        <v>582</v>
      </c>
      <c r="U14" s="24">
        <v>278</v>
      </c>
      <c r="V14" s="24">
        <v>5098</v>
      </c>
      <c r="W14" s="24">
        <v>17972</v>
      </c>
      <c r="X14" s="24">
        <v>13839</v>
      </c>
      <c r="Y14" s="24"/>
      <c r="Z14" s="24">
        <v>167426</v>
      </c>
      <c r="AA14" s="24">
        <v>51439</v>
      </c>
      <c r="AB14" s="24">
        <v>46676</v>
      </c>
      <c r="AC14" s="24">
        <v>315013</v>
      </c>
      <c r="AD14" s="24"/>
      <c r="AE14" s="25">
        <v>620920</v>
      </c>
      <c r="AF14" s="26">
        <v>895269</v>
      </c>
    </row>
    <row r="15" spans="2:32" x14ac:dyDescent="0.25">
      <c r="B15" s="22"/>
      <c r="C15" s="23" t="s">
        <v>9</v>
      </c>
      <c r="D15" s="24"/>
      <c r="E15" s="24"/>
      <c r="F15" s="24">
        <v>204</v>
      </c>
      <c r="G15" s="24">
        <v>1320</v>
      </c>
      <c r="H15" s="24">
        <v>3</v>
      </c>
      <c r="I15" s="24">
        <v>147</v>
      </c>
      <c r="J15" s="24">
        <v>5843</v>
      </c>
      <c r="K15" s="24"/>
      <c r="L15" s="24">
        <v>371</v>
      </c>
      <c r="M15" s="24"/>
      <c r="N15" s="25">
        <v>7888</v>
      </c>
      <c r="O15" s="24">
        <v>69870</v>
      </c>
      <c r="P15" s="24">
        <v>3540</v>
      </c>
      <c r="Q15" s="24">
        <v>3547</v>
      </c>
      <c r="R15" s="25">
        <v>76957</v>
      </c>
      <c r="S15" s="24">
        <v>468</v>
      </c>
      <c r="T15" s="24">
        <v>118</v>
      </c>
      <c r="U15" s="24">
        <v>592</v>
      </c>
      <c r="V15" s="24">
        <v>8439</v>
      </c>
      <c r="W15" s="24">
        <v>583</v>
      </c>
      <c r="X15" s="24">
        <v>3281</v>
      </c>
      <c r="Y15" s="24">
        <v>20</v>
      </c>
      <c r="Z15" s="24">
        <v>38440</v>
      </c>
      <c r="AA15" s="24">
        <v>41931</v>
      </c>
      <c r="AB15" s="24">
        <v>21538</v>
      </c>
      <c r="AC15" s="24">
        <v>128273</v>
      </c>
      <c r="AD15" s="24"/>
      <c r="AE15" s="25">
        <v>243683</v>
      </c>
      <c r="AF15" s="26">
        <v>328528</v>
      </c>
    </row>
    <row r="16" spans="2:32" x14ac:dyDescent="0.25">
      <c r="B16" s="27"/>
      <c r="C16" s="23" t="s">
        <v>10</v>
      </c>
      <c r="D16" s="24"/>
      <c r="E16" s="24"/>
      <c r="F16" s="24"/>
      <c r="G16" s="24">
        <v>5626</v>
      </c>
      <c r="H16" s="24">
        <v>43</v>
      </c>
      <c r="I16" s="24">
        <v>362</v>
      </c>
      <c r="J16" s="24">
        <v>7787</v>
      </c>
      <c r="K16" s="24"/>
      <c r="L16" s="24">
        <v>219</v>
      </c>
      <c r="M16" s="24"/>
      <c r="N16" s="25">
        <v>14037</v>
      </c>
      <c r="O16" s="24">
        <v>233374</v>
      </c>
      <c r="P16" s="24">
        <v>25001</v>
      </c>
      <c r="Q16" s="24">
        <v>7600</v>
      </c>
      <c r="R16" s="25">
        <v>265975</v>
      </c>
      <c r="S16" s="24">
        <v>11872</v>
      </c>
      <c r="T16" s="24">
        <v>915</v>
      </c>
      <c r="U16" s="24">
        <v>416</v>
      </c>
      <c r="V16" s="24">
        <v>14670</v>
      </c>
      <c r="W16" s="24">
        <v>4667</v>
      </c>
      <c r="X16" s="24">
        <v>4328</v>
      </c>
      <c r="Y16" s="24"/>
      <c r="Z16" s="24">
        <v>101281</v>
      </c>
      <c r="AA16" s="24">
        <v>121170</v>
      </c>
      <c r="AB16" s="24">
        <v>71016</v>
      </c>
      <c r="AC16" s="24">
        <v>299849</v>
      </c>
      <c r="AD16" s="24"/>
      <c r="AE16" s="25">
        <v>630184</v>
      </c>
      <c r="AF16" s="26">
        <v>910196</v>
      </c>
    </row>
    <row r="17" spans="2:32" x14ac:dyDescent="0.25">
      <c r="B17" s="28" t="s">
        <v>11</v>
      </c>
      <c r="C17" s="29"/>
      <c r="D17" s="30">
        <v>39</v>
      </c>
      <c r="E17" s="30"/>
      <c r="F17" s="30">
        <v>1449</v>
      </c>
      <c r="G17" s="30">
        <v>49744</v>
      </c>
      <c r="H17" s="30">
        <v>553</v>
      </c>
      <c r="I17" s="30">
        <v>8986</v>
      </c>
      <c r="J17" s="30">
        <v>53533</v>
      </c>
      <c r="K17" s="30"/>
      <c r="L17" s="30">
        <v>5034</v>
      </c>
      <c r="M17" s="30"/>
      <c r="N17" s="30">
        <v>119338</v>
      </c>
      <c r="O17" s="30">
        <v>1047950</v>
      </c>
      <c r="P17" s="30">
        <v>86831</v>
      </c>
      <c r="Q17" s="30">
        <v>49677</v>
      </c>
      <c r="R17" s="30">
        <v>1184458</v>
      </c>
      <c r="S17" s="30">
        <v>36287</v>
      </c>
      <c r="T17" s="30">
        <v>3920</v>
      </c>
      <c r="U17" s="30">
        <v>3367</v>
      </c>
      <c r="V17" s="30">
        <v>63167</v>
      </c>
      <c r="W17" s="30">
        <v>64894</v>
      </c>
      <c r="X17" s="30">
        <v>50598</v>
      </c>
      <c r="Y17" s="30">
        <v>6512</v>
      </c>
      <c r="Z17" s="30">
        <v>671443</v>
      </c>
      <c r="AA17" s="30">
        <v>459769</v>
      </c>
      <c r="AB17" s="30">
        <v>281059</v>
      </c>
      <c r="AC17" s="30">
        <v>1602590</v>
      </c>
      <c r="AD17" s="30">
        <v>28</v>
      </c>
      <c r="AE17" s="30">
        <v>3243634</v>
      </c>
      <c r="AF17" s="31">
        <v>4547430</v>
      </c>
    </row>
    <row r="18" spans="2:32" x14ac:dyDescent="0.25">
      <c r="B18" s="22" t="s">
        <v>12</v>
      </c>
      <c r="C18" s="23" t="s">
        <v>13</v>
      </c>
      <c r="D18" s="24"/>
      <c r="E18" s="24"/>
      <c r="F18" s="24"/>
      <c r="G18" s="24">
        <v>1500</v>
      </c>
      <c r="H18" s="24">
        <v>4524</v>
      </c>
      <c r="I18" s="24"/>
      <c r="J18" s="24">
        <v>26131</v>
      </c>
      <c r="K18" s="24"/>
      <c r="L18" s="24"/>
      <c r="M18" s="24">
        <v>491</v>
      </c>
      <c r="N18" s="25">
        <v>32646</v>
      </c>
      <c r="O18" s="24">
        <v>258198</v>
      </c>
      <c r="P18" s="24">
        <v>7805</v>
      </c>
      <c r="Q18" s="24">
        <v>5690</v>
      </c>
      <c r="R18" s="25">
        <v>271693</v>
      </c>
      <c r="S18" s="24">
        <v>6092</v>
      </c>
      <c r="T18" s="24"/>
      <c r="U18" s="24">
        <v>8646</v>
      </c>
      <c r="V18" s="24">
        <v>64658</v>
      </c>
      <c r="W18" s="24">
        <v>12055</v>
      </c>
      <c r="X18" s="24">
        <v>1629</v>
      </c>
      <c r="Y18" s="24">
        <v>120</v>
      </c>
      <c r="Z18" s="24">
        <v>35430</v>
      </c>
      <c r="AA18" s="24">
        <v>28939</v>
      </c>
      <c r="AB18" s="24">
        <v>15901</v>
      </c>
      <c r="AC18" s="24">
        <v>32256</v>
      </c>
      <c r="AD18" s="24">
        <v>216</v>
      </c>
      <c r="AE18" s="25">
        <v>205942</v>
      </c>
      <c r="AF18" s="26">
        <v>510281</v>
      </c>
    </row>
    <row r="19" spans="2:32" x14ac:dyDescent="0.25">
      <c r="B19" s="22"/>
      <c r="C19" s="23" t="s">
        <v>14</v>
      </c>
      <c r="D19" s="24"/>
      <c r="E19" s="24"/>
      <c r="F19" s="24">
        <v>3359</v>
      </c>
      <c r="G19" s="24">
        <v>1309</v>
      </c>
      <c r="H19" s="24">
        <v>3254</v>
      </c>
      <c r="I19" s="24">
        <v>103</v>
      </c>
      <c r="J19" s="24">
        <v>8140</v>
      </c>
      <c r="K19" s="24"/>
      <c r="L19" s="24"/>
      <c r="M19" s="24"/>
      <c r="N19" s="25">
        <v>16165</v>
      </c>
      <c r="O19" s="24">
        <v>79006</v>
      </c>
      <c r="P19" s="24">
        <v>17724</v>
      </c>
      <c r="Q19" s="24">
        <v>5573</v>
      </c>
      <c r="R19" s="25">
        <v>102303</v>
      </c>
      <c r="S19" s="24">
        <v>1405</v>
      </c>
      <c r="T19" s="24"/>
      <c r="U19" s="24">
        <v>1949</v>
      </c>
      <c r="V19" s="24">
        <v>55912</v>
      </c>
      <c r="W19" s="24">
        <v>5399</v>
      </c>
      <c r="X19" s="24">
        <v>2780</v>
      </c>
      <c r="Y19" s="24">
        <v>400</v>
      </c>
      <c r="Z19" s="24">
        <v>26333</v>
      </c>
      <c r="AA19" s="24">
        <v>32803</v>
      </c>
      <c r="AB19" s="24">
        <v>9356</v>
      </c>
      <c r="AC19" s="24">
        <v>123369</v>
      </c>
      <c r="AD19" s="24">
        <v>0</v>
      </c>
      <c r="AE19" s="25">
        <v>259706</v>
      </c>
      <c r="AF19" s="26">
        <v>378174</v>
      </c>
    </row>
    <row r="20" spans="2:32" x14ac:dyDescent="0.25">
      <c r="B20" s="27"/>
      <c r="C20" s="23" t="s">
        <v>15</v>
      </c>
      <c r="D20" s="24"/>
      <c r="E20" s="24"/>
      <c r="F20" s="24">
        <v>228</v>
      </c>
      <c r="G20" s="24">
        <v>1744</v>
      </c>
      <c r="H20" s="24">
        <v>7345</v>
      </c>
      <c r="I20" s="24"/>
      <c r="J20" s="24">
        <v>14373</v>
      </c>
      <c r="K20" s="24"/>
      <c r="L20" s="24"/>
      <c r="M20" s="24"/>
      <c r="N20" s="25">
        <v>23690</v>
      </c>
      <c r="O20" s="24">
        <v>616627</v>
      </c>
      <c r="P20" s="24">
        <v>19510</v>
      </c>
      <c r="Q20" s="24">
        <v>5990</v>
      </c>
      <c r="R20" s="25">
        <v>642127</v>
      </c>
      <c r="S20" s="24">
        <v>4156</v>
      </c>
      <c r="T20" s="24"/>
      <c r="U20" s="24">
        <v>5581</v>
      </c>
      <c r="V20" s="24">
        <v>87966</v>
      </c>
      <c r="W20" s="24">
        <v>13540</v>
      </c>
      <c r="X20" s="24">
        <v>10779</v>
      </c>
      <c r="Y20" s="24">
        <v>567</v>
      </c>
      <c r="Z20" s="24">
        <v>62778</v>
      </c>
      <c r="AA20" s="24">
        <v>62102</v>
      </c>
      <c r="AB20" s="24">
        <v>19668</v>
      </c>
      <c r="AC20" s="24">
        <v>86865</v>
      </c>
      <c r="AD20" s="24">
        <v>333</v>
      </c>
      <c r="AE20" s="25">
        <v>354335</v>
      </c>
      <c r="AF20" s="26">
        <v>1020152</v>
      </c>
    </row>
    <row r="21" spans="2:32" x14ac:dyDescent="0.25">
      <c r="B21" s="28" t="s">
        <v>16</v>
      </c>
      <c r="C21" s="29"/>
      <c r="D21" s="30"/>
      <c r="E21" s="30"/>
      <c r="F21" s="30">
        <v>3587</v>
      </c>
      <c r="G21" s="30">
        <v>4553</v>
      </c>
      <c r="H21" s="30">
        <v>15123</v>
      </c>
      <c r="I21" s="30">
        <v>103</v>
      </c>
      <c r="J21" s="30">
        <v>48644</v>
      </c>
      <c r="K21" s="30"/>
      <c r="L21" s="30"/>
      <c r="M21" s="30">
        <v>491</v>
      </c>
      <c r="N21" s="30">
        <v>72501</v>
      </c>
      <c r="O21" s="30">
        <v>953831</v>
      </c>
      <c r="P21" s="30">
        <v>45039</v>
      </c>
      <c r="Q21" s="30">
        <v>17253</v>
      </c>
      <c r="R21" s="30">
        <v>1016123</v>
      </c>
      <c r="S21" s="30">
        <v>11653</v>
      </c>
      <c r="T21" s="30"/>
      <c r="U21" s="30">
        <v>16176</v>
      </c>
      <c r="V21" s="30">
        <v>208536</v>
      </c>
      <c r="W21" s="30">
        <v>30994</v>
      </c>
      <c r="X21" s="30">
        <v>15188</v>
      </c>
      <c r="Y21" s="30">
        <v>1087</v>
      </c>
      <c r="Z21" s="30">
        <v>124541</v>
      </c>
      <c r="AA21" s="30">
        <v>123844</v>
      </c>
      <c r="AB21" s="30">
        <v>44925</v>
      </c>
      <c r="AC21" s="30">
        <v>242490</v>
      </c>
      <c r="AD21" s="30">
        <v>549</v>
      </c>
      <c r="AE21" s="30">
        <v>819983</v>
      </c>
      <c r="AF21" s="31">
        <v>1908607</v>
      </c>
    </row>
    <row r="22" spans="2:32" x14ac:dyDescent="0.25">
      <c r="B22" s="27" t="s">
        <v>17</v>
      </c>
      <c r="C22" s="23" t="s">
        <v>17</v>
      </c>
      <c r="D22" s="24"/>
      <c r="E22" s="24">
        <v>6535</v>
      </c>
      <c r="F22" s="24"/>
      <c r="G22" s="24"/>
      <c r="H22" s="24"/>
      <c r="I22" s="24"/>
      <c r="J22" s="24"/>
      <c r="K22" s="24"/>
      <c r="L22" s="24"/>
      <c r="M22" s="24"/>
      <c r="N22" s="25">
        <v>6535</v>
      </c>
      <c r="O22" s="24">
        <v>56362</v>
      </c>
      <c r="P22" s="24">
        <v>10131</v>
      </c>
      <c r="Q22" s="24"/>
      <c r="R22" s="25">
        <v>66493</v>
      </c>
      <c r="S22" s="24"/>
      <c r="T22" s="24"/>
      <c r="U22" s="24">
        <v>1279</v>
      </c>
      <c r="V22" s="24">
        <v>11424</v>
      </c>
      <c r="W22" s="24"/>
      <c r="X22" s="24">
        <v>932</v>
      </c>
      <c r="Y22" s="24">
        <v>348</v>
      </c>
      <c r="Z22" s="24">
        <v>93241</v>
      </c>
      <c r="AA22" s="24">
        <v>51882</v>
      </c>
      <c r="AB22" s="24">
        <v>11161</v>
      </c>
      <c r="AC22" s="24">
        <v>339880</v>
      </c>
      <c r="AD22" s="24">
        <v>8342</v>
      </c>
      <c r="AE22" s="25">
        <v>518489</v>
      </c>
      <c r="AF22" s="26">
        <v>591517</v>
      </c>
    </row>
    <row r="23" spans="2:32" x14ac:dyDescent="0.25">
      <c r="B23" s="28" t="s">
        <v>18</v>
      </c>
      <c r="C23" s="29"/>
      <c r="D23" s="30"/>
      <c r="E23" s="30">
        <v>6535</v>
      </c>
      <c r="F23" s="30"/>
      <c r="G23" s="30"/>
      <c r="H23" s="30"/>
      <c r="I23" s="30"/>
      <c r="J23" s="30"/>
      <c r="K23" s="30"/>
      <c r="L23" s="30"/>
      <c r="M23" s="30"/>
      <c r="N23" s="30">
        <v>6535</v>
      </c>
      <c r="O23" s="30">
        <v>56362</v>
      </c>
      <c r="P23" s="30">
        <v>10131</v>
      </c>
      <c r="Q23" s="30"/>
      <c r="R23" s="30">
        <v>66493</v>
      </c>
      <c r="S23" s="30"/>
      <c r="T23" s="30"/>
      <c r="U23" s="30">
        <v>1279</v>
      </c>
      <c r="V23" s="30">
        <v>11424</v>
      </c>
      <c r="W23" s="30"/>
      <c r="X23" s="30">
        <v>932</v>
      </c>
      <c r="Y23" s="30">
        <v>348</v>
      </c>
      <c r="Z23" s="30">
        <v>93241</v>
      </c>
      <c r="AA23" s="30">
        <v>51882</v>
      </c>
      <c r="AB23" s="30">
        <v>11161</v>
      </c>
      <c r="AC23" s="30">
        <v>339880</v>
      </c>
      <c r="AD23" s="30">
        <v>8342</v>
      </c>
      <c r="AE23" s="30">
        <v>518489</v>
      </c>
      <c r="AF23" s="31">
        <v>591517</v>
      </c>
    </row>
    <row r="24" spans="2:32" x14ac:dyDescent="0.25">
      <c r="B24" s="22" t="s">
        <v>19</v>
      </c>
      <c r="C24" s="23" t="s">
        <v>20</v>
      </c>
      <c r="D24" s="24">
        <v>706</v>
      </c>
      <c r="E24" s="24"/>
      <c r="F24" s="24">
        <v>2</v>
      </c>
      <c r="G24" s="24">
        <v>174</v>
      </c>
      <c r="H24" s="24">
        <v>25</v>
      </c>
      <c r="I24" s="24">
        <v>42</v>
      </c>
      <c r="J24" s="24">
        <v>8594</v>
      </c>
      <c r="K24" s="24"/>
      <c r="L24" s="24">
        <v>259</v>
      </c>
      <c r="M24" s="24"/>
      <c r="N24" s="25">
        <v>9802</v>
      </c>
      <c r="O24" s="24">
        <v>190089</v>
      </c>
      <c r="P24" s="24">
        <v>1844</v>
      </c>
      <c r="Q24" s="24">
        <v>2908</v>
      </c>
      <c r="R24" s="25">
        <v>194841</v>
      </c>
      <c r="S24" s="24">
        <v>6311</v>
      </c>
      <c r="T24" s="24"/>
      <c r="U24" s="24">
        <v>812</v>
      </c>
      <c r="V24" s="24">
        <v>166</v>
      </c>
      <c r="W24" s="24">
        <v>6113</v>
      </c>
      <c r="X24" s="24">
        <v>15330</v>
      </c>
      <c r="Y24" s="24"/>
      <c r="Z24" s="24">
        <v>115664</v>
      </c>
      <c r="AA24" s="24">
        <v>28582</v>
      </c>
      <c r="AB24" s="24">
        <v>982</v>
      </c>
      <c r="AC24" s="24">
        <v>169009</v>
      </c>
      <c r="AD24" s="38">
        <v>20</v>
      </c>
      <c r="AE24" s="25">
        <v>342989</v>
      </c>
      <c r="AF24" s="26">
        <v>547632</v>
      </c>
    </row>
    <row r="25" spans="2:32" x14ac:dyDescent="0.25">
      <c r="B25" s="22"/>
      <c r="C25" s="23" t="s">
        <v>21</v>
      </c>
      <c r="D25" s="24"/>
      <c r="E25" s="24"/>
      <c r="F25" s="24">
        <v>1368</v>
      </c>
      <c r="G25" s="24">
        <v>20</v>
      </c>
      <c r="H25" s="24">
        <v>274</v>
      </c>
      <c r="I25" s="24"/>
      <c r="J25" s="24">
        <v>7852</v>
      </c>
      <c r="K25" s="24"/>
      <c r="L25" s="24">
        <v>23</v>
      </c>
      <c r="M25" s="24"/>
      <c r="N25" s="25">
        <v>9537</v>
      </c>
      <c r="O25" s="24">
        <v>87813</v>
      </c>
      <c r="P25" s="24">
        <v>1957</v>
      </c>
      <c r="Q25" s="24">
        <v>1153</v>
      </c>
      <c r="R25" s="25">
        <v>90923</v>
      </c>
      <c r="S25" s="24">
        <v>1505</v>
      </c>
      <c r="T25" s="24">
        <v>40</v>
      </c>
      <c r="U25" s="24">
        <v>1280</v>
      </c>
      <c r="V25" s="24">
        <v>1692</v>
      </c>
      <c r="W25" s="24">
        <v>4615</v>
      </c>
      <c r="X25" s="24">
        <v>3419</v>
      </c>
      <c r="Y25" s="24"/>
      <c r="Z25" s="24">
        <v>21179</v>
      </c>
      <c r="AA25" s="24">
        <v>9536</v>
      </c>
      <c r="AB25" s="24">
        <v>92</v>
      </c>
      <c r="AC25" s="24">
        <v>204835</v>
      </c>
      <c r="AD25" s="24">
        <v>311</v>
      </c>
      <c r="AE25" s="25">
        <v>248504</v>
      </c>
      <c r="AF25" s="26">
        <v>348964</v>
      </c>
    </row>
    <row r="26" spans="2:32" x14ac:dyDescent="0.25">
      <c r="B26" s="27"/>
      <c r="C26" s="23" t="s">
        <v>22</v>
      </c>
      <c r="D26" s="24">
        <v>24</v>
      </c>
      <c r="E26" s="24"/>
      <c r="F26" s="24">
        <v>897</v>
      </c>
      <c r="G26" s="24">
        <v>731</v>
      </c>
      <c r="H26" s="24">
        <v>472</v>
      </c>
      <c r="I26" s="24">
        <v>66</v>
      </c>
      <c r="J26" s="24">
        <v>16342</v>
      </c>
      <c r="K26" s="24"/>
      <c r="L26" s="24">
        <v>772</v>
      </c>
      <c r="M26" s="24"/>
      <c r="N26" s="25">
        <v>19304</v>
      </c>
      <c r="O26" s="24">
        <v>172137</v>
      </c>
      <c r="P26" s="24">
        <v>4814</v>
      </c>
      <c r="Q26" s="24">
        <v>3470</v>
      </c>
      <c r="R26" s="25">
        <v>180421</v>
      </c>
      <c r="S26" s="24">
        <v>30564</v>
      </c>
      <c r="T26" s="24">
        <v>950</v>
      </c>
      <c r="U26" s="24">
        <v>1024</v>
      </c>
      <c r="V26" s="24">
        <v>356</v>
      </c>
      <c r="W26" s="24">
        <v>32123</v>
      </c>
      <c r="X26" s="24">
        <v>18079</v>
      </c>
      <c r="Y26" s="24"/>
      <c r="Z26" s="24">
        <v>56985</v>
      </c>
      <c r="AA26" s="24">
        <v>32562</v>
      </c>
      <c r="AB26" s="24">
        <v>142</v>
      </c>
      <c r="AC26" s="24">
        <v>203935</v>
      </c>
      <c r="AD26" s="24">
        <v>1486</v>
      </c>
      <c r="AE26" s="25">
        <v>378206</v>
      </c>
      <c r="AF26" s="26">
        <v>577931</v>
      </c>
    </row>
    <row r="27" spans="2:32" x14ac:dyDescent="0.25">
      <c r="B27" s="28" t="s">
        <v>23</v>
      </c>
      <c r="C27" s="29"/>
      <c r="D27" s="30">
        <v>730</v>
      </c>
      <c r="E27" s="30"/>
      <c r="F27" s="30">
        <v>2267</v>
      </c>
      <c r="G27" s="30">
        <v>925</v>
      </c>
      <c r="H27" s="30">
        <v>771</v>
      </c>
      <c r="I27" s="30">
        <v>108</v>
      </c>
      <c r="J27" s="30">
        <v>32788</v>
      </c>
      <c r="K27" s="30"/>
      <c r="L27" s="30">
        <v>1054</v>
      </c>
      <c r="M27" s="30"/>
      <c r="N27" s="30">
        <v>38643</v>
      </c>
      <c r="O27" s="30">
        <v>450039</v>
      </c>
      <c r="P27" s="30">
        <v>8615</v>
      </c>
      <c r="Q27" s="30">
        <v>7531</v>
      </c>
      <c r="R27" s="30">
        <v>466185</v>
      </c>
      <c r="S27" s="30">
        <v>38380</v>
      </c>
      <c r="T27" s="30">
        <v>990</v>
      </c>
      <c r="U27" s="30">
        <v>3116</v>
      </c>
      <c r="V27" s="30">
        <v>2214</v>
      </c>
      <c r="W27" s="30">
        <v>42851</v>
      </c>
      <c r="X27" s="30">
        <v>36828</v>
      </c>
      <c r="Y27" s="30"/>
      <c r="Z27" s="30">
        <v>193828</v>
      </c>
      <c r="AA27" s="30">
        <v>70680</v>
      </c>
      <c r="AB27" s="30">
        <v>1216</v>
      </c>
      <c r="AC27" s="30">
        <v>577779</v>
      </c>
      <c r="AD27" s="30">
        <v>1817</v>
      </c>
      <c r="AE27" s="30">
        <v>969699</v>
      </c>
      <c r="AF27" s="31">
        <v>1474527</v>
      </c>
    </row>
    <row r="28" spans="2:32" x14ac:dyDescent="0.25">
      <c r="B28" s="22" t="s">
        <v>26</v>
      </c>
      <c r="C28" s="23" t="s">
        <v>27</v>
      </c>
      <c r="D28" s="24"/>
      <c r="E28" s="24"/>
      <c r="F28" s="24">
        <v>252</v>
      </c>
      <c r="G28" s="24">
        <v>1080</v>
      </c>
      <c r="H28" s="24">
        <v>586</v>
      </c>
      <c r="I28" s="24">
        <v>296</v>
      </c>
      <c r="J28" s="24">
        <v>6749</v>
      </c>
      <c r="K28" s="24"/>
      <c r="L28" s="24">
        <v>151</v>
      </c>
      <c r="M28" s="24"/>
      <c r="N28" s="25">
        <v>9114</v>
      </c>
      <c r="O28" s="24">
        <v>22579</v>
      </c>
      <c r="P28" s="24">
        <v>4607</v>
      </c>
      <c r="Q28" s="24">
        <v>3980</v>
      </c>
      <c r="R28" s="25">
        <v>31166</v>
      </c>
      <c r="S28" s="24">
        <v>2610</v>
      </c>
      <c r="T28" s="24"/>
      <c r="U28" s="24">
        <v>1391</v>
      </c>
      <c r="V28" s="24">
        <v>7718</v>
      </c>
      <c r="W28" s="24">
        <v>1763</v>
      </c>
      <c r="X28" s="24"/>
      <c r="Y28" s="24">
        <v>974</v>
      </c>
      <c r="Z28" s="24">
        <v>29320</v>
      </c>
      <c r="AA28" s="24">
        <v>18466</v>
      </c>
      <c r="AB28" s="24">
        <v>3467</v>
      </c>
      <c r="AC28" s="24">
        <v>20805</v>
      </c>
      <c r="AD28" s="24"/>
      <c r="AE28" s="25">
        <v>86514</v>
      </c>
      <c r="AF28" s="26">
        <v>126794</v>
      </c>
    </row>
    <row r="29" spans="2:32" x14ac:dyDescent="0.25">
      <c r="B29" s="22"/>
      <c r="C29" s="23" t="s">
        <v>28</v>
      </c>
      <c r="D29" s="24"/>
      <c r="E29" s="24"/>
      <c r="F29" s="24">
        <v>10</v>
      </c>
      <c r="G29" s="24">
        <v>1118</v>
      </c>
      <c r="H29" s="24">
        <v>8347</v>
      </c>
      <c r="I29" s="24">
        <v>272</v>
      </c>
      <c r="J29" s="24">
        <v>7166</v>
      </c>
      <c r="K29" s="24">
        <v>1</v>
      </c>
      <c r="L29" s="24">
        <v>2</v>
      </c>
      <c r="M29" s="24"/>
      <c r="N29" s="25">
        <v>16916</v>
      </c>
      <c r="O29" s="24">
        <v>80864</v>
      </c>
      <c r="P29" s="24">
        <v>9516</v>
      </c>
      <c r="Q29" s="24">
        <v>3441</v>
      </c>
      <c r="R29" s="25">
        <v>93821</v>
      </c>
      <c r="S29" s="24">
        <v>1425</v>
      </c>
      <c r="T29" s="24"/>
      <c r="U29" s="24">
        <v>16533</v>
      </c>
      <c r="V29" s="24">
        <v>245787</v>
      </c>
      <c r="W29" s="24">
        <v>4124</v>
      </c>
      <c r="X29" s="24"/>
      <c r="Y29" s="24">
        <v>360</v>
      </c>
      <c r="Z29" s="24">
        <v>23696</v>
      </c>
      <c r="AA29" s="24">
        <v>66458</v>
      </c>
      <c r="AB29" s="24">
        <v>3275</v>
      </c>
      <c r="AC29" s="24">
        <v>24658</v>
      </c>
      <c r="AD29" s="24"/>
      <c r="AE29" s="25">
        <v>386316</v>
      </c>
      <c r="AF29" s="26">
        <v>497053</v>
      </c>
    </row>
    <row r="30" spans="2:32" x14ac:dyDescent="0.25">
      <c r="B30" s="22"/>
      <c r="C30" s="23" t="s">
        <v>29</v>
      </c>
      <c r="D30" s="24"/>
      <c r="E30" s="24"/>
      <c r="F30" s="24">
        <v>23</v>
      </c>
      <c r="G30" s="24">
        <v>620</v>
      </c>
      <c r="H30" s="24">
        <v>2477</v>
      </c>
      <c r="I30" s="24">
        <v>100</v>
      </c>
      <c r="J30" s="24">
        <v>12016</v>
      </c>
      <c r="K30" s="24">
        <v>18</v>
      </c>
      <c r="L30" s="24">
        <v>26</v>
      </c>
      <c r="M30" s="24">
        <v>643</v>
      </c>
      <c r="N30" s="25">
        <v>15923</v>
      </c>
      <c r="O30" s="24">
        <v>37200</v>
      </c>
      <c r="P30" s="24">
        <v>9570</v>
      </c>
      <c r="Q30" s="24">
        <v>5026</v>
      </c>
      <c r="R30" s="25">
        <v>51796</v>
      </c>
      <c r="S30" s="24">
        <v>2468</v>
      </c>
      <c r="T30" s="24"/>
      <c r="U30" s="24">
        <v>2852</v>
      </c>
      <c r="V30" s="24">
        <v>127143</v>
      </c>
      <c r="W30" s="24">
        <v>5615</v>
      </c>
      <c r="X30" s="24"/>
      <c r="Y30" s="24">
        <v>337</v>
      </c>
      <c r="Z30" s="24">
        <v>10477</v>
      </c>
      <c r="AA30" s="24">
        <v>22491</v>
      </c>
      <c r="AB30" s="24">
        <v>1597</v>
      </c>
      <c r="AC30" s="24">
        <v>1589</v>
      </c>
      <c r="AD30" s="24"/>
      <c r="AE30" s="25">
        <v>174569</v>
      </c>
      <c r="AF30" s="26">
        <v>242288</v>
      </c>
    </row>
    <row r="31" spans="2:32" x14ac:dyDescent="0.25">
      <c r="B31" s="22"/>
      <c r="C31" s="23" t="s">
        <v>30</v>
      </c>
      <c r="D31" s="24"/>
      <c r="E31" s="24"/>
      <c r="F31" s="24"/>
      <c r="G31" s="24">
        <v>916</v>
      </c>
      <c r="H31" s="24">
        <v>1257</v>
      </c>
      <c r="I31" s="24">
        <v>62</v>
      </c>
      <c r="J31" s="24">
        <v>1599</v>
      </c>
      <c r="K31" s="24">
        <v>16</v>
      </c>
      <c r="L31" s="24"/>
      <c r="M31" s="24">
        <v>19</v>
      </c>
      <c r="N31" s="25">
        <v>3869</v>
      </c>
      <c r="O31" s="24">
        <v>56116</v>
      </c>
      <c r="P31" s="24">
        <v>3607</v>
      </c>
      <c r="Q31" s="24">
        <v>1305</v>
      </c>
      <c r="R31" s="25">
        <v>61028</v>
      </c>
      <c r="S31" s="24">
        <v>760</v>
      </c>
      <c r="T31" s="24"/>
      <c r="U31" s="24">
        <v>3341</v>
      </c>
      <c r="V31" s="24">
        <v>88201</v>
      </c>
      <c r="W31" s="24">
        <v>3497</v>
      </c>
      <c r="X31" s="24"/>
      <c r="Y31" s="24">
        <v>309</v>
      </c>
      <c r="Z31" s="24">
        <v>16654</v>
      </c>
      <c r="AA31" s="24">
        <v>19815</v>
      </c>
      <c r="AB31" s="24">
        <v>2973</v>
      </c>
      <c r="AC31" s="24">
        <v>1998</v>
      </c>
      <c r="AD31" s="24"/>
      <c r="AE31" s="25">
        <v>137548</v>
      </c>
      <c r="AF31" s="26">
        <v>202445</v>
      </c>
    </row>
    <row r="32" spans="2:32" x14ac:dyDescent="0.25">
      <c r="B32" s="22"/>
      <c r="C32" s="23" t="s">
        <v>31</v>
      </c>
      <c r="D32" s="24"/>
      <c r="E32" s="24"/>
      <c r="F32" s="24">
        <v>58</v>
      </c>
      <c r="G32" s="24">
        <v>729</v>
      </c>
      <c r="H32" s="24">
        <v>638</v>
      </c>
      <c r="I32" s="24">
        <v>200</v>
      </c>
      <c r="J32" s="24">
        <v>11495</v>
      </c>
      <c r="K32" s="24"/>
      <c r="L32" s="24">
        <v>144</v>
      </c>
      <c r="M32" s="24"/>
      <c r="N32" s="25">
        <v>13264</v>
      </c>
      <c r="O32" s="24">
        <v>16180</v>
      </c>
      <c r="P32" s="24">
        <v>10716</v>
      </c>
      <c r="Q32" s="24">
        <v>10349</v>
      </c>
      <c r="R32" s="25">
        <v>37245</v>
      </c>
      <c r="S32" s="24">
        <v>3341</v>
      </c>
      <c r="T32" s="24"/>
      <c r="U32" s="24">
        <v>3601</v>
      </c>
      <c r="V32" s="24">
        <v>7916</v>
      </c>
      <c r="W32" s="24">
        <v>1147</v>
      </c>
      <c r="X32" s="24"/>
      <c r="Y32" s="24">
        <v>1265</v>
      </c>
      <c r="Z32" s="24">
        <v>39508</v>
      </c>
      <c r="AA32" s="24">
        <v>34370</v>
      </c>
      <c r="AB32" s="24">
        <v>8465</v>
      </c>
      <c r="AC32" s="24">
        <v>6163</v>
      </c>
      <c r="AD32" s="24"/>
      <c r="AE32" s="25">
        <v>105776</v>
      </c>
      <c r="AF32" s="26">
        <v>156285</v>
      </c>
    </row>
    <row r="33" spans="2:32" x14ac:dyDescent="0.25">
      <c r="B33" s="22"/>
      <c r="C33" s="23" t="s">
        <v>32</v>
      </c>
      <c r="D33" s="24"/>
      <c r="E33" s="24"/>
      <c r="F33" s="24">
        <v>11</v>
      </c>
      <c r="G33" s="24">
        <v>187</v>
      </c>
      <c r="H33" s="24">
        <v>1839</v>
      </c>
      <c r="I33" s="24">
        <v>124</v>
      </c>
      <c r="J33" s="24">
        <v>2369</v>
      </c>
      <c r="K33" s="24"/>
      <c r="L33" s="24">
        <v>17</v>
      </c>
      <c r="M33" s="24"/>
      <c r="N33" s="25">
        <v>4547</v>
      </c>
      <c r="O33" s="24">
        <v>31068</v>
      </c>
      <c r="P33" s="24">
        <v>4623</v>
      </c>
      <c r="Q33" s="24">
        <v>2160</v>
      </c>
      <c r="R33" s="25">
        <v>37851</v>
      </c>
      <c r="S33" s="24">
        <v>10037</v>
      </c>
      <c r="T33" s="24"/>
      <c r="U33" s="24">
        <v>1342</v>
      </c>
      <c r="V33" s="24">
        <v>11417</v>
      </c>
      <c r="W33" s="24">
        <v>2827</v>
      </c>
      <c r="X33" s="24"/>
      <c r="Y33" s="24">
        <v>2369</v>
      </c>
      <c r="Z33" s="24">
        <v>17284</v>
      </c>
      <c r="AA33" s="24">
        <v>17707</v>
      </c>
      <c r="AB33" s="24">
        <v>3016</v>
      </c>
      <c r="AC33" s="24">
        <v>7111</v>
      </c>
      <c r="AD33" s="24"/>
      <c r="AE33" s="25">
        <v>73110</v>
      </c>
      <c r="AF33" s="26">
        <v>115508</v>
      </c>
    </row>
    <row r="34" spans="2:32" x14ac:dyDescent="0.25">
      <c r="B34" s="22"/>
      <c r="C34" s="23" t="s">
        <v>33</v>
      </c>
      <c r="D34" s="24"/>
      <c r="E34" s="24"/>
      <c r="F34" s="24"/>
      <c r="G34" s="24">
        <v>4294</v>
      </c>
      <c r="H34" s="24">
        <v>6606</v>
      </c>
      <c r="I34" s="24">
        <v>5</v>
      </c>
      <c r="J34" s="24">
        <v>3327</v>
      </c>
      <c r="K34" s="24"/>
      <c r="L34" s="24"/>
      <c r="M34" s="24"/>
      <c r="N34" s="25">
        <v>14232</v>
      </c>
      <c r="O34" s="24">
        <v>10053</v>
      </c>
      <c r="P34" s="24">
        <v>13849</v>
      </c>
      <c r="Q34" s="24">
        <v>2214</v>
      </c>
      <c r="R34" s="25">
        <v>26116</v>
      </c>
      <c r="S34" s="24">
        <v>129</v>
      </c>
      <c r="T34" s="24"/>
      <c r="U34" s="24">
        <v>7219</v>
      </c>
      <c r="V34" s="24">
        <v>82998</v>
      </c>
      <c r="W34" s="24">
        <v>1053</v>
      </c>
      <c r="X34" s="24"/>
      <c r="Y34" s="24"/>
      <c r="Z34" s="24">
        <v>7465</v>
      </c>
      <c r="AA34" s="24">
        <v>22595</v>
      </c>
      <c r="AB34" s="24">
        <v>3629</v>
      </c>
      <c r="AC34" s="24">
        <v>24989</v>
      </c>
      <c r="AD34" s="24"/>
      <c r="AE34" s="25">
        <v>150077</v>
      </c>
      <c r="AF34" s="26">
        <v>190425</v>
      </c>
    </row>
    <row r="35" spans="2:32" x14ac:dyDescent="0.25">
      <c r="B35" s="22"/>
      <c r="C35" s="23" t="s">
        <v>34</v>
      </c>
      <c r="D35" s="24"/>
      <c r="E35" s="24"/>
      <c r="F35" s="24"/>
      <c r="G35" s="24">
        <v>178</v>
      </c>
      <c r="H35" s="24">
        <v>441</v>
      </c>
      <c r="I35" s="24">
        <v>66</v>
      </c>
      <c r="J35" s="24">
        <v>2047</v>
      </c>
      <c r="K35" s="24">
        <v>1</v>
      </c>
      <c r="L35" s="24">
        <v>121</v>
      </c>
      <c r="M35" s="24"/>
      <c r="N35" s="25">
        <v>2854</v>
      </c>
      <c r="O35" s="24">
        <v>143291</v>
      </c>
      <c r="P35" s="24">
        <v>7084</v>
      </c>
      <c r="Q35" s="24">
        <v>1546</v>
      </c>
      <c r="R35" s="25">
        <v>151921</v>
      </c>
      <c r="S35" s="24">
        <v>1085</v>
      </c>
      <c r="T35" s="24"/>
      <c r="U35" s="24">
        <v>1429</v>
      </c>
      <c r="V35" s="24">
        <v>19662</v>
      </c>
      <c r="W35" s="24">
        <v>4165</v>
      </c>
      <c r="X35" s="24"/>
      <c r="Y35" s="24"/>
      <c r="Z35" s="24">
        <v>54910</v>
      </c>
      <c r="AA35" s="24">
        <v>15649</v>
      </c>
      <c r="AB35" s="24">
        <v>3947</v>
      </c>
      <c r="AC35" s="24">
        <v>4949</v>
      </c>
      <c r="AD35" s="24"/>
      <c r="AE35" s="25">
        <v>105796</v>
      </c>
      <c r="AF35" s="26">
        <v>260571</v>
      </c>
    </row>
    <row r="36" spans="2:32" x14ac:dyDescent="0.25">
      <c r="B36" s="27"/>
      <c r="C36" s="23" t="s">
        <v>35</v>
      </c>
      <c r="D36" s="24"/>
      <c r="E36" s="24"/>
      <c r="F36" s="24">
        <v>1</v>
      </c>
      <c r="G36" s="24">
        <v>1397</v>
      </c>
      <c r="H36" s="24">
        <v>1380</v>
      </c>
      <c r="I36" s="24">
        <v>9</v>
      </c>
      <c r="J36" s="24">
        <v>5864</v>
      </c>
      <c r="K36" s="24">
        <v>26</v>
      </c>
      <c r="L36" s="24"/>
      <c r="M36" s="24"/>
      <c r="N36" s="25">
        <v>8677</v>
      </c>
      <c r="O36" s="24">
        <v>58217</v>
      </c>
      <c r="P36" s="24">
        <v>10879</v>
      </c>
      <c r="Q36" s="24">
        <v>2965</v>
      </c>
      <c r="R36" s="25">
        <v>72061</v>
      </c>
      <c r="S36" s="24">
        <v>2560</v>
      </c>
      <c r="T36" s="24"/>
      <c r="U36" s="24">
        <v>2387</v>
      </c>
      <c r="V36" s="24">
        <v>29087</v>
      </c>
      <c r="W36" s="24">
        <v>2324</v>
      </c>
      <c r="X36" s="24"/>
      <c r="Y36" s="24"/>
      <c r="Z36" s="24">
        <v>19824</v>
      </c>
      <c r="AA36" s="24">
        <v>22216</v>
      </c>
      <c r="AB36" s="24">
        <v>6019</v>
      </c>
      <c r="AC36" s="24">
        <v>2907</v>
      </c>
      <c r="AD36" s="24"/>
      <c r="AE36" s="25">
        <v>87324</v>
      </c>
      <c r="AF36" s="26">
        <v>168062</v>
      </c>
    </row>
    <row r="37" spans="2:32" x14ac:dyDescent="0.25">
      <c r="B37" s="28" t="s">
        <v>36</v>
      </c>
      <c r="C37" s="29"/>
      <c r="D37" s="30"/>
      <c r="E37" s="30"/>
      <c r="F37" s="30">
        <v>355</v>
      </c>
      <c r="G37" s="30">
        <v>10519</v>
      </c>
      <c r="H37" s="30">
        <v>23571</v>
      </c>
      <c r="I37" s="30">
        <v>1134</v>
      </c>
      <c r="J37" s="30">
        <v>52632</v>
      </c>
      <c r="K37" s="30">
        <v>62</v>
      </c>
      <c r="L37" s="30">
        <v>461</v>
      </c>
      <c r="M37" s="30">
        <v>662</v>
      </c>
      <c r="N37" s="30">
        <v>89396</v>
      </c>
      <c r="O37" s="30">
        <v>455568</v>
      </c>
      <c r="P37" s="30">
        <v>74451</v>
      </c>
      <c r="Q37" s="30">
        <v>32986</v>
      </c>
      <c r="R37" s="30">
        <v>563005</v>
      </c>
      <c r="S37" s="30">
        <v>24415</v>
      </c>
      <c r="T37" s="30"/>
      <c r="U37" s="30">
        <v>40095</v>
      </c>
      <c r="V37" s="30">
        <v>619929</v>
      </c>
      <c r="W37" s="30">
        <v>26515</v>
      </c>
      <c r="X37" s="30"/>
      <c r="Y37" s="30">
        <v>5614</v>
      </c>
      <c r="Z37" s="30">
        <v>219138</v>
      </c>
      <c r="AA37" s="30">
        <v>239767</v>
      </c>
      <c r="AB37" s="30">
        <v>36388</v>
      </c>
      <c r="AC37" s="30">
        <v>95169</v>
      </c>
      <c r="AD37" s="30"/>
      <c r="AE37" s="30">
        <v>1307030</v>
      </c>
      <c r="AF37" s="31">
        <v>1959431</v>
      </c>
    </row>
    <row r="38" spans="2:32" x14ac:dyDescent="0.25">
      <c r="B38" s="22" t="s">
        <v>37</v>
      </c>
      <c r="C38" s="23" t="s">
        <v>38</v>
      </c>
      <c r="D38" s="24"/>
      <c r="E38" s="24"/>
      <c r="F38" s="24">
        <v>441</v>
      </c>
      <c r="G38" s="24">
        <v>1246</v>
      </c>
      <c r="H38" s="24">
        <v>17</v>
      </c>
      <c r="I38" s="24">
        <v>67</v>
      </c>
      <c r="J38" s="24">
        <v>6025</v>
      </c>
      <c r="K38" s="24"/>
      <c r="L38" s="24">
        <v>235</v>
      </c>
      <c r="M38" s="24"/>
      <c r="N38" s="25">
        <v>8031</v>
      </c>
      <c r="O38" s="24">
        <v>162585</v>
      </c>
      <c r="P38" s="24">
        <v>5603</v>
      </c>
      <c r="Q38" s="24">
        <v>2233</v>
      </c>
      <c r="R38" s="25">
        <v>170421</v>
      </c>
      <c r="S38" s="24">
        <v>2452</v>
      </c>
      <c r="T38" s="24">
        <v>5</v>
      </c>
      <c r="U38" s="24">
        <v>156</v>
      </c>
      <c r="V38" s="24">
        <v>5656</v>
      </c>
      <c r="W38" s="24">
        <v>5397</v>
      </c>
      <c r="X38" s="24">
        <v>1154</v>
      </c>
      <c r="Y38" s="24">
        <v>776</v>
      </c>
      <c r="Z38" s="24">
        <v>45004</v>
      </c>
      <c r="AA38" s="24">
        <v>127323</v>
      </c>
      <c r="AB38" s="24">
        <v>7719</v>
      </c>
      <c r="AC38" s="24">
        <v>16469</v>
      </c>
      <c r="AD38" s="24"/>
      <c r="AE38" s="25">
        <v>212111</v>
      </c>
      <c r="AF38" s="26">
        <v>390563</v>
      </c>
    </row>
    <row r="39" spans="2:32" x14ac:dyDescent="0.25">
      <c r="B39" s="22"/>
      <c r="C39" s="23" t="s">
        <v>39</v>
      </c>
      <c r="D39" s="24"/>
      <c r="E39" s="24"/>
      <c r="F39" s="24">
        <v>16</v>
      </c>
      <c r="G39" s="24">
        <v>24843</v>
      </c>
      <c r="H39" s="24">
        <v>714</v>
      </c>
      <c r="I39" s="24">
        <v>980</v>
      </c>
      <c r="J39" s="24">
        <v>12150</v>
      </c>
      <c r="K39" s="24"/>
      <c r="L39" s="24">
        <v>1380</v>
      </c>
      <c r="M39" s="24"/>
      <c r="N39" s="25">
        <v>40083</v>
      </c>
      <c r="O39" s="24">
        <v>503020</v>
      </c>
      <c r="P39" s="24">
        <v>22628</v>
      </c>
      <c r="Q39" s="24">
        <v>27578</v>
      </c>
      <c r="R39" s="25">
        <v>553226</v>
      </c>
      <c r="S39" s="24">
        <v>8461</v>
      </c>
      <c r="T39" s="24">
        <v>400</v>
      </c>
      <c r="U39" s="24">
        <v>41</v>
      </c>
      <c r="V39" s="24">
        <v>5377</v>
      </c>
      <c r="W39" s="24">
        <v>97463</v>
      </c>
      <c r="X39" s="24">
        <v>4599</v>
      </c>
      <c r="Y39" s="24">
        <v>3225</v>
      </c>
      <c r="Z39" s="24">
        <v>305517</v>
      </c>
      <c r="AA39" s="24">
        <v>455535</v>
      </c>
      <c r="AB39" s="24">
        <v>70850</v>
      </c>
      <c r="AC39" s="24">
        <v>131870</v>
      </c>
      <c r="AD39" s="24"/>
      <c r="AE39" s="25">
        <v>1083338</v>
      </c>
      <c r="AF39" s="26">
        <v>1676647</v>
      </c>
    </row>
    <row r="40" spans="2:32" x14ac:dyDescent="0.25">
      <c r="B40" s="22"/>
      <c r="C40" s="23" t="s">
        <v>40</v>
      </c>
      <c r="D40" s="24"/>
      <c r="E40" s="24"/>
      <c r="F40" s="24">
        <v>254</v>
      </c>
      <c r="G40" s="24">
        <v>5921</v>
      </c>
      <c r="H40" s="24">
        <v>3417</v>
      </c>
      <c r="I40" s="24">
        <v>4769</v>
      </c>
      <c r="J40" s="24">
        <v>15356</v>
      </c>
      <c r="K40" s="24"/>
      <c r="L40" s="24">
        <v>864</v>
      </c>
      <c r="M40" s="24"/>
      <c r="N40" s="25">
        <v>30581</v>
      </c>
      <c r="O40" s="24">
        <v>465653</v>
      </c>
      <c r="P40" s="24">
        <v>15735</v>
      </c>
      <c r="Q40" s="24">
        <v>7565</v>
      </c>
      <c r="R40" s="25">
        <v>488953</v>
      </c>
      <c r="S40" s="24">
        <v>561</v>
      </c>
      <c r="T40" s="24"/>
      <c r="U40" s="24">
        <v>700</v>
      </c>
      <c r="V40" s="24">
        <v>16462</v>
      </c>
      <c r="W40" s="24">
        <v>14310</v>
      </c>
      <c r="X40" s="24">
        <v>22601</v>
      </c>
      <c r="Y40" s="24">
        <v>10184</v>
      </c>
      <c r="Z40" s="24">
        <v>74951</v>
      </c>
      <c r="AA40" s="24">
        <v>61973</v>
      </c>
      <c r="AB40" s="24">
        <v>15796</v>
      </c>
      <c r="AC40" s="24">
        <v>72935</v>
      </c>
      <c r="AD40" s="24"/>
      <c r="AE40" s="25">
        <v>290473</v>
      </c>
      <c r="AF40" s="26">
        <v>810007</v>
      </c>
    </row>
    <row r="41" spans="2:32" x14ac:dyDescent="0.25">
      <c r="B41" s="22"/>
      <c r="C41" s="23" t="s">
        <v>41</v>
      </c>
      <c r="D41" s="24"/>
      <c r="E41" s="24"/>
      <c r="F41" s="24">
        <v>152</v>
      </c>
      <c r="G41" s="24">
        <v>4409</v>
      </c>
      <c r="H41" s="24">
        <v>5390</v>
      </c>
      <c r="I41" s="24">
        <v>919</v>
      </c>
      <c r="J41" s="24">
        <v>9412</v>
      </c>
      <c r="K41" s="24"/>
      <c r="L41" s="24">
        <v>224</v>
      </c>
      <c r="M41" s="24"/>
      <c r="N41" s="25">
        <v>20506</v>
      </c>
      <c r="O41" s="24">
        <v>117731</v>
      </c>
      <c r="P41" s="24">
        <v>12184</v>
      </c>
      <c r="Q41" s="24">
        <v>5051</v>
      </c>
      <c r="R41" s="25">
        <v>134966</v>
      </c>
      <c r="S41" s="24">
        <v>706</v>
      </c>
      <c r="T41" s="24">
        <v>20</v>
      </c>
      <c r="U41" s="24">
        <v>2049</v>
      </c>
      <c r="V41" s="24">
        <v>62507</v>
      </c>
      <c r="W41" s="24">
        <v>5194</v>
      </c>
      <c r="X41" s="24">
        <v>1146</v>
      </c>
      <c r="Y41" s="24">
        <v>320</v>
      </c>
      <c r="Z41" s="24">
        <v>60262</v>
      </c>
      <c r="AA41" s="24">
        <v>47521</v>
      </c>
      <c r="AB41" s="24">
        <v>14620</v>
      </c>
      <c r="AC41" s="24">
        <v>69748</v>
      </c>
      <c r="AD41" s="24"/>
      <c r="AE41" s="25">
        <v>264093</v>
      </c>
      <c r="AF41" s="26">
        <v>419565</v>
      </c>
    </row>
    <row r="42" spans="2:32" x14ac:dyDescent="0.25">
      <c r="B42" s="27"/>
      <c r="C42" s="23" t="s">
        <v>42</v>
      </c>
      <c r="D42" s="24"/>
      <c r="E42" s="24"/>
      <c r="F42" s="24">
        <v>3</v>
      </c>
      <c r="G42" s="24">
        <v>13430</v>
      </c>
      <c r="H42" s="24">
        <v>1638</v>
      </c>
      <c r="I42" s="24">
        <v>2405</v>
      </c>
      <c r="J42" s="24">
        <v>17840</v>
      </c>
      <c r="K42" s="24"/>
      <c r="L42" s="24">
        <v>681</v>
      </c>
      <c r="M42" s="24"/>
      <c r="N42" s="25">
        <v>35997</v>
      </c>
      <c r="O42" s="24">
        <v>672433</v>
      </c>
      <c r="P42" s="24">
        <v>27349</v>
      </c>
      <c r="Q42" s="24">
        <v>10821</v>
      </c>
      <c r="R42" s="25">
        <v>710603</v>
      </c>
      <c r="S42" s="24">
        <v>16570</v>
      </c>
      <c r="T42" s="24">
        <v>121</v>
      </c>
      <c r="U42" s="24">
        <v>453</v>
      </c>
      <c r="V42" s="24">
        <v>11093</v>
      </c>
      <c r="W42" s="24">
        <v>36789</v>
      </c>
      <c r="X42" s="24">
        <v>17900</v>
      </c>
      <c r="Y42" s="24">
        <v>8765</v>
      </c>
      <c r="Z42" s="24">
        <v>242894</v>
      </c>
      <c r="AA42" s="24">
        <v>432794</v>
      </c>
      <c r="AB42" s="24">
        <v>33680</v>
      </c>
      <c r="AC42" s="24">
        <v>277830</v>
      </c>
      <c r="AD42" s="24"/>
      <c r="AE42" s="25">
        <v>1078889</v>
      </c>
      <c r="AF42" s="26">
        <v>1825489</v>
      </c>
    </row>
    <row r="43" spans="2:32" x14ac:dyDescent="0.25">
      <c r="B43" s="28" t="s">
        <v>43</v>
      </c>
      <c r="C43" s="29"/>
      <c r="D43" s="30"/>
      <c r="E43" s="30"/>
      <c r="F43" s="30">
        <v>866</v>
      </c>
      <c r="G43" s="30">
        <v>49849</v>
      </c>
      <c r="H43" s="30">
        <v>11176</v>
      </c>
      <c r="I43" s="30">
        <v>9140</v>
      </c>
      <c r="J43" s="30">
        <v>60783</v>
      </c>
      <c r="K43" s="30"/>
      <c r="L43" s="30">
        <v>3384</v>
      </c>
      <c r="M43" s="30"/>
      <c r="N43" s="30">
        <v>135198</v>
      </c>
      <c r="O43" s="30">
        <v>1921422</v>
      </c>
      <c r="P43" s="30">
        <v>83499</v>
      </c>
      <c r="Q43" s="30">
        <v>53248</v>
      </c>
      <c r="R43" s="30">
        <v>2058169</v>
      </c>
      <c r="S43" s="30">
        <v>28750</v>
      </c>
      <c r="T43" s="30">
        <v>546</v>
      </c>
      <c r="U43" s="30">
        <v>3399</v>
      </c>
      <c r="V43" s="30">
        <v>101095</v>
      </c>
      <c r="W43" s="30">
        <v>159153</v>
      </c>
      <c r="X43" s="30">
        <v>47400</v>
      </c>
      <c r="Y43" s="30">
        <v>23270</v>
      </c>
      <c r="Z43" s="30">
        <v>728628</v>
      </c>
      <c r="AA43" s="30">
        <v>1125146</v>
      </c>
      <c r="AB43" s="30">
        <v>142665</v>
      </c>
      <c r="AC43" s="30">
        <v>568852</v>
      </c>
      <c r="AD43" s="30"/>
      <c r="AE43" s="30">
        <v>2928904</v>
      </c>
      <c r="AF43" s="31">
        <v>5122271</v>
      </c>
    </row>
    <row r="44" spans="2:32" x14ac:dyDescent="0.25">
      <c r="B44" s="22" t="s">
        <v>44</v>
      </c>
      <c r="C44" s="23" t="s">
        <v>45</v>
      </c>
      <c r="D44" s="24"/>
      <c r="E44" s="24"/>
      <c r="F44" s="24">
        <v>57</v>
      </c>
      <c r="G44" s="24">
        <v>419</v>
      </c>
      <c r="H44" s="24">
        <v>1909</v>
      </c>
      <c r="I44" s="24">
        <v>32</v>
      </c>
      <c r="J44" s="24">
        <v>15617</v>
      </c>
      <c r="K44" s="24"/>
      <c r="L44" s="24">
        <v>40</v>
      </c>
      <c r="M44" s="24">
        <v>135</v>
      </c>
      <c r="N44" s="25">
        <v>18209</v>
      </c>
      <c r="O44" s="24">
        <v>15158</v>
      </c>
      <c r="P44" s="24">
        <v>1060</v>
      </c>
      <c r="Q44" s="24">
        <v>1766</v>
      </c>
      <c r="R44" s="25">
        <v>17984</v>
      </c>
      <c r="S44" s="24">
        <v>1011</v>
      </c>
      <c r="T44" s="24">
        <v>11</v>
      </c>
      <c r="U44" s="24">
        <v>4774</v>
      </c>
      <c r="V44" s="24">
        <v>1843</v>
      </c>
      <c r="W44" s="24">
        <v>4979</v>
      </c>
      <c r="X44" s="24">
        <v>5573</v>
      </c>
      <c r="Y44" s="24">
        <v>7897</v>
      </c>
      <c r="Z44" s="24">
        <v>58786</v>
      </c>
      <c r="AA44" s="24">
        <v>25328</v>
      </c>
      <c r="AB44" s="24">
        <v>3144</v>
      </c>
      <c r="AC44" s="24">
        <v>19270</v>
      </c>
      <c r="AD44" s="24"/>
      <c r="AE44" s="25">
        <v>132616</v>
      </c>
      <c r="AF44" s="26">
        <v>168809</v>
      </c>
    </row>
    <row r="45" spans="2:32" x14ac:dyDescent="0.25">
      <c r="B45" s="22"/>
      <c r="C45" s="23" t="s">
        <v>190</v>
      </c>
      <c r="D45" s="24"/>
      <c r="E45" s="24"/>
      <c r="F45" s="24"/>
      <c r="G45" s="24">
        <v>476</v>
      </c>
      <c r="H45" s="24">
        <v>1643</v>
      </c>
      <c r="I45" s="24">
        <v>229</v>
      </c>
      <c r="J45" s="24">
        <v>18041</v>
      </c>
      <c r="K45" s="24"/>
      <c r="L45" s="24">
        <v>438</v>
      </c>
      <c r="M45" s="24">
        <v>310</v>
      </c>
      <c r="N45" s="25">
        <v>21137</v>
      </c>
      <c r="O45" s="24">
        <v>6788</v>
      </c>
      <c r="P45" s="24">
        <v>1558</v>
      </c>
      <c r="Q45" s="24">
        <v>1308</v>
      </c>
      <c r="R45" s="25">
        <v>9654</v>
      </c>
      <c r="S45" s="24">
        <v>6266</v>
      </c>
      <c r="T45" s="24">
        <v>248</v>
      </c>
      <c r="U45" s="24">
        <v>5672</v>
      </c>
      <c r="V45" s="24">
        <v>2355</v>
      </c>
      <c r="W45" s="24">
        <v>1843</v>
      </c>
      <c r="X45" s="24">
        <v>9721</v>
      </c>
      <c r="Y45" s="24">
        <v>5338</v>
      </c>
      <c r="Z45" s="24">
        <v>36428</v>
      </c>
      <c r="AA45" s="24">
        <v>16178</v>
      </c>
      <c r="AB45" s="24">
        <v>6014</v>
      </c>
      <c r="AC45" s="24">
        <v>50647</v>
      </c>
      <c r="AD45" s="24"/>
      <c r="AE45" s="25">
        <v>140710</v>
      </c>
      <c r="AF45" s="26">
        <v>171501</v>
      </c>
    </row>
    <row r="46" spans="2:32" x14ac:dyDescent="0.25">
      <c r="B46" s="22"/>
      <c r="C46" s="23" t="s">
        <v>191</v>
      </c>
      <c r="D46" s="24"/>
      <c r="E46" s="24"/>
      <c r="F46" s="24"/>
      <c r="G46" s="24">
        <v>1448</v>
      </c>
      <c r="H46" s="24">
        <v>2247</v>
      </c>
      <c r="I46" s="24">
        <v>652</v>
      </c>
      <c r="J46" s="24">
        <v>10212</v>
      </c>
      <c r="K46" s="24"/>
      <c r="L46" s="24">
        <v>117</v>
      </c>
      <c r="M46" s="24">
        <v>273</v>
      </c>
      <c r="N46" s="25">
        <v>14949</v>
      </c>
      <c r="O46" s="24">
        <v>115151</v>
      </c>
      <c r="P46" s="24">
        <v>1897</v>
      </c>
      <c r="Q46" s="24">
        <v>2377</v>
      </c>
      <c r="R46" s="25">
        <v>119425</v>
      </c>
      <c r="S46" s="24">
        <v>1559</v>
      </c>
      <c r="T46" s="24">
        <v>252</v>
      </c>
      <c r="U46" s="24">
        <v>1871</v>
      </c>
      <c r="V46" s="24">
        <v>15419</v>
      </c>
      <c r="W46" s="24">
        <v>21746</v>
      </c>
      <c r="X46" s="24">
        <v>16806</v>
      </c>
      <c r="Y46" s="24">
        <v>717</v>
      </c>
      <c r="Z46" s="24">
        <v>55605</v>
      </c>
      <c r="AA46" s="24">
        <v>34385</v>
      </c>
      <c r="AB46" s="24">
        <v>7826</v>
      </c>
      <c r="AC46" s="24">
        <v>103071</v>
      </c>
      <c r="AD46" s="24"/>
      <c r="AE46" s="25">
        <v>259257</v>
      </c>
      <c r="AF46" s="26">
        <v>393631</v>
      </c>
    </row>
    <row r="47" spans="2:32" x14ac:dyDescent="0.25">
      <c r="B47" s="27"/>
      <c r="C47" s="23" t="s">
        <v>46</v>
      </c>
      <c r="D47" s="24"/>
      <c r="E47" s="24"/>
      <c r="F47" s="24">
        <v>106</v>
      </c>
      <c r="G47" s="24">
        <v>2</v>
      </c>
      <c r="H47" s="24">
        <v>639</v>
      </c>
      <c r="I47" s="24">
        <v>23</v>
      </c>
      <c r="J47" s="24">
        <v>6130</v>
      </c>
      <c r="K47" s="24"/>
      <c r="L47" s="24"/>
      <c r="M47" s="24"/>
      <c r="N47" s="25">
        <v>6900</v>
      </c>
      <c r="O47" s="24">
        <v>69712</v>
      </c>
      <c r="P47" s="24">
        <v>1030</v>
      </c>
      <c r="Q47" s="24">
        <v>1567</v>
      </c>
      <c r="R47" s="25">
        <v>72309</v>
      </c>
      <c r="S47" s="24">
        <v>37781</v>
      </c>
      <c r="T47" s="24">
        <v>653</v>
      </c>
      <c r="U47" s="24">
        <v>1377</v>
      </c>
      <c r="V47" s="24">
        <v>3920</v>
      </c>
      <c r="W47" s="24">
        <v>8527</v>
      </c>
      <c r="X47" s="24">
        <v>34460</v>
      </c>
      <c r="Y47" s="24">
        <v>1644</v>
      </c>
      <c r="Z47" s="24">
        <v>76884</v>
      </c>
      <c r="AA47" s="24">
        <v>25531</v>
      </c>
      <c r="AB47" s="24">
        <v>5097</v>
      </c>
      <c r="AC47" s="24">
        <v>200389</v>
      </c>
      <c r="AD47" s="24"/>
      <c r="AE47" s="25">
        <v>396263</v>
      </c>
      <c r="AF47" s="26">
        <v>475472</v>
      </c>
    </row>
    <row r="48" spans="2:32" x14ac:dyDescent="0.25">
      <c r="B48" s="28" t="s">
        <v>47</v>
      </c>
      <c r="C48" s="29"/>
      <c r="D48" s="30"/>
      <c r="E48" s="30"/>
      <c r="F48" s="30">
        <v>163</v>
      </c>
      <c r="G48" s="30">
        <v>2345</v>
      </c>
      <c r="H48" s="30">
        <v>6438</v>
      </c>
      <c r="I48" s="30">
        <v>936</v>
      </c>
      <c r="J48" s="30">
        <v>50000</v>
      </c>
      <c r="K48" s="30"/>
      <c r="L48" s="30">
        <v>595</v>
      </c>
      <c r="M48" s="30">
        <v>718</v>
      </c>
      <c r="N48" s="30">
        <v>61195</v>
      </c>
      <c r="O48" s="30">
        <v>206809</v>
      </c>
      <c r="P48" s="30">
        <v>5545</v>
      </c>
      <c r="Q48" s="30">
        <v>7018</v>
      </c>
      <c r="R48" s="30">
        <v>219372</v>
      </c>
      <c r="S48" s="30">
        <v>46617</v>
      </c>
      <c r="T48" s="30">
        <v>1164</v>
      </c>
      <c r="U48" s="30">
        <v>13694</v>
      </c>
      <c r="V48" s="30">
        <v>23537</v>
      </c>
      <c r="W48" s="30">
        <v>37095</v>
      </c>
      <c r="X48" s="30">
        <v>66560</v>
      </c>
      <c r="Y48" s="30">
        <v>15596</v>
      </c>
      <c r="Z48" s="30">
        <v>227703</v>
      </c>
      <c r="AA48" s="30">
        <v>101422</v>
      </c>
      <c r="AB48" s="30">
        <v>22081</v>
      </c>
      <c r="AC48" s="30">
        <v>373377</v>
      </c>
      <c r="AD48" s="30"/>
      <c r="AE48" s="30">
        <v>928846</v>
      </c>
      <c r="AF48" s="31">
        <v>1209413</v>
      </c>
    </row>
    <row r="49" spans="2:32" x14ac:dyDescent="0.25">
      <c r="B49" s="22" t="s">
        <v>48</v>
      </c>
      <c r="C49" s="23" t="s">
        <v>49</v>
      </c>
      <c r="D49" s="24">
        <v>6</v>
      </c>
      <c r="E49" s="24"/>
      <c r="F49" s="24"/>
      <c r="G49" s="24">
        <v>9615</v>
      </c>
      <c r="H49" s="24">
        <v>81</v>
      </c>
      <c r="I49" s="24">
        <v>1388</v>
      </c>
      <c r="J49" s="24">
        <v>8133</v>
      </c>
      <c r="K49" s="24"/>
      <c r="L49" s="24">
        <v>565</v>
      </c>
      <c r="M49" s="24"/>
      <c r="N49" s="25">
        <v>19788</v>
      </c>
      <c r="O49" s="24">
        <v>31268</v>
      </c>
      <c r="P49" s="24">
        <v>35437</v>
      </c>
      <c r="Q49" s="24">
        <v>19603</v>
      </c>
      <c r="R49" s="25">
        <v>86308</v>
      </c>
      <c r="S49" s="24">
        <v>17665</v>
      </c>
      <c r="T49" s="24">
        <v>552</v>
      </c>
      <c r="U49" s="24">
        <v>550</v>
      </c>
      <c r="V49" s="24">
        <v>36273</v>
      </c>
      <c r="W49" s="24">
        <v>12329</v>
      </c>
      <c r="X49" s="24">
        <v>35406</v>
      </c>
      <c r="Y49" s="24">
        <v>1668</v>
      </c>
      <c r="Z49" s="24">
        <v>96481</v>
      </c>
      <c r="AA49" s="24">
        <v>145051</v>
      </c>
      <c r="AB49" s="24">
        <v>53104</v>
      </c>
      <c r="AC49" s="24">
        <v>226674</v>
      </c>
      <c r="AD49" s="24"/>
      <c r="AE49" s="25">
        <v>625753</v>
      </c>
      <c r="AF49" s="26">
        <v>731849</v>
      </c>
    </row>
    <row r="50" spans="2:32" x14ac:dyDescent="0.25">
      <c r="B50" s="27"/>
      <c r="C50" s="23" t="s">
        <v>50</v>
      </c>
      <c r="D50" s="24">
        <v>75</v>
      </c>
      <c r="E50" s="24"/>
      <c r="F50" s="24">
        <v>310</v>
      </c>
      <c r="G50" s="24">
        <v>31968</v>
      </c>
      <c r="H50" s="24">
        <v>346</v>
      </c>
      <c r="I50" s="24">
        <v>1693</v>
      </c>
      <c r="J50" s="24">
        <v>24894</v>
      </c>
      <c r="K50" s="24"/>
      <c r="L50" s="24">
        <v>1276</v>
      </c>
      <c r="M50" s="24"/>
      <c r="N50" s="25">
        <v>60562</v>
      </c>
      <c r="O50" s="24">
        <v>18895</v>
      </c>
      <c r="P50" s="24">
        <v>13996</v>
      </c>
      <c r="Q50" s="24">
        <v>14768</v>
      </c>
      <c r="R50" s="25">
        <v>47659</v>
      </c>
      <c r="S50" s="24">
        <v>11229</v>
      </c>
      <c r="T50" s="24">
        <v>1635</v>
      </c>
      <c r="U50" s="24">
        <v>2550</v>
      </c>
      <c r="V50" s="24">
        <v>32510</v>
      </c>
      <c r="W50" s="24">
        <v>2357</v>
      </c>
      <c r="X50" s="24">
        <v>15191</v>
      </c>
      <c r="Y50" s="24">
        <v>1889</v>
      </c>
      <c r="Z50" s="24">
        <v>94108</v>
      </c>
      <c r="AA50" s="24">
        <v>145051</v>
      </c>
      <c r="AB50" s="24">
        <v>19378</v>
      </c>
      <c r="AC50" s="24">
        <v>177874</v>
      </c>
      <c r="AD50" s="24"/>
      <c r="AE50" s="25">
        <v>503772</v>
      </c>
      <c r="AF50" s="26">
        <v>611993</v>
      </c>
    </row>
    <row r="51" spans="2:32" x14ac:dyDescent="0.25">
      <c r="B51" s="28" t="s">
        <v>51</v>
      </c>
      <c r="C51" s="29"/>
      <c r="D51" s="30">
        <v>81</v>
      </c>
      <c r="E51" s="30"/>
      <c r="F51" s="30">
        <v>310</v>
      </c>
      <c r="G51" s="30">
        <v>41583</v>
      </c>
      <c r="H51" s="30">
        <v>427</v>
      </c>
      <c r="I51" s="30">
        <v>3081</v>
      </c>
      <c r="J51" s="30">
        <v>33027</v>
      </c>
      <c r="K51" s="30"/>
      <c r="L51" s="30">
        <v>1841</v>
      </c>
      <c r="M51" s="30"/>
      <c r="N51" s="30">
        <v>80350</v>
      </c>
      <c r="O51" s="30">
        <v>50163</v>
      </c>
      <c r="P51" s="30">
        <v>49433</v>
      </c>
      <c r="Q51" s="30">
        <v>34371</v>
      </c>
      <c r="R51" s="30">
        <v>133967</v>
      </c>
      <c r="S51" s="30">
        <v>28894</v>
      </c>
      <c r="T51" s="30">
        <v>2187</v>
      </c>
      <c r="U51" s="30">
        <v>3100</v>
      </c>
      <c r="V51" s="30">
        <v>68783</v>
      </c>
      <c r="W51" s="30">
        <v>14686</v>
      </c>
      <c r="X51" s="30">
        <v>50597</v>
      </c>
      <c r="Y51" s="30">
        <v>3557</v>
      </c>
      <c r="Z51" s="30">
        <v>190589</v>
      </c>
      <c r="AA51" s="30">
        <v>290102</v>
      </c>
      <c r="AB51" s="30">
        <v>72482</v>
      </c>
      <c r="AC51" s="30">
        <v>404548</v>
      </c>
      <c r="AD51" s="30"/>
      <c r="AE51" s="30">
        <v>1129525</v>
      </c>
      <c r="AF51" s="31">
        <v>1343842</v>
      </c>
    </row>
    <row r="52" spans="2:32" x14ac:dyDescent="0.25">
      <c r="B52" s="22" t="s">
        <v>52</v>
      </c>
      <c r="C52" s="23" t="s">
        <v>192</v>
      </c>
      <c r="D52" s="24"/>
      <c r="E52" s="24"/>
      <c r="F52" s="24"/>
      <c r="G52" s="24">
        <v>64</v>
      </c>
      <c r="H52" s="24">
        <v>535</v>
      </c>
      <c r="I52" s="24"/>
      <c r="J52" s="24">
        <v>3265</v>
      </c>
      <c r="K52" s="24"/>
      <c r="L52" s="24"/>
      <c r="M52" s="24"/>
      <c r="N52" s="25">
        <v>3864</v>
      </c>
      <c r="O52" s="24">
        <v>29041</v>
      </c>
      <c r="P52" s="24">
        <v>1523</v>
      </c>
      <c r="Q52" s="24"/>
      <c r="R52" s="25">
        <v>30564</v>
      </c>
      <c r="S52" s="24"/>
      <c r="T52" s="24"/>
      <c r="U52" s="24">
        <v>6891</v>
      </c>
      <c r="V52" s="24">
        <v>66</v>
      </c>
      <c r="W52" s="24"/>
      <c r="X52" s="24"/>
      <c r="Y52" s="24">
        <v>4574</v>
      </c>
      <c r="Z52" s="24">
        <v>9683</v>
      </c>
      <c r="AA52" s="24">
        <v>15591</v>
      </c>
      <c r="AB52" s="24"/>
      <c r="AC52" s="24"/>
      <c r="AD52" s="24">
        <v>3324</v>
      </c>
      <c r="AE52" s="25">
        <v>40129</v>
      </c>
      <c r="AF52" s="26">
        <v>74557</v>
      </c>
    </row>
    <row r="53" spans="2:32" x14ac:dyDescent="0.25">
      <c r="B53" s="22"/>
      <c r="C53" s="23" t="s">
        <v>53</v>
      </c>
      <c r="D53" s="24"/>
      <c r="E53" s="24"/>
      <c r="F53" s="24"/>
      <c r="G53" s="24">
        <v>11</v>
      </c>
      <c r="H53" s="24">
        <v>608</v>
      </c>
      <c r="I53" s="24"/>
      <c r="J53" s="24">
        <v>6361</v>
      </c>
      <c r="K53" s="24"/>
      <c r="L53" s="24"/>
      <c r="M53" s="24"/>
      <c r="N53" s="25">
        <v>6980</v>
      </c>
      <c r="O53" s="24"/>
      <c r="P53" s="24"/>
      <c r="Q53" s="24"/>
      <c r="R53" s="25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5"/>
      <c r="AF53" s="26">
        <v>6980</v>
      </c>
    </row>
    <row r="54" spans="2:32" x14ac:dyDescent="0.25">
      <c r="B54" s="22"/>
      <c r="C54" s="23" t="s">
        <v>193</v>
      </c>
      <c r="D54" s="24"/>
      <c r="E54" s="24"/>
      <c r="F54" s="24"/>
      <c r="G54" s="24">
        <v>37</v>
      </c>
      <c r="H54" s="24">
        <v>744</v>
      </c>
      <c r="I54" s="24"/>
      <c r="J54" s="24">
        <v>6152</v>
      </c>
      <c r="K54" s="24"/>
      <c r="L54" s="24"/>
      <c r="M54" s="24"/>
      <c r="N54" s="25">
        <v>6933</v>
      </c>
      <c r="O54" s="24">
        <v>17871</v>
      </c>
      <c r="P54" s="24">
        <v>1882</v>
      </c>
      <c r="Q54" s="24"/>
      <c r="R54" s="25">
        <v>19753</v>
      </c>
      <c r="S54" s="24"/>
      <c r="T54" s="24"/>
      <c r="U54" s="24">
        <v>6709</v>
      </c>
      <c r="V54" s="24">
        <v>18714</v>
      </c>
      <c r="W54" s="24"/>
      <c r="X54" s="24"/>
      <c r="Y54" s="24">
        <v>200</v>
      </c>
      <c r="Z54" s="24">
        <v>4250</v>
      </c>
      <c r="AA54" s="24">
        <v>7451</v>
      </c>
      <c r="AB54" s="24">
        <v>2812</v>
      </c>
      <c r="AC54" s="24"/>
      <c r="AD54" s="38">
        <v>2668</v>
      </c>
      <c r="AE54" s="25">
        <v>42804</v>
      </c>
      <c r="AF54" s="26">
        <v>69490</v>
      </c>
    </row>
    <row r="55" spans="2:32" x14ac:dyDescent="0.25">
      <c r="B55" s="27"/>
      <c r="C55" s="23" t="s">
        <v>54</v>
      </c>
      <c r="D55" s="24"/>
      <c r="E55" s="24"/>
      <c r="F55" s="24"/>
      <c r="G55" s="24"/>
      <c r="H55" s="24">
        <v>77</v>
      </c>
      <c r="I55" s="24"/>
      <c r="J55" s="24">
        <v>1738</v>
      </c>
      <c r="K55" s="24"/>
      <c r="L55" s="24"/>
      <c r="M55" s="24"/>
      <c r="N55" s="25">
        <v>1815</v>
      </c>
      <c r="O55" s="24">
        <v>25851</v>
      </c>
      <c r="P55" s="24">
        <v>481</v>
      </c>
      <c r="Q55" s="24"/>
      <c r="R55" s="25">
        <v>26332</v>
      </c>
      <c r="S55" s="24"/>
      <c r="T55" s="24"/>
      <c r="U55" s="24">
        <v>2162</v>
      </c>
      <c r="V55" s="24">
        <v>218</v>
      </c>
      <c r="W55" s="24"/>
      <c r="X55" s="24"/>
      <c r="Y55" s="24">
        <v>2280</v>
      </c>
      <c r="Z55" s="24">
        <v>2691</v>
      </c>
      <c r="AA55" s="24">
        <v>4730</v>
      </c>
      <c r="AB55" s="24"/>
      <c r="AC55" s="24"/>
      <c r="AD55" s="38">
        <v>1352</v>
      </c>
      <c r="AE55" s="25">
        <v>13433</v>
      </c>
      <c r="AF55" s="26">
        <v>41580</v>
      </c>
    </row>
    <row r="56" spans="2:32" x14ac:dyDescent="0.25">
      <c r="B56" s="28" t="s">
        <v>55</v>
      </c>
      <c r="C56" s="29"/>
      <c r="D56" s="30"/>
      <c r="E56" s="30"/>
      <c r="F56" s="30"/>
      <c r="G56" s="30">
        <v>112</v>
      </c>
      <c r="H56" s="30">
        <v>1964</v>
      </c>
      <c r="I56" s="30"/>
      <c r="J56" s="30">
        <v>17516</v>
      </c>
      <c r="K56" s="30"/>
      <c r="L56" s="30"/>
      <c r="M56" s="30"/>
      <c r="N56" s="30">
        <v>19592</v>
      </c>
      <c r="O56" s="30">
        <v>72763</v>
      </c>
      <c r="P56" s="30">
        <v>3886</v>
      </c>
      <c r="Q56" s="30"/>
      <c r="R56" s="30">
        <v>76649</v>
      </c>
      <c r="S56" s="30"/>
      <c r="T56" s="30"/>
      <c r="U56" s="30">
        <v>15762</v>
      </c>
      <c r="V56" s="30">
        <v>18998</v>
      </c>
      <c r="W56" s="30"/>
      <c r="X56" s="30"/>
      <c r="Y56" s="30">
        <v>7054</v>
      </c>
      <c r="Z56" s="30">
        <v>16624</v>
      </c>
      <c r="AA56" s="30">
        <v>27772</v>
      </c>
      <c r="AB56" s="30">
        <v>2812</v>
      </c>
      <c r="AC56" s="30"/>
      <c r="AD56" s="30">
        <v>7344</v>
      </c>
      <c r="AE56" s="30">
        <v>96366</v>
      </c>
      <c r="AF56" s="31">
        <v>192607</v>
      </c>
    </row>
    <row r="57" spans="2:32" x14ac:dyDescent="0.25">
      <c r="B57" s="27" t="s">
        <v>56</v>
      </c>
      <c r="C57" s="23" t="s">
        <v>56</v>
      </c>
      <c r="D57" s="24"/>
      <c r="E57" s="24"/>
      <c r="F57" s="24"/>
      <c r="G57" s="24">
        <v>2213</v>
      </c>
      <c r="H57" s="24">
        <v>428</v>
      </c>
      <c r="I57" s="24"/>
      <c r="J57" s="24">
        <v>2141</v>
      </c>
      <c r="K57" s="24"/>
      <c r="L57" s="24"/>
      <c r="M57" s="24"/>
      <c r="N57" s="25">
        <v>4782</v>
      </c>
      <c r="O57" s="24">
        <v>145496</v>
      </c>
      <c r="P57" s="24">
        <v>2549</v>
      </c>
      <c r="Q57" s="24">
        <v>567</v>
      </c>
      <c r="R57" s="25">
        <v>148612</v>
      </c>
      <c r="S57" s="24">
        <v>116</v>
      </c>
      <c r="T57" s="24"/>
      <c r="U57" s="24">
        <v>1106</v>
      </c>
      <c r="V57" s="24">
        <v>41919</v>
      </c>
      <c r="W57" s="24">
        <v>1129</v>
      </c>
      <c r="X57" s="24">
        <v>4720</v>
      </c>
      <c r="Y57" s="24"/>
      <c r="Z57" s="24">
        <v>2737</v>
      </c>
      <c r="AA57" s="24">
        <v>12558</v>
      </c>
      <c r="AB57" s="24"/>
      <c r="AC57" s="24">
        <v>145141</v>
      </c>
      <c r="AD57" s="24"/>
      <c r="AE57" s="25">
        <v>209426</v>
      </c>
      <c r="AF57" s="26">
        <v>362820</v>
      </c>
    </row>
    <row r="58" spans="2:32" x14ac:dyDescent="0.25">
      <c r="B58" s="28" t="s">
        <v>57</v>
      </c>
      <c r="C58" s="29"/>
      <c r="D58" s="30"/>
      <c r="E58" s="30"/>
      <c r="F58" s="30"/>
      <c r="G58" s="30">
        <v>2213</v>
      </c>
      <c r="H58" s="30">
        <v>428</v>
      </c>
      <c r="I58" s="30"/>
      <c r="J58" s="30">
        <v>2141</v>
      </c>
      <c r="K58" s="30"/>
      <c r="L58" s="30"/>
      <c r="M58" s="30"/>
      <c r="N58" s="30">
        <v>4782</v>
      </c>
      <c r="O58" s="30">
        <v>145496</v>
      </c>
      <c r="P58" s="30">
        <v>2549</v>
      </c>
      <c r="Q58" s="30">
        <v>567</v>
      </c>
      <c r="R58" s="30">
        <v>148612</v>
      </c>
      <c r="S58" s="30">
        <v>116</v>
      </c>
      <c r="T58" s="30"/>
      <c r="U58" s="30">
        <v>1106</v>
      </c>
      <c r="V58" s="30">
        <v>41919</v>
      </c>
      <c r="W58" s="30">
        <v>1129</v>
      </c>
      <c r="X58" s="30">
        <v>4720</v>
      </c>
      <c r="Y58" s="30"/>
      <c r="Z58" s="30">
        <v>2737</v>
      </c>
      <c r="AA58" s="30">
        <v>12558</v>
      </c>
      <c r="AB58" s="30"/>
      <c r="AC58" s="30">
        <v>145141</v>
      </c>
      <c r="AD58" s="30"/>
      <c r="AE58" s="30">
        <v>209426</v>
      </c>
      <c r="AF58" s="31">
        <v>362820</v>
      </c>
    </row>
    <row r="59" spans="2:32" x14ac:dyDescent="0.25">
      <c r="B59" s="27" t="s">
        <v>58</v>
      </c>
      <c r="C59" s="23" t="s">
        <v>58</v>
      </c>
      <c r="D59" s="24"/>
      <c r="E59" s="24"/>
      <c r="F59" s="24">
        <v>61</v>
      </c>
      <c r="G59" s="24">
        <v>4215</v>
      </c>
      <c r="H59" s="24">
        <v>434</v>
      </c>
      <c r="I59" s="24">
        <v>1211</v>
      </c>
      <c r="J59" s="24">
        <v>7008</v>
      </c>
      <c r="K59" s="24"/>
      <c r="L59" s="24">
        <v>1001</v>
      </c>
      <c r="M59" s="24"/>
      <c r="N59" s="25">
        <v>13930</v>
      </c>
      <c r="O59" s="24">
        <v>382106</v>
      </c>
      <c r="P59" s="24">
        <v>17643</v>
      </c>
      <c r="Q59" s="24">
        <v>4651</v>
      </c>
      <c r="R59" s="25">
        <v>404400</v>
      </c>
      <c r="S59" s="24"/>
      <c r="T59" s="24"/>
      <c r="U59" s="24"/>
      <c r="V59" s="24">
        <v>4704</v>
      </c>
      <c r="W59" s="24">
        <v>24967</v>
      </c>
      <c r="X59" s="24">
        <v>4331</v>
      </c>
      <c r="Y59" s="24">
        <v>8490</v>
      </c>
      <c r="Z59" s="24">
        <v>199072</v>
      </c>
      <c r="AA59" s="24">
        <v>288626</v>
      </c>
      <c r="AB59" s="24">
        <v>8591</v>
      </c>
      <c r="AC59" s="24">
        <v>30040</v>
      </c>
      <c r="AD59" s="24"/>
      <c r="AE59" s="25">
        <v>568821</v>
      </c>
      <c r="AF59" s="26">
        <v>987151</v>
      </c>
    </row>
    <row r="60" spans="2:32" x14ac:dyDescent="0.25">
      <c r="B60" s="28" t="s">
        <v>59</v>
      </c>
      <c r="C60" s="29"/>
      <c r="D60" s="30"/>
      <c r="E60" s="30"/>
      <c r="F60" s="30">
        <v>61</v>
      </c>
      <c r="G60" s="30">
        <v>4215</v>
      </c>
      <c r="H60" s="30">
        <v>434</v>
      </c>
      <c r="I60" s="30">
        <v>1211</v>
      </c>
      <c r="J60" s="30">
        <v>7008</v>
      </c>
      <c r="K60" s="30"/>
      <c r="L60" s="30">
        <v>1001</v>
      </c>
      <c r="M60" s="30"/>
      <c r="N60" s="30">
        <v>13930</v>
      </c>
      <c r="O60" s="30">
        <v>382106</v>
      </c>
      <c r="P60" s="30">
        <v>17643</v>
      </c>
      <c r="Q60" s="30">
        <v>4651</v>
      </c>
      <c r="R60" s="30">
        <v>404400</v>
      </c>
      <c r="S60" s="30"/>
      <c r="T60" s="30"/>
      <c r="U60" s="30"/>
      <c r="V60" s="30">
        <v>4704</v>
      </c>
      <c r="W60" s="30">
        <v>24967</v>
      </c>
      <c r="X60" s="30">
        <v>4331</v>
      </c>
      <c r="Y60" s="30">
        <v>8490</v>
      </c>
      <c r="Z60" s="30">
        <v>199072</v>
      </c>
      <c r="AA60" s="30">
        <v>288626</v>
      </c>
      <c r="AB60" s="30">
        <v>8591</v>
      </c>
      <c r="AC60" s="30">
        <v>30040</v>
      </c>
      <c r="AD60" s="30"/>
      <c r="AE60" s="30">
        <v>568821</v>
      </c>
      <c r="AF60" s="31">
        <v>987151</v>
      </c>
    </row>
    <row r="61" spans="2:32" x14ac:dyDescent="0.25">
      <c r="B61" s="27" t="s">
        <v>60</v>
      </c>
      <c r="C61" s="23" t="s">
        <v>60</v>
      </c>
      <c r="D61" s="24">
        <v>812</v>
      </c>
      <c r="E61" s="24"/>
      <c r="F61" s="24">
        <v>92</v>
      </c>
      <c r="G61" s="24">
        <v>27</v>
      </c>
      <c r="H61" s="24"/>
      <c r="I61" s="24"/>
      <c r="J61" s="24">
        <v>11510</v>
      </c>
      <c r="K61" s="24"/>
      <c r="L61" s="24">
        <v>35</v>
      </c>
      <c r="M61" s="24"/>
      <c r="N61" s="25">
        <v>12476</v>
      </c>
      <c r="O61" s="24">
        <v>71848</v>
      </c>
      <c r="P61" s="24">
        <v>2368</v>
      </c>
      <c r="Q61" s="24">
        <v>3630</v>
      </c>
      <c r="R61" s="25">
        <v>77846</v>
      </c>
      <c r="S61" s="24"/>
      <c r="T61" s="24"/>
      <c r="U61" s="24"/>
      <c r="V61" s="24">
        <v>645</v>
      </c>
      <c r="W61" s="24">
        <v>4281</v>
      </c>
      <c r="X61" s="24">
        <v>3211</v>
      </c>
      <c r="Y61" s="24">
        <v>1232</v>
      </c>
      <c r="Z61" s="24">
        <v>31756</v>
      </c>
      <c r="AA61" s="24">
        <v>42783</v>
      </c>
      <c r="AB61" s="24">
        <v>6691</v>
      </c>
      <c r="AC61" s="24">
        <v>19411</v>
      </c>
      <c r="AD61" s="24"/>
      <c r="AE61" s="25">
        <v>110010</v>
      </c>
      <c r="AF61" s="26">
        <v>200332</v>
      </c>
    </row>
    <row r="62" spans="2:32" x14ac:dyDescent="0.25">
      <c r="B62" s="28" t="s">
        <v>61</v>
      </c>
      <c r="C62" s="29"/>
      <c r="D62" s="30">
        <v>812</v>
      </c>
      <c r="E62" s="30"/>
      <c r="F62" s="30">
        <v>92</v>
      </c>
      <c r="G62" s="30">
        <v>27</v>
      </c>
      <c r="H62" s="30"/>
      <c r="I62" s="30"/>
      <c r="J62" s="30">
        <v>11510</v>
      </c>
      <c r="K62" s="30"/>
      <c r="L62" s="30">
        <v>35</v>
      </c>
      <c r="M62" s="30"/>
      <c r="N62" s="30">
        <v>12476</v>
      </c>
      <c r="O62" s="30">
        <v>71848</v>
      </c>
      <c r="P62" s="30">
        <v>2368</v>
      </c>
      <c r="Q62" s="30">
        <v>3630</v>
      </c>
      <c r="R62" s="30">
        <v>77846</v>
      </c>
      <c r="S62" s="30"/>
      <c r="T62" s="30"/>
      <c r="U62" s="30"/>
      <c r="V62" s="30">
        <v>645</v>
      </c>
      <c r="W62" s="30">
        <v>4281</v>
      </c>
      <c r="X62" s="30">
        <v>3211</v>
      </c>
      <c r="Y62" s="30">
        <v>1232</v>
      </c>
      <c r="Z62" s="30">
        <v>31756</v>
      </c>
      <c r="AA62" s="30">
        <v>42783</v>
      </c>
      <c r="AB62" s="30">
        <v>6691</v>
      </c>
      <c r="AC62" s="30">
        <v>19411</v>
      </c>
      <c r="AD62" s="30"/>
      <c r="AE62" s="30">
        <v>110010</v>
      </c>
      <c r="AF62" s="31">
        <v>200332</v>
      </c>
    </row>
    <row r="63" spans="2:32" x14ac:dyDescent="0.25">
      <c r="B63" s="27" t="s">
        <v>62</v>
      </c>
      <c r="C63" s="23" t="s">
        <v>62</v>
      </c>
      <c r="D63" s="24"/>
      <c r="E63" s="24"/>
      <c r="F63" s="24"/>
      <c r="G63" s="24">
        <v>755</v>
      </c>
      <c r="H63" s="24">
        <v>2465</v>
      </c>
      <c r="I63" s="24">
        <v>8</v>
      </c>
      <c r="J63" s="24">
        <v>8572</v>
      </c>
      <c r="K63" s="24"/>
      <c r="L63" s="24"/>
      <c r="M63" s="24"/>
      <c r="N63" s="25">
        <v>11800</v>
      </c>
      <c r="O63" s="24">
        <v>165028</v>
      </c>
      <c r="P63" s="24">
        <v>1076</v>
      </c>
      <c r="Q63" s="24">
        <v>2615</v>
      </c>
      <c r="R63" s="25">
        <v>168719</v>
      </c>
      <c r="S63" s="24">
        <v>3161</v>
      </c>
      <c r="T63" s="24"/>
      <c r="U63" s="24">
        <v>9628</v>
      </c>
      <c r="V63" s="24">
        <v>24435</v>
      </c>
      <c r="W63" s="24">
        <v>1504</v>
      </c>
      <c r="X63" s="24"/>
      <c r="Y63" s="24">
        <v>2635</v>
      </c>
      <c r="Z63" s="24">
        <v>28068</v>
      </c>
      <c r="AA63" s="24">
        <v>5578</v>
      </c>
      <c r="AB63" s="24">
        <v>2461</v>
      </c>
      <c r="AC63" s="24">
        <v>183104</v>
      </c>
      <c r="AD63" s="24"/>
      <c r="AE63" s="25">
        <v>260574</v>
      </c>
      <c r="AF63" s="26">
        <v>441093</v>
      </c>
    </row>
    <row r="64" spans="2:32" x14ac:dyDescent="0.25">
      <c r="B64" s="28" t="s">
        <v>63</v>
      </c>
      <c r="C64" s="29"/>
      <c r="D64" s="30"/>
      <c r="E64" s="30"/>
      <c r="F64" s="30"/>
      <c r="G64" s="30">
        <v>755</v>
      </c>
      <c r="H64" s="30">
        <v>2465</v>
      </c>
      <c r="I64" s="30">
        <v>8</v>
      </c>
      <c r="J64" s="30">
        <v>8572</v>
      </c>
      <c r="K64" s="30"/>
      <c r="L64" s="30"/>
      <c r="M64" s="30"/>
      <c r="N64" s="30">
        <v>11800</v>
      </c>
      <c r="O64" s="30">
        <v>165028</v>
      </c>
      <c r="P64" s="30">
        <v>1076</v>
      </c>
      <c r="Q64" s="30">
        <v>2615</v>
      </c>
      <c r="R64" s="30">
        <v>168719</v>
      </c>
      <c r="S64" s="30">
        <v>3161</v>
      </c>
      <c r="T64" s="30"/>
      <c r="U64" s="30">
        <v>9628</v>
      </c>
      <c r="V64" s="30">
        <v>24435</v>
      </c>
      <c r="W64" s="30">
        <v>1504</v>
      </c>
      <c r="X64" s="30"/>
      <c r="Y64" s="30">
        <v>2635</v>
      </c>
      <c r="Z64" s="30">
        <v>28068</v>
      </c>
      <c r="AA64" s="30">
        <v>5578</v>
      </c>
      <c r="AB64" s="30">
        <v>2461</v>
      </c>
      <c r="AC64" s="30">
        <v>183104</v>
      </c>
      <c r="AD64" s="30"/>
      <c r="AE64" s="30">
        <v>260574</v>
      </c>
      <c r="AF64" s="31">
        <v>441093</v>
      </c>
    </row>
    <row r="65" spans="2:32" x14ac:dyDescent="0.25">
      <c r="B65" s="22" t="s">
        <v>64</v>
      </c>
      <c r="C65" s="23" t="s">
        <v>194</v>
      </c>
      <c r="D65" s="24"/>
      <c r="E65" s="24"/>
      <c r="F65" s="24"/>
      <c r="G65" s="24">
        <v>193</v>
      </c>
      <c r="H65" s="24">
        <v>807</v>
      </c>
      <c r="I65" s="24"/>
      <c r="J65" s="24">
        <v>2855</v>
      </c>
      <c r="K65" s="24"/>
      <c r="L65" s="24"/>
      <c r="M65" s="24"/>
      <c r="N65" s="25">
        <v>3855</v>
      </c>
      <c r="O65" s="24">
        <v>5522</v>
      </c>
      <c r="P65" s="24">
        <v>294</v>
      </c>
      <c r="Q65" s="24">
        <v>323</v>
      </c>
      <c r="R65" s="25">
        <v>6139</v>
      </c>
      <c r="S65" s="24"/>
      <c r="T65" s="24"/>
      <c r="U65" s="24"/>
      <c r="V65" s="24">
        <v>10187</v>
      </c>
      <c r="W65" s="24"/>
      <c r="X65" s="24"/>
      <c r="Y65" s="24"/>
      <c r="Z65" s="24">
        <v>6476</v>
      </c>
      <c r="AA65" s="24">
        <v>1847</v>
      </c>
      <c r="AB65" s="24"/>
      <c r="AC65" s="24"/>
      <c r="AD65" s="24"/>
      <c r="AE65" s="25">
        <v>18510</v>
      </c>
      <c r="AF65" s="26">
        <v>28504</v>
      </c>
    </row>
    <row r="66" spans="2:32" x14ac:dyDescent="0.25">
      <c r="B66" s="22"/>
      <c r="C66" s="23" t="s">
        <v>195</v>
      </c>
      <c r="D66" s="24"/>
      <c r="E66" s="24"/>
      <c r="F66" s="24"/>
      <c r="G66" s="24"/>
      <c r="H66" s="24">
        <v>1059</v>
      </c>
      <c r="I66" s="24"/>
      <c r="J66" s="24">
        <v>2266</v>
      </c>
      <c r="K66" s="24"/>
      <c r="L66" s="24"/>
      <c r="M66" s="24"/>
      <c r="N66" s="25">
        <v>3325</v>
      </c>
      <c r="O66" s="24">
        <v>10</v>
      </c>
      <c r="P66" s="24">
        <v>23</v>
      </c>
      <c r="Q66" s="24">
        <v>101</v>
      </c>
      <c r="R66" s="25">
        <v>134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5"/>
      <c r="AF66" s="26">
        <v>3459</v>
      </c>
    </row>
    <row r="67" spans="2:32" x14ac:dyDescent="0.25">
      <c r="B67" s="27"/>
      <c r="C67" s="23" t="s">
        <v>196</v>
      </c>
      <c r="D67" s="24"/>
      <c r="E67" s="24"/>
      <c r="F67" s="24"/>
      <c r="G67" s="24">
        <v>29</v>
      </c>
      <c r="H67" s="24">
        <v>73</v>
      </c>
      <c r="I67" s="24"/>
      <c r="J67" s="24">
        <v>2451</v>
      </c>
      <c r="K67" s="24"/>
      <c r="L67" s="24"/>
      <c r="M67" s="24"/>
      <c r="N67" s="25">
        <v>2553</v>
      </c>
      <c r="O67" s="24">
        <v>68</v>
      </c>
      <c r="P67" s="24">
        <v>8</v>
      </c>
      <c r="Q67" s="24">
        <v>124</v>
      </c>
      <c r="R67" s="25">
        <v>200</v>
      </c>
      <c r="S67" s="24"/>
      <c r="T67" s="24"/>
      <c r="U67" s="24">
        <v>4035</v>
      </c>
      <c r="V67" s="24">
        <v>69</v>
      </c>
      <c r="W67" s="24"/>
      <c r="X67" s="24"/>
      <c r="Y67" s="24">
        <v>350</v>
      </c>
      <c r="Z67" s="24">
        <v>2583</v>
      </c>
      <c r="AA67" s="24"/>
      <c r="AB67" s="24"/>
      <c r="AC67" s="24">
        <v>22163</v>
      </c>
      <c r="AD67" s="24"/>
      <c r="AE67" s="25">
        <v>29200</v>
      </c>
      <c r="AF67" s="26">
        <v>31953</v>
      </c>
    </row>
    <row r="68" spans="2:32" x14ac:dyDescent="0.25">
      <c r="B68" s="28" t="s">
        <v>65</v>
      </c>
      <c r="C68" s="29"/>
      <c r="D68" s="30"/>
      <c r="E68" s="30"/>
      <c r="F68" s="30"/>
      <c r="G68" s="30">
        <v>222</v>
      </c>
      <c r="H68" s="30">
        <v>1939</v>
      </c>
      <c r="I68" s="30"/>
      <c r="J68" s="30">
        <v>7572</v>
      </c>
      <c r="K68" s="30"/>
      <c r="L68" s="30"/>
      <c r="M68" s="30"/>
      <c r="N68" s="30">
        <v>9733</v>
      </c>
      <c r="O68" s="30">
        <v>5600</v>
      </c>
      <c r="P68" s="30">
        <v>325</v>
      </c>
      <c r="Q68" s="30">
        <v>548</v>
      </c>
      <c r="R68" s="30">
        <v>6473</v>
      </c>
      <c r="S68" s="30"/>
      <c r="T68" s="30"/>
      <c r="U68" s="30">
        <v>4035</v>
      </c>
      <c r="V68" s="30">
        <v>10256</v>
      </c>
      <c r="W68" s="30"/>
      <c r="X68" s="30"/>
      <c r="Y68" s="30">
        <v>350</v>
      </c>
      <c r="Z68" s="30">
        <v>9059</v>
      </c>
      <c r="AA68" s="30">
        <v>1847</v>
      </c>
      <c r="AB68" s="30"/>
      <c r="AC68" s="30">
        <v>22163</v>
      </c>
      <c r="AD68" s="30"/>
      <c r="AE68" s="30">
        <v>47710</v>
      </c>
      <c r="AF68" s="31">
        <v>63916</v>
      </c>
    </row>
    <row r="69" spans="2:32" ht="15.75" thickBot="1" x14ac:dyDescent="0.3">
      <c r="B69" s="32" t="s">
        <v>66</v>
      </c>
      <c r="C69" s="33"/>
      <c r="D69" s="34">
        <v>1662</v>
      </c>
      <c r="E69" s="34">
        <v>6535</v>
      </c>
      <c r="F69" s="34">
        <v>9150</v>
      </c>
      <c r="G69" s="34">
        <v>167062</v>
      </c>
      <c r="H69" s="34">
        <v>65289</v>
      </c>
      <c r="I69" s="34">
        <v>24707</v>
      </c>
      <c r="J69" s="34">
        <v>385726</v>
      </c>
      <c r="K69" s="34">
        <v>62</v>
      </c>
      <c r="L69" s="34">
        <v>13405</v>
      </c>
      <c r="M69" s="34">
        <v>1871</v>
      </c>
      <c r="N69" s="34">
        <v>675469</v>
      </c>
      <c r="O69" s="34">
        <v>5984985</v>
      </c>
      <c r="P69" s="34">
        <v>391391</v>
      </c>
      <c r="Q69" s="34">
        <v>214095</v>
      </c>
      <c r="R69" s="34">
        <v>6590471</v>
      </c>
      <c r="S69" s="34">
        <v>218273</v>
      </c>
      <c r="T69" s="34">
        <v>8807</v>
      </c>
      <c r="U69" s="34">
        <v>114757</v>
      </c>
      <c r="V69" s="34">
        <v>1199642</v>
      </c>
      <c r="W69" s="34">
        <v>408069</v>
      </c>
      <c r="X69" s="34">
        <v>280365</v>
      </c>
      <c r="Y69" s="34">
        <v>75745</v>
      </c>
      <c r="Z69" s="34">
        <v>2736427</v>
      </c>
      <c r="AA69" s="34">
        <v>2841776</v>
      </c>
      <c r="AB69" s="34">
        <v>632532</v>
      </c>
      <c r="AC69" s="34">
        <v>4604544</v>
      </c>
      <c r="AD69" s="34">
        <f>SUM(AD27,AD23,AD21,AD17,AD56)</f>
        <v>18080</v>
      </c>
      <c r="AE69" s="34">
        <v>13139017</v>
      </c>
      <c r="AF69" s="35">
        <v>20404957</v>
      </c>
    </row>
    <row r="70" spans="2:32" x14ac:dyDescent="0.25">
      <c r="Z70" s="38"/>
    </row>
    <row r="72" spans="2:32" x14ac:dyDescent="0.25">
      <c r="B72" t="s">
        <v>222</v>
      </c>
    </row>
  </sheetData>
  <mergeCells count="9">
    <mergeCell ref="B7:B8"/>
    <mergeCell ref="C7:C8"/>
    <mergeCell ref="AF7:AF8"/>
    <mergeCell ref="AE7:AE8"/>
    <mergeCell ref="R7:R8"/>
    <mergeCell ref="N7:N8"/>
    <mergeCell ref="S7:AD7"/>
    <mergeCell ref="O7:Q7"/>
    <mergeCell ref="D7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93"/>
  <sheetViews>
    <sheetView workbookViewId="0">
      <selection activeCell="D4" sqref="D4"/>
    </sheetView>
  </sheetViews>
  <sheetFormatPr baseColWidth="10" defaultRowHeight="15" x14ac:dyDescent="0.25"/>
  <cols>
    <col min="2" max="2" width="13.140625" customWidth="1"/>
    <col min="4" max="5" width="14.42578125" customWidth="1"/>
  </cols>
  <sheetData>
    <row r="2" spans="2:21" ht="15.75" x14ac:dyDescent="0.3">
      <c r="D2" s="1" t="s">
        <v>219</v>
      </c>
      <c r="E2" s="1"/>
    </row>
    <row r="4" spans="2:21" x14ac:dyDescent="0.25">
      <c r="B4" s="13" t="s">
        <v>131</v>
      </c>
    </row>
    <row r="5" spans="2:21" ht="15.75" thickBot="1" x14ac:dyDescent="0.3"/>
    <row r="6" spans="2:21" ht="15" customHeight="1" x14ac:dyDescent="0.25">
      <c r="B6" s="110" t="s">
        <v>0</v>
      </c>
      <c r="C6" s="112" t="s">
        <v>1</v>
      </c>
      <c r="D6" s="112" t="s">
        <v>101</v>
      </c>
      <c r="E6" s="118" t="s">
        <v>69</v>
      </c>
      <c r="F6" s="119"/>
      <c r="G6" s="119"/>
      <c r="H6" s="119"/>
      <c r="I6" s="119"/>
      <c r="J6" s="124"/>
      <c r="K6" s="122" t="s">
        <v>70</v>
      </c>
      <c r="L6" s="112" t="s">
        <v>71</v>
      </c>
      <c r="M6" s="112"/>
      <c r="N6" s="122" t="s">
        <v>72</v>
      </c>
      <c r="O6" s="118" t="s">
        <v>73</v>
      </c>
      <c r="P6" s="119"/>
      <c r="Q6" s="119"/>
      <c r="R6" s="119"/>
      <c r="S6" s="124"/>
      <c r="T6" s="122" t="s">
        <v>74</v>
      </c>
      <c r="U6" s="120" t="s">
        <v>132</v>
      </c>
    </row>
    <row r="7" spans="2:21" ht="30.75" thickBot="1" x14ac:dyDescent="0.3">
      <c r="B7" s="111"/>
      <c r="C7" s="113"/>
      <c r="D7" s="113"/>
      <c r="E7" s="16" t="s">
        <v>189</v>
      </c>
      <c r="F7" s="16" t="s">
        <v>78</v>
      </c>
      <c r="G7" s="16" t="s">
        <v>79</v>
      </c>
      <c r="H7" s="16" t="s">
        <v>80</v>
      </c>
      <c r="I7" s="16" t="s">
        <v>81</v>
      </c>
      <c r="J7" s="16" t="s">
        <v>82</v>
      </c>
      <c r="K7" s="123"/>
      <c r="L7" s="16" t="s">
        <v>84</v>
      </c>
      <c r="M7" s="16" t="s">
        <v>85</v>
      </c>
      <c r="N7" s="123"/>
      <c r="O7" s="16" t="s">
        <v>87</v>
      </c>
      <c r="P7" s="16" t="s">
        <v>90</v>
      </c>
      <c r="Q7" s="16" t="s">
        <v>93</v>
      </c>
      <c r="R7" s="16" t="s">
        <v>94</v>
      </c>
      <c r="S7" s="16" t="s">
        <v>95</v>
      </c>
      <c r="T7" s="123"/>
      <c r="U7" s="121"/>
    </row>
    <row r="8" spans="2:21" x14ac:dyDescent="0.25">
      <c r="B8" s="17" t="s">
        <v>2</v>
      </c>
      <c r="C8" s="41" t="s">
        <v>3</v>
      </c>
      <c r="D8" s="18" t="s">
        <v>102</v>
      </c>
      <c r="E8" s="18"/>
      <c r="F8" s="42"/>
      <c r="G8" s="42"/>
      <c r="H8" s="42"/>
      <c r="I8" s="42"/>
      <c r="J8" s="42"/>
      <c r="K8" s="43"/>
      <c r="L8" s="42"/>
      <c r="M8" s="42"/>
      <c r="N8" s="43"/>
      <c r="O8" s="42"/>
      <c r="P8" s="42"/>
      <c r="Q8" s="42"/>
      <c r="R8" s="42"/>
      <c r="S8" s="42">
        <v>900</v>
      </c>
      <c r="T8" s="43">
        <v>900</v>
      </c>
      <c r="U8" s="44">
        <v>900</v>
      </c>
    </row>
    <row r="9" spans="2:21" x14ac:dyDescent="0.25">
      <c r="B9" s="22"/>
      <c r="C9" s="45" t="s">
        <v>103</v>
      </c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>
        <v>900</v>
      </c>
      <c r="T9" s="46">
        <v>900</v>
      </c>
      <c r="U9" s="47">
        <v>900</v>
      </c>
    </row>
    <row r="10" spans="2:21" x14ac:dyDescent="0.25">
      <c r="B10" s="22"/>
      <c r="C10" s="48" t="s">
        <v>4</v>
      </c>
      <c r="D10" s="23" t="s">
        <v>102</v>
      </c>
      <c r="E10" s="23"/>
      <c r="F10" s="49">
        <v>24</v>
      </c>
      <c r="G10" s="49">
        <v>152</v>
      </c>
      <c r="H10" s="49"/>
      <c r="I10" s="49">
        <v>432</v>
      </c>
      <c r="J10" s="49"/>
      <c r="K10" s="50">
        <v>608</v>
      </c>
      <c r="L10" s="49">
        <v>21704</v>
      </c>
      <c r="M10" s="49">
        <v>3</v>
      </c>
      <c r="N10" s="50">
        <v>21707</v>
      </c>
      <c r="O10" s="49">
        <v>700</v>
      </c>
      <c r="P10" s="49">
        <v>621</v>
      </c>
      <c r="Q10" s="49">
        <v>300</v>
      </c>
      <c r="R10" s="49">
        <v>280</v>
      </c>
      <c r="S10" s="49">
        <v>1385</v>
      </c>
      <c r="T10" s="50">
        <v>3286</v>
      </c>
      <c r="U10" s="51">
        <v>25601</v>
      </c>
    </row>
    <row r="11" spans="2:21" x14ac:dyDescent="0.25">
      <c r="B11" s="22"/>
      <c r="C11" s="45" t="s">
        <v>104</v>
      </c>
      <c r="D11" s="45"/>
      <c r="E11" s="45"/>
      <c r="F11" s="46">
        <v>24</v>
      </c>
      <c r="G11" s="46">
        <v>152</v>
      </c>
      <c r="H11" s="46"/>
      <c r="I11" s="46">
        <v>432</v>
      </c>
      <c r="J11" s="46"/>
      <c r="K11" s="46">
        <v>608</v>
      </c>
      <c r="L11" s="46">
        <v>21704</v>
      </c>
      <c r="M11" s="46">
        <v>3</v>
      </c>
      <c r="N11" s="46">
        <v>21707</v>
      </c>
      <c r="O11" s="46">
        <v>700</v>
      </c>
      <c r="P11" s="46">
        <v>621</v>
      </c>
      <c r="Q11" s="46">
        <v>300</v>
      </c>
      <c r="R11" s="46">
        <v>280</v>
      </c>
      <c r="S11" s="46">
        <v>1385</v>
      </c>
      <c r="T11" s="46">
        <v>3286</v>
      </c>
      <c r="U11" s="47">
        <v>25601</v>
      </c>
    </row>
    <row r="12" spans="2:21" x14ac:dyDescent="0.25">
      <c r="B12" s="22"/>
      <c r="C12" s="48" t="s">
        <v>5</v>
      </c>
      <c r="D12" s="23" t="s">
        <v>102</v>
      </c>
      <c r="E12" s="23"/>
      <c r="F12" s="49"/>
      <c r="G12" s="49"/>
      <c r="H12" s="49"/>
      <c r="I12" s="49"/>
      <c r="J12" s="49"/>
      <c r="K12" s="50"/>
      <c r="L12" s="49">
        <v>400</v>
      </c>
      <c r="M12" s="49"/>
      <c r="N12" s="50">
        <v>400</v>
      </c>
      <c r="O12" s="49">
        <v>500</v>
      </c>
      <c r="P12" s="49">
        <v>1000</v>
      </c>
      <c r="Q12" s="49">
        <v>500</v>
      </c>
      <c r="R12" s="49">
        <v>600</v>
      </c>
      <c r="S12" s="49">
        <v>3000</v>
      </c>
      <c r="T12" s="50">
        <v>5600</v>
      </c>
      <c r="U12" s="51">
        <v>6000</v>
      </c>
    </row>
    <row r="13" spans="2:21" x14ac:dyDescent="0.25">
      <c r="B13" s="22"/>
      <c r="C13" s="45" t="s">
        <v>105</v>
      </c>
      <c r="D13" s="45"/>
      <c r="E13" s="45"/>
      <c r="F13" s="46"/>
      <c r="G13" s="46"/>
      <c r="H13" s="46"/>
      <c r="I13" s="46"/>
      <c r="J13" s="46"/>
      <c r="K13" s="46"/>
      <c r="L13" s="46">
        <v>400</v>
      </c>
      <c r="M13" s="46"/>
      <c r="N13" s="46">
        <v>400</v>
      </c>
      <c r="O13" s="46">
        <v>500</v>
      </c>
      <c r="P13" s="46">
        <v>1000</v>
      </c>
      <c r="Q13" s="46">
        <v>500</v>
      </c>
      <c r="R13" s="46">
        <v>600</v>
      </c>
      <c r="S13" s="46">
        <v>3000</v>
      </c>
      <c r="T13" s="46">
        <v>5600</v>
      </c>
      <c r="U13" s="47">
        <v>6000</v>
      </c>
    </row>
    <row r="14" spans="2:21" x14ac:dyDescent="0.25">
      <c r="B14" s="22"/>
      <c r="C14" s="48" t="s">
        <v>6</v>
      </c>
      <c r="D14" s="23" t="s">
        <v>102</v>
      </c>
      <c r="E14" s="23">
        <v>14</v>
      </c>
      <c r="F14" s="49"/>
      <c r="G14" s="49"/>
      <c r="H14" s="49"/>
      <c r="I14" s="49"/>
      <c r="J14" s="49"/>
      <c r="K14" s="50">
        <v>14</v>
      </c>
      <c r="L14" s="49">
        <v>1005</v>
      </c>
      <c r="M14" s="49"/>
      <c r="N14" s="50">
        <v>1005</v>
      </c>
      <c r="O14" s="49"/>
      <c r="P14" s="49">
        <v>450</v>
      </c>
      <c r="Q14" s="49">
        <v>250</v>
      </c>
      <c r="R14" s="49"/>
      <c r="S14" s="49">
        <v>13808</v>
      </c>
      <c r="T14" s="50">
        <v>14508</v>
      </c>
      <c r="U14" s="51">
        <v>15527</v>
      </c>
    </row>
    <row r="15" spans="2:21" x14ac:dyDescent="0.25">
      <c r="B15" s="22"/>
      <c r="C15" s="45" t="s">
        <v>106</v>
      </c>
      <c r="D15" s="45"/>
      <c r="E15" s="45">
        <v>14</v>
      </c>
      <c r="F15" s="46"/>
      <c r="G15" s="46"/>
      <c r="H15" s="46"/>
      <c r="I15" s="46"/>
      <c r="J15" s="46"/>
      <c r="K15" s="46">
        <v>14</v>
      </c>
      <c r="L15" s="46">
        <v>1005</v>
      </c>
      <c r="M15" s="46"/>
      <c r="N15" s="46">
        <v>1005</v>
      </c>
      <c r="O15" s="46"/>
      <c r="P15" s="46">
        <v>450</v>
      </c>
      <c r="Q15" s="46">
        <v>250</v>
      </c>
      <c r="R15" s="46"/>
      <c r="S15" s="46">
        <v>13808</v>
      </c>
      <c r="T15" s="46">
        <v>14508</v>
      </c>
      <c r="U15" s="47">
        <v>15527</v>
      </c>
    </row>
    <row r="16" spans="2:21" x14ac:dyDescent="0.25">
      <c r="B16" s="22"/>
      <c r="C16" s="48" t="s">
        <v>7</v>
      </c>
      <c r="D16" s="23" t="s">
        <v>102</v>
      </c>
      <c r="E16" s="23"/>
      <c r="F16" s="49">
        <v>20</v>
      </c>
      <c r="G16" s="49"/>
      <c r="H16" s="49"/>
      <c r="I16" s="49"/>
      <c r="J16" s="49"/>
      <c r="K16" s="50">
        <v>20</v>
      </c>
      <c r="L16" s="49"/>
      <c r="M16" s="49"/>
      <c r="N16" s="50"/>
      <c r="O16" s="49">
        <v>400</v>
      </c>
      <c r="P16" s="49">
        <v>400</v>
      </c>
      <c r="Q16" s="49">
        <v>750</v>
      </c>
      <c r="R16" s="49">
        <v>1245</v>
      </c>
      <c r="S16" s="49">
        <v>15065</v>
      </c>
      <c r="T16" s="50">
        <v>17860</v>
      </c>
      <c r="U16" s="51">
        <v>17880</v>
      </c>
    </row>
    <row r="17" spans="2:21" x14ac:dyDescent="0.25">
      <c r="B17" s="22"/>
      <c r="C17" s="45" t="s">
        <v>107</v>
      </c>
      <c r="D17" s="45"/>
      <c r="E17" s="45"/>
      <c r="F17" s="46">
        <v>20</v>
      </c>
      <c r="G17" s="46"/>
      <c r="H17" s="46"/>
      <c r="I17" s="46"/>
      <c r="J17" s="46"/>
      <c r="K17" s="46">
        <v>20</v>
      </c>
      <c r="L17" s="46"/>
      <c r="M17" s="46"/>
      <c r="N17" s="46"/>
      <c r="O17" s="46">
        <v>400</v>
      </c>
      <c r="P17" s="46">
        <v>400</v>
      </c>
      <c r="Q17" s="46">
        <v>750</v>
      </c>
      <c r="R17" s="46">
        <v>1245</v>
      </c>
      <c r="S17" s="46">
        <v>15065</v>
      </c>
      <c r="T17" s="46">
        <v>17860</v>
      </c>
      <c r="U17" s="47">
        <v>17880</v>
      </c>
    </row>
    <row r="18" spans="2:21" x14ac:dyDescent="0.25">
      <c r="B18" s="22"/>
      <c r="C18" s="48" t="s">
        <v>8</v>
      </c>
      <c r="D18" s="23" t="s">
        <v>102</v>
      </c>
      <c r="E18" s="23"/>
      <c r="F18" s="49">
        <v>150</v>
      </c>
      <c r="G18" s="49"/>
      <c r="H18" s="49"/>
      <c r="I18" s="49"/>
      <c r="J18" s="49">
        <v>20</v>
      </c>
      <c r="K18" s="50">
        <v>170</v>
      </c>
      <c r="L18" s="49">
        <v>6687</v>
      </c>
      <c r="M18" s="49"/>
      <c r="N18" s="50">
        <v>6687</v>
      </c>
      <c r="O18" s="49">
        <v>140</v>
      </c>
      <c r="P18" s="49">
        <v>590</v>
      </c>
      <c r="Q18" s="49">
        <v>300</v>
      </c>
      <c r="R18" s="49">
        <v>140</v>
      </c>
      <c r="S18" s="49">
        <v>12179</v>
      </c>
      <c r="T18" s="50">
        <v>13349</v>
      </c>
      <c r="U18" s="51">
        <v>20206</v>
      </c>
    </row>
    <row r="19" spans="2:21" x14ac:dyDescent="0.25">
      <c r="B19" s="22"/>
      <c r="C19" s="45" t="s">
        <v>108</v>
      </c>
      <c r="D19" s="45"/>
      <c r="E19" s="45"/>
      <c r="F19" s="46">
        <v>150</v>
      </c>
      <c r="G19" s="46"/>
      <c r="H19" s="46"/>
      <c r="I19" s="46"/>
      <c r="J19" s="46">
        <v>20</v>
      </c>
      <c r="K19" s="46">
        <v>170</v>
      </c>
      <c r="L19" s="46">
        <v>6687</v>
      </c>
      <c r="M19" s="46"/>
      <c r="N19" s="46">
        <v>6687</v>
      </c>
      <c r="O19" s="46">
        <v>140</v>
      </c>
      <c r="P19" s="46">
        <v>590</v>
      </c>
      <c r="Q19" s="46">
        <v>300</v>
      </c>
      <c r="R19" s="46">
        <v>140</v>
      </c>
      <c r="S19" s="46">
        <v>12179</v>
      </c>
      <c r="T19" s="46">
        <v>13349</v>
      </c>
      <c r="U19" s="47">
        <v>20206</v>
      </c>
    </row>
    <row r="20" spans="2:21" x14ac:dyDescent="0.25">
      <c r="B20" s="22"/>
      <c r="C20" s="48" t="s">
        <v>9</v>
      </c>
      <c r="D20" s="23" t="s">
        <v>102</v>
      </c>
      <c r="E20" s="23"/>
      <c r="F20" s="49"/>
      <c r="G20" s="49"/>
      <c r="H20" s="49"/>
      <c r="I20" s="49"/>
      <c r="J20" s="49"/>
      <c r="K20" s="50"/>
      <c r="L20" s="49">
        <v>896</v>
      </c>
      <c r="M20" s="49"/>
      <c r="N20" s="50">
        <v>896</v>
      </c>
      <c r="O20" s="49">
        <v>1500</v>
      </c>
      <c r="P20" s="49">
        <v>5546</v>
      </c>
      <c r="Q20" s="49">
        <v>2110</v>
      </c>
      <c r="R20" s="49">
        <v>400</v>
      </c>
      <c r="S20" s="49">
        <v>22630</v>
      </c>
      <c r="T20" s="50">
        <v>32186</v>
      </c>
      <c r="U20" s="51">
        <v>33082</v>
      </c>
    </row>
    <row r="21" spans="2:21" x14ac:dyDescent="0.25">
      <c r="B21" s="22"/>
      <c r="C21" s="45" t="s">
        <v>109</v>
      </c>
      <c r="D21" s="45"/>
      <c r="E21" s="45"/>
      <c r="F21" s="46"/>
      <c r="G21" s="46"/>
      <c r="H21" s="46"/>
      <c r="I21" s="46"/>
      <c r="J21" s="46"/>
      <c r="K21" s="46"/>
      <c r="L21" s="46">
        <v>896</v>
      </c>
      <c r="M21" s="46"/>
      <c r="N21" s="46">
        <v>896</v>
      </c>
      <c r="O21" s="46">
        <v>1500</v>
      </c>
      <c r="P21" s="46">
        <v>5546</v>
      </c>
      <c r="Q21" s="46">
        <v>2110</v>
      </c>
      <c r="R21" s="46">
        <v>400</v>
      </c>
      <c r="S21" s="46">
        <v>22630</v>
      </c>
      <c r="T21" s="46">
        <v>32186</v>
      </c>
      <c r="U21" s="47">
        <v>33082</v>
      </c>
    </row>
    <row r="22" spans="2:21" x14ac:dyDescent="0.25">
      <c r="B22" s="22"/>
      <c r="C22" s="48" t="s">
        <v>10</v>
      </c>
      <c r="D22" s="23" t="s">
        <v>102</v>
      </c>
      <c r="E22" s="23"/>
      <c r="F22" s="49">
        <v>160</v>
      </c>
      <c r="G22" s="49">
        <v>6</v>
      </c>
      <c r="H22" s="49">
        <v>28</v>
      </c>
      <c r="I22" s="49"/>
      <c r="J22" s="49">
        <v>55</v>
      </c>
      <c r="K22" s="50">
        <v>249</v>
      </c>
      <c r="L22" s="49">
        <v>3135</v>
      </c>
      <c r="M22" s="49"/>
      <c r="N22" s="50">
        <v>3135</v>
      </c>
      <c r="O22" s="49">
        <v>450</v>
      </c>
      <c r="P22" s="49">
        <v>350</v>
      </c>
      <c r="Q22" s="49"/>
      <c r="R22" s="49">
        <v>550</v>
      </c>
      <c r="S22" s="49">
        <v>43359</v>
      </c>
      <c r="T22" s="50">
        <v>44709</v>
      </c>
      <c r="U22" s="51">
        <v>48093</v>
      </c>
    </row>
    <row r="23" spans="2:21" x14ac:dyDescent="0.25">
      <c r="B23" s="27"/>
      <c r="C23" s="45" t="s">
        <v>110</v>
      </c>
      <c r="D23" s="45"/>
      <c r="E23" s="45"/>
      <c r="F23" s="46">
        <v>160</v>
      </c>
      <c r="G23" s="46">
        <v>6</v>
      </c>
      <c r="H23" s="46">
        <v>28</v>
      </c>
      <c r="I23" s="46"/>
      <c r="J23" s="46">
        <v>55</v>
      </c>
      <c r="K23" s="46">
        <v>249</v>
      </c>
      <c r="L23" s="46">
        <v>3135</v>
      </c>
      <c r="M23" s="46"/>
      <c r="N23" s="46">
        <v>3135</v>
      </c>
      <c r="O23" s="46">
        <v>450</v>
      </c>
      <c r="P23" s="46">
        <v>350</v>
      </c>
      <c r="Q23" s="46"/>
      <c r="R23" s="46">
        <v>550</v>
      </c>
      <c r="S23" s="46">
        <v>43359</v>
      </c>
      <c r="T23" s="46">
        <v>44709</v>
      </c>
      <c r="U23" s="47">
        <v>48093</v>
      </c>
    </row>
    <row r="24" spans="2:21" x14ac:dyDescent="0.25">
      <c r="B24" s="28" t="s">
        <v>11</v>
      </c>
      <c r="C24" s="29"/>
      <c r="D24" s="29"/>
      <c r="E24" s="29">
        <v>14</v>
      </c>
      <c r="F24" s="30">
        <v>354</v>
      </c>
      <c r="G24" s="30">
        <v>158</v>
      </c>
      <c r="H24" s="30">
        <v>28</v>
      </c>
      <c r="I24" s="30">
        <v>432</v>
      </c>
      <c r="J24" s="30">
        <v>75</v>
      </c>
      <c r="K24" s="30">
        <v>1061</v>
      </c>
      <c r="L24" s="30">
        <v>33827</v>
      </c>
      <c r="M24" s="30">
        <v>3</v>
      </c>
      <c r="N24" s="30">
        <v>33830</v>
      </c>
      <c r="O24" s="30">
        <v>3690</v>
      </c>
      <c r="P24" s="30">
        <v>8957</v>
      </c>
      <c r="Q24" s="30">
        <v>4210</v>
      </c>
      <c r="R24" s="30">
        <v>3215</v>
      </c>
      <c r="S24" s="30">
        <v>112326</v>
      </c>
      <c r="T24" s="30">
        <v>132398</v>
      </c>
      <c r="U24" s="31">
        <v>167289</v>
      </c>
    </row>
    <row r="25" spans="2:21" x14ac:dyDescent="0.25">
      <c r="B25" s="22" t="s">
        <v>12</v>
      </c>
      <c r="C25" s="48" t="s">
        <v>13</v>
      </c>
      <c r="D25" s="23" t="s">
        <v>102</v>
      </c>
      <c r="E25" s="23"/>
      <c r="F25" s="49">
        <v>6</v>
      </c>
      <c r="G25" s="49"/>
      <c r="H25" s="49">
        <v>10</v>
      </c>
      <c r="I25" s="49"/>
      <c r="J25" s="49"/>
      <c r="K25" s="50">
        <v>16</v>
      </c>
      <c r="L25" s="49"/>
      <c r="M25" s="49"/>
      <c r="N25" s="50"/>
      <c r="O25" s="49"/>
      <c r="P25" s="49">
        <v>200</v>
      </c>
      <c r="Q25" s="49"/>
      <c r="R25" s="49"/>
      <c r="S25" s="49">
        <v>5746</v>
      </c>
      <c r="T25" s="50">
        <v>5946</v>
      </c>
      <c r="U25" s="51">
        <v>5962</v>
      </c>
    </row>
    <row r="26" spans="2:21" x14ac:dyDescent="0.25">
      <c r="B26" s="22"/>
      <c r="C26" s="45" t="s">
        <v>111</v>
      </c>
      <c r="D26" s="45"/>
      <c r="E26" s="45"/>
      <c r="F26" s="46">
        <v>6</v>
      </c>
      <c r="G26" s="46"/>
      <c r="H26" s="46">
        <v>10</v>
      </c>
      <c r="I26" s="46"/>
      <c r="J26" s="46"/>
      <c r="K26" s="46">
        <v>16</v>
      </c>
      <c r="L26" s="46"/>
      <c r="M26" s="46"/>
      <c r="N26" s="46"/>
      <c r="O26" s="46"/>
      <c r="P26" s="46">
        <v>200</v>
      </c>
      <c r="Q26" s="46"/>
      <c r="R26" s="46"/>
      <c r="S26" s="46">
        <v>5746</v>
      </c>
      <c r="T26" s="46">
        <v>5946</v>
      </c>
      <c r="U26" s="47">
        <v>5962</v>
      </c>
    </row>
    <row r="27" spans="2:21" x14ac:dyDescent="0.25">
      <c r="B27" s="22"/>
      <c r="C27" s="48" t="s">
        <v>14</v>
      </c>
      <c r="D27" s="23" t="s">
        <v>102</v>
      </c>
      <c r="E27" s="23"/>
      <c r="F27" s="49"/>
      <c r="G27" s="49"/>
      <c r="H27" s="49"/>
      <c r="I27" s="49">
        <v>120</v>
      </c>
      <c r="J27" s="49"/>
      <c r="K27" s="50">
        <v>120</v>
      </c>
      <c r="L27" s="49">
        <v>2580</v>
      </c>
      <c r="M27" s="49"/>
      <c r="N27" s="50">
        <v>2580</v>
      </c>
      <c r="O27" s="49"/>
      <c r="P27" s="49"/>
      <c r="Q27" s="49"/>
      <c r="R27" s="49"/>
      <c r="S27" s="49">
        <v>2550</v>
      </c>
      <c r="T27" s="50">
        <v>2550</v>
      </c>
      <c r="U27" s="51">
        <v>5250</v>
      </c>
    </row>
    <row r="28" spans="2:21" x14ac:dyDescent="0.25">
      <c r="B28" s="22"/>
      <c r="C28" s="45" t="s">
        <v>128</v>
      </c>
      <c r="D28" s="45"/>
      <c r="E28" s="45"/>
      <c r="F28" s="46"/>
      <c r="G28" s="46"/>
      <c r="H28" s="46"/>
      <c r="I28" s="46">
        <v>120</v>
      </c>
      <c r="J28" s="46"/>
      <c r="K28" s="46">
        <v>120</v>
      </c>
      <c r="L28" s="46">
        <v>2580</v>
      </c>
      <c r="M28" s="46"/>
      <c r="N28" s="46">
        <v>2580</v>
      </c>
      <c r="O28" s="46"/>
      <c r="P28" s="46"/>
      <c r="Q28" s="46"/>
      <c r="R28" s="46"/>
      <c r="S28" s="46">
        <v>2550</v>
      </c>
      <c r="T28" s="46">
        <v>2550</v>
      </c>
      <c r="U28" s="47">
        <v>5250</v>
      </c>
    </row>
    <row r="29" spans="2:21" x14ac:dyDescent="0.25">
      <c r="B29" s="22"/>
      <c r="C29" s="48" t="s">
        <v>15</v>
      </c>
      <c r="D29" s="23" t="s">
        <v>102</v>
      </c>
      <c r="E29" s="23"/>
      <c r="F29" s="49"/>
      <c r="G29" s="49"/>
      <c r="H29" s="49"/>
      <c r="I29" s="49"/>
      <c r="J29" s="49"/>
      <c r="K29" s="50"/>
      <c r="L29" s="49">
        <v>9200</v>
      </c>
      <c r="M29" s="49"/>
      <c r="N29" s="50">
        <v>9200</v>
      </c>
      <c r="O29" s="49">
        <v>120</v>
      </c>
      <c r="P29" s="49">
        <v>540</v>
      </c>
      <c r="Q29" s="49">
        <v>25</v>
      </c>
      <c r="R29" s="49">
        <v>30</v>
      </c>
      <c r="S29" s="49">
        <v>29002</v>
      </c>
      <c r="T29" s="50">
        <v>29717</v>
      </c>
      <c r="U29" s="51">
        <v>38917</v>
      </c>
    </row>
    <row r="30" spans="2:21" x14ac:dyDescent="0.25">
      <c r="B30" s="27"/>
      <c r="C30" s="45" t="s">
        <v>112</v>
      </c>
      <c r="D30" s="45"/>
      <c r="E30" s="45"/>
      <c r="F30" s="46"/>
      <c r="G30" s="46"/>
      <c r="H30" s="46"/>
      <c r="I30" s="46"/>
      <c r="J30" s="46"/>
      <c r="K30" s="46"/>
      <c r="L30" s="46">
        <v>9200</v>
      </c>
      <c r="M30" s="46"/>
      <c r="N30" s="46">
        <v>9200</v>
      </c>
      <c r="O30" s="46">
        <v>120</v>
      </c>
      <c r="P30" s="46">
        <v>540</v>
      </c>
      <c r="Q30" s="46">
        <v>25</v>
      </c>
      <c r="R30" s="46">
        <v>30</v>
      </c>
      <c r="S30" s="46">
        <v>29002</v>
      </c>
      <c r="T30" s="46">
        <v>29717</v>
      </c>
      <c r="U30" s="47">
        <v>38917</v>
      </c>
    </row>
    <row r="31" spans="2:21" x14ac:dyDescent="0.25">
      <c r="B31" s="28" t="s">
        <v>16</v>
      </c>
      <c r="C31" s="29"/>
      <c r="D31" s="29"/>
      <c r="E31" s="29"/>
      <c r="F31" s="30">
        <v>6</v>
      </c>
      <c r="G31" s="30"/>
      <c r="H31" s="30">
        <v>10</v>
      </c>
      <c r="I31" s="30">
        <v>120</v>
      </c>
      <c r="J31" s="30"/>
      <c r="K31" s="30">
        <v>136</v>
      </c>
      <c r="L31" s="30">
        <v>11780</v>
      </c>
      <c r="M31" s="30"/>
      <c r="N31" s="30">
        <v>11780</v>
      </c>
      <c r="O31" s="30">
        <v>120</v>
      </c>
      <c r="P31" s="30">
        <v>740</v>
      </c>
      <c r="Q31" s="30">
        <v>25</v>
      </c>
      <c r="R31" s="30">
        <v>30</v>
      </c>
      <c r="S31" s="30">
        <v>37298</v>
      </c>
      <c r="T31" s="30">
        <v>38213</v>
      </c>
      <c r="U31" s="31">
        <v>50129</v>
      </c>
    </row>
    <row r="32" spans="2:21" x14ac:dyDescent="0.25">
      <c r="B32" s="22" t="s">
        <v>17</v>
      </c>
      <c r="C32" s="48" t="s">
        <v>17</v>
      </c>
      <c r="D32" t="s">
        <v>113</v>
      </c>
      <c r="E32" s="23"/>
      <c r="F32" s="49"/>
      <c r="G32" s="49"/>
      <c r="H32" s="49"/>
      <c r="I32" s="49"/>
      <c r="J32" s="49"/>
      <c r="K32" s="50"/>
      <c r="L32" s="49">
        <v>326</v>
      </c>
      <c r="M32" s="49"/>
      <c r="N32" s="50">
        <v>326</v>
      </c>
      <c r="O32" s="49"/>
      <c r="P32" s="49">
        <v>6820</v>
      </c>
      <c r="Q32" s="49">
        <v>2002</v>
      </c>
      <c r="R32" s="49"/>
      <c r="S32" s="49">
        <v>79974</v>
      </c>
      <c r="T32" s="50">
        <v>88796</v>
      </c>
      <c r="U32" s="51">
        <v>89122</v>
      </c>
    </row>
    <row r="33" spans="2:21" x14ac:dyDescent="0.25">
      <c r="B33" s="27"/>
      <c r="C33" s="45" t="s">
        <v>18</v>
      </c>
      <c r="D33" s="45"/>
      <c r="E33" s="45"/>
      <c r="F33" s="46"/>
      <c r="G33" s="46"/>
      <c r="H33" s="46"/>
      <c r="I33" s="46"/>
      <c r="J33" s="46"/>
      <c r="K33" s="46"/>
      <c r="L33" s="46">
        <v>326</v>
      </c>
      <c r="M33" s="46"/>
      <c r="N33" s="46">
        <v>326</v>
      </c>
      <c r="O33" s="46"/>
      <c r="P33" s="46">
        <v>6820</v>
      </c>
      <c r="Q33" s="46">
        <v>2002</v>
      </c>
      <c r="R33" s="46"/>
      <c r="S33" s="46">
        <v>79974</v>
      </c>
      <c r="T33" s="46">
        <v>88796</v>
      </c>
      <c r="U33" s="47">
        <v>89122</v>
      </c>
    </row>
    <row r="34" spans="2:21" x14ac:dyDescent="0.25">
      <c r="B34" s="28" t="s">
        <v>18</v>
      </c>
      <c r="C34" s="29"/>
      <c r="D34" s="29"/>
      <c r="E34" s="29"/>
      <c r="F34" s="30"/>
      <c r="G34" s="30"/>
      <c r="H34" s="30"/>
      <c r="I34" s="30"/>
      <c r="J34" s="30"/>
      <c r="K34" s="30"/>
      <c r="L34" s="30">
        <v>326</v>
      </c>
      <c r="M34" s="30"/>
      <c r="N34" s="30">
        <v>326</v>
      </c>
      <c r="O34" s="30"/>
      <c r="P34" s="30">
        <v>6820</v>
      </c>
      <c r="Q34" s="30">
        <v>2002</v>
      </c>
      <c r="R34" s="30"/>
      <c r="S34" s="30">
        <v>79974</v>
      </c>
      <c r="T34" s="30">
        <v>88796</v>
      </c>
      <c r="U34" s="31">
        <v>89122</v>
      </c>
    </row>
    <row r="35" spans="2:21" x14ac:dyDescent="0.25">
      <c r="B35" s="22" t="s">
        <v>19</v>
      </c>
      <c r="C35" s="48" t="s">
        <v>20</v>
      </c>
      <c r="D35" s="23" t="s">
        <v>102</v>
      </c>
      <c r="E35" s="23"/>
      <c r="F35" s="49"/>
      <c r="G35" s="49"/>
      <c r="H35" s="49"/>
      <c r="I35" s="49"/>
      <c r="J35" s="49"/>
      <c r="K35" s="50"/>
      <c r="L35" s="49"/>
      <c r="M35" s="49"/>
      <c r="N35" s="50"/>
      <c r="O35" s="49">
        <v>250</v>
      </c>
      <c r="P35" s="49"/>
      <c r="Q35" s="49"/>
      <c r="R35" s="49">
        <v>1000</v>
      </c>
      <c r="S35" s="49">
        <v>385</v>
      </c>
      <c r="T35" s="50">
        <v>1635</v>
      </c>
      <c r="U35" s="51">
        <v>1635</v>
      </c>
    </row>
    <row r="36" spans="2:21" x14ac:dyDescent="0.25">
      <c r="B36" s="22"/>
      <c r="C36" s="45" t="s">
        <v>114</v>
      </c>
      <c r="D36" s="45"/>
      <c r="E36" s="45"/>
      <c r="F36" s="46"/>
      <c r="G36" s="46"/>
      <c r="H36" s="46"/>
      <c r="I36" s="46"/>
      <c r="J36" s="46"/>
      <c r="K36" s="46"/>
      <c r="L36" s="46"/>
      <c r="M36" s="46"/>
      <c r="N36" s="46"/>
      <c r="O36" s="46">
        <v>250</v>
      </c>
      <c r="P36" s="46"/>
      <c r="Q36" s="46"/>
      <c r="R36" s="46">
        <v>1000</v>
      </c>
      <c r="S36" s="46">
        <v>385</v>
      </c>
      <c r="T36" s="46">
        <v>1635</v>
      </c>
      <c r="U36" s="47">
        <v>1635</v>
      </c>
    </row>
    <row r="37" spans="2:21" x14ac:dyDescent="0.25">
      <c r="B37" s="22"/>
      <c r="C37" s="48" t="s">
        <v>21</v>
      </c>
      <c r="D37" s="23" t="s">
        <v>102</v>
      </c>
      <c r="E37" s="23"/>
      <c r="F37" s="49">
        <v>32</v>
      </c>
      <c r="G37" s="49"/>
      <c r="H37" s="49"/>
      <c r="I37" s="49"/>
      <c r="J37" s="49">
        <v>62</v>
      </c>
      <c r="K37" s="50">
        <v>94</v>
      </c>
      <c r="L37" s="49">
        <v>3900</v>
      </c>
      <c r="M37" s="49"/>
      <c r="N37" s="50">
        <v>3900</v>
      </c>
      <c r="O37" s="49"/>
      <c r="P37" s="49">
        <v>300</v>
      </c>
      <c r="Q37" s="49">
        <v>11140</v>
      </c>
      <c r="R37" s="49">
        <v>600</v>
      </c>
      <c r="S37" s="49">
        <v>35911</v>
      </c>
      <c r="T37" s="50">
        <v>47951</v>
      </c>
      <c r="U37" s="51">
        <v>51945</v>
      </c>
    </row>
    <row r="38" spans="2:21" x14ac:dyDescent="0.25">
      <c r="B38" s="22"/>
      <c r="C38" s="45" t="s">
        <v>115</v>
      </c>
      <c r="D38" s="45"/>
      <c r="E38" s="45"/>
      <c r="F38" s="46">
        <v>32</v>
      </c>
      <c r="G38" s="46"/>
      <c r="H38" s="46"/>
      <c r="I38" s="46"/>
      <c r="J38" s="46">
        <v>62</v>
      </c>
      <c r="K38" s="46">
        <v>94</v>
      </c>
      <c r="L38" s="46">
        <v>3900</v>
      </c>
      <c r="M38" s="46"/>
      <c r="N38" s="46">
        <v>3900</v>
      </c>
      <c r="O38" s="46"/>
      <c r="P38" s="46">
        <v>300</v>
      </c>
      <c r="Q38" s="46">
        <v>11140</v>
      </c>
      <c r="R38" s="46">
        <v>600</v>
      </c>
      <c r="S38" s="46">
        <v>35911</v>
      </c>
      <c r="T38" s="46">
        <v>47951</v>
      </c>
      <c r="U38" s="47">
        <v>51945</v>
      </c>
    </row>
    <row r="39" spans="2:21" x14ac:dyDescent="0.25">
      <c r="B39" s="22"/>
      <c r="C39" s="48" t="s">
        <v>22</v>
      </c>
      <c r="D39" s="23" t="s">
        <v>102</v>
      </c>
      <c r="E39" s="23"/>
      <c r="F39" s="49">
        <v>63</v>
      </c>
      <c r="G39" s="49"/>
      <c r="H39" s="49"/>
      <c r="I39" s="49">
        <v>50</v>
      </c>
      <c r="J39" s="49">
        <v>82</v>
      </c>
      <c r="K39" s="50">
        <v>195</v>
      </c>
      <c r="L39" s="49">
        <v>1150</v>
      </c>
      <c r="M39" s="49"/>
      <c r="N39" s="50">
        <v>1150</v>
      </c>
      <c r="O39" s="49"/>
      <c r="P39" s="49"/>
      <c r="Q39" s="49">
        <v>1060</v>
      </c>
      <c r="R39" s="49"/>
      <c r="S39" s="49">
        <v>10078</v>
      </c>
      <c r="T39" s="50">
        <v>11138</v>
      </c>
      <c r="U39" s="51">
        <v>12483</v>
      </c>
    </row>
    <row r="40" spans="2:21" x14ac:dyDescent="0.25">
      <c r="B40" s="27"/>
      <c r="C40" s="45" t="s">
        <v>116</v>
      </c>
      <c r="D40" s="45"/>
      <c r="E40" s="45"/>
      <c r="F40" s="46">
        <v>63</v>
      </c>
      <c r="G40" s="46"/>
      <c r="H40" s="46"/>
      <c r="I40" s="46">
        <v>50</v>
      </c>
      <c r="J40" s="46">
        <v>82</v>
      </c>
      <c r="K40" s="46">
        <v>195</v>
      </c>
      <c r="L40" s="46">
        <v>1150</v>
      </c>
      <c r="M40" s="46"/>
      <c r="N40" s="46">
        <v>1150</v>
      </c>
      <c r="O40" s="46"/>
      <c r="P40" s="46"/>
      <c r="Q40" s="46">
        <v>1060</v>
      </c>
      <c r="R40" s="46"/>
      <c r="S40" s="46">
        <v>10078</v>
      </c>
      <c r="T40" s="46">
        <v>11138</v>
      </c>
      <c r="U40" s="47">
        <v>12483</v>
      </c>
    </row>
    <row r="41" spans="2:21" x14ac:dyDescent="0.25">
      <c r="B41" s="28" t="s">
        <v>23</v>
      </c>
      <c r="C41" s="29"/>
      <c r="D41" s="29"/>
      <c r="E41" s="29"/>
      <c r="F41" s="30">
        <v>95</v>
      </c>
      <c r="G41" s="30"/>
      <c r="H41" s="30"/>
      <c r="I41" s="30">
        <v>50</v>
      </c>
      <c r="J41" s="30">
        <v>144</v>
      </c>
      <c r="K41" s="30">
        <v>289</v>
      </c>
      <c r="L41" s="30">
        <v>5050</v>
      </c>
      <c r="M41" s="30"/>
      <c r="N41" s="30">
        <v>5050</v>
      </c>
      <c r="O41" s="30">
        <v>250</v>
      </c>
      <c r="P41" s="30">
        <v>300</v>
      </c>
      <c r="Q41" s="30">
        <v>12200</v>
      </c>
      <c r="R41" s="30">
        <v>1600</v>
      </c>
      <c r="S41" s="30">
        <v>46374</v>
      </c>
      <c r="T41" s="30">
        <v>60724</v>
      </c>
      <c r="U41" s="31">
        <v>66063</v>
      </c>
    </row>
    <row r="42" spans="2:21" x14ac:dyDescent="0.25">
      <c r="B42" s="22" t="s">
        <v>37</v>
      </c>
      <c r="C42" s="48" t="s">
        <v>38</v>
      </c>
      <c r="D42" s="23" t="s">
        <v>102</v>
      </c>
      <c r="E42" s="23"/>
      <c r="F42" s="49">
        <v>33</v>
      </c>
      <c r="G42" s="49"/>
      <c r="H42" s="49"/>
      <c r="I42" s="49"/>
      <c r="J42" s="49"/>
      <c r="K42" s="50">
        <v>33</v>
      </c>
      <c r="L42" s="49"/>
      <c r="M42" s="49"/>
      <c r="N42" s="50"/>
      <c r="O42" s="49">
        <v>4000</v>
      </c>
      <c r="P42" s="49"/>
      <c r="Q42" s="49">
        <v>919</v>
      </c>
      <c r="R42" s="49"/>
      <c r="S42" s="49">
        <v>128970</v>
      </c>
      <c r="T42" s="50">
        <v>133889</v>
      </c>
      <c r="U42" s="51">
        <v>133922</v>
      </c>
    </row>
    <row r="43" spans="2:21" x14ac:dyDescent="0.25">
      <c r="B43" s="22"/>
      <c r="C43" s="45" t="s">
        <v>117</v>
      </c>
      <c r="D43" s="45"/>
      <c r="E43" s="45"/>
      <c r="F43" s="46">
        <v>33</v>
      </c>
      <c r="G43" s="46"/>
      <c r="H43" s="46"/>
      <c r="I43" s="46"/>
      <c r="J43" s="46"/>
      <c r="K43" s="46">
        <v>33</v>
      </c>
      <c r="L43" s="46"/>
      <c r="M43" s="46"/>
      <c r="N43" s="46"/>
      <c r="O43" s="46">
        <v>4000</v>
      </c>
      <c r="P43" s="46"/>
      <c r="Q43" s="46">
        <v>919</v>
      </c>
      <c r="R43" s="46"/>
      <c r="S43" s="46">
        <v>128970</v>
      </c>
      <c r="T43" s="46">
        <v>133889</v>
      </c>
      <c r="U43" s="47">
        <v>133922</v>
      </c>
    </row>
    <row r="44" spans="2:21" x14ac:dyDescent="0.25">
      <c r="B44" s="22"/>
      <c r="C44" s="48" t="s">
        <v>39</v>
      </c>
      <c r="D44" s="23" t="s">
        <v>113</v>
      </c>
      <c r="E44" s="23"/>
      <c r="F44" s="49">
        <v>150</v>
      </c>
      <c r="G44" s="49"/>
      <c r="H44" s="49"/>
      <c r="I44" s="49"/>
      <c r="J44" s="49"/>
      <c r="K44" s="50">
        <v>150</v>
      </c>
      <c r="L44" s="49"/>
      <c r="M44" s="49"/>
      <c r="N44" s="50"/>
      <c r="O44" s="49"/>
      <c r="P44" s="49"/>
      <c r="Q44" s="49"/>
      <c r="R44" s="49"/>
      <c r="S44" s="49"/>
      <c r="T44" s="50"/>
      <c r="U44" s="51">
        <v>150</v>
      </c>
    </row>
    <row r="45" spans="2:21" x14ac:dyDescent="0.25">
      <c r="B45" s="22"/>
      <c r="C45" s="48"/>
      <c r="D45" s="23" t="s">
        <v>102</v>
      </c>
      <c r="E45" s="23"/>
      <c r="F45" s="49">
        <v>269</v>
      </c>
      <c r="G45" s="49">
        <v>58</v>
      </c>
      <c r="H45" s="49">
        <v>20</v>
      </c>
      <c r="I45" s="49">
        <v>30</v>
      </c>
      <c r="J45" s="49"/>
      <c r="K45" s="50">
        <v>377</v>
      </c>
      <c r="L45" s="49"/>
      <c r="M45" s="49"/>
      <c r="N45" s="50"/>
      <c r="O45" s="49">
        <v>4950</v>
      </c>
      <c r="P45" s="49">
        <v>2100</v>
      </c>
      <c r="Q45" s="49">
        <v>3225</v>
      </c>
      <c r="R45" s="49">
        <v>6230</v>
      </c>
      <c r="S45" s="49">
        <v>542100</v>
      </c>
      <c r="T45" s="50">
        <v>558605</v>
      </c>
      <c r="U45" s="51">
        <v>558982</v>
      </c>
    </row>
    <row r="46" spans="2:21" x14ac:dyDescent="0.25">
      <c r="B46" s="22"/>
      <c r="C46" s="45" t="s">
        <v>118</v>
      </c>
      <c r="D46" s="45"/>
      <c r="E46" s="45"/>
      <c r="F46" s="46">
        <v>419</v>
      </c>
      <c r="G46" s="46">
        <v>58</v>
      </c>
      <c r="H46" s="46">
        <v>20</v>
      </c>
      <c r="I46" s="46">
        <v>30</v>
      </c>
      <c r="J46" s="46"/>
      <c r="K46" s="46">
        <v>527</v>
      </c>
      <c r="L46" s="46"/>
      <c r="M46" s="46"/>
      <c r="N46" s="46"/>
      <c r="O46" s="46">
        <v>4950</v>
      </c>
      <c r="P46" s="46">
        <v>2100</v>
      </c>
      <c r="Q46" s="46">
        <v>3225</v>
      </c>
      <c r="R46" s="46">
        <v>6230</v>
      </c>
      <c r="S46" s="46">
        <v>542100</v>
      </c>
      <c r="T46" s="46">
        <v>558605</v>
      </c>
      <c r="U46" s="47">
        <v>559132</v>
      </c>
    </row>
    <row r="47" spans="2:21" x14ac:dyDescent="0.25">
      <c r="B47" s="22"/>
      <c r="C47" s="48" t="s">
        <v>40</v>
      </c>
      <c r="D47" s="23" t="s">
        <v>102</v>
      </c>
      <c r="E47" s="23"/>
      <c r="F47" s="49">
        <v>15</v>
      </c>
      <c r="G47" s="49">
        <v>6</v>
      </c>
      <c r="H47" s="49"/>
      <c r="I47" s="49">
        <v>55</v>
      </c>
      <c r="J47" s="49"/>
      <c r="K47" s="50">
        <v>76</v>
      </c>
      <c r="L47" s="49"/>
      <c r="M47" s="49"/>
      <c r="N47" s="50"/>
      <c r="O47" s="49">
        <v>400</v>
      </c>
      <c r="P47" s="49">
        <v>4450</v>
      </c>
      <c r="Q47" s="49">
        <v>10755</v>
      </c>
      <c r="R47" s="49">
        <v>1970</v>
      </c>
      <c r="S47" s="49">
        <v>77850</v>
      </c>
      <c r="T47" s="50">
        <v>95425</v>
      </c>
      <c r="U47" s="51">
        <v>95501</v>
      </c>
    </row>
    <row r="48" spans="2:21" x14ac:dyDescent="0.25">
      <c r="B48" s="22"/>
      <c r="C48" s="45" t="s">
        <v>119</v>
      </c>
      <c r="D48" s="45"/>
      <c r="E48" s="45"/>
      <c r="F48" s="46">
        <v>15</v>
      </c>
      <c r="G48" s="46">
        <v>6</v>
      </c>
      <c r="H48" s="46"/>
      <c r="I48" s="46">
        <v>55</v>
      </c>
      <c r="J48" s="46"/>
      <c r="K48" s="46">
        <v>76</v>
      </c>
      <c r="L48" s="46"/>
      <c r="M48" s="46"/>
      <c r="N48" s="46"/>
      <c r="O48" s="46">
        <v>400</v>
      </c>
      <c r="P48" s="46">
        <v>4450</v>
      </c>
      <c r="Q48" s="46">
        <v>10755</v>
      </c>
      <c r="R48" s="46">
        <v>1970</v>
      </c>
      <c r="S48" s="46">
        <v>77850</v>
      </c>
      <c r="T48" s="46">
        <v>95425</v>
      </c>
      <c r="U48" s="47">
        <v>95501</v>
      </c>
    </row>
    <row r="49" spans="2:21" x14ac:dyDescent="0.25">
      <c r="B49" s="22"/>
      <c r="C49" s="48" t="s">
        <v>41</v>
      </c>
      <c r="D49" s="23" t="s">
        <v>102</v>
      </c>
      <c r="E49" s="23"/>
      <c r="F49" s="49"/>
      <c r="G49" s="49"/>
      <c r="H49" s="49"/>
      <c r="I49" s="49"/>
      <c r="J49" s="49"/>
      <c r="K49" s="50"/>
      <c r="L49" s="49">
        <v>200</v>
      </c>
      <c r="M49" s="49"/>
      <c r="N49" s="50">
        <v>200</v>
      </c>
      <c r="O49" s="49"/>
      <c r="P49" s="49">
        <v>3150</v>
      </c>
      <c r="Q49" s="49">
        <v>5670</v>
      </c>
      <c r="R49" s="49">
        <v>4550</v>
      </c>
      <c r="S49" s="49">
        <v>108532</v>
      </c>
      <c r="T49" s="50">
        <v>121902</v>
      </c>
      <c r="U49" s="51">
        <v>122102</v>
      </c>
    </row>
    <row r="50" spans="2:21" x14ac:dyDescent="0.25">
      <c r="B50" s="22"/>
      <c r="C50" s="45" t="s">
        <v>120</v>
      </c>
      <c r="D50" s="45"/>
      <c r="E50" s="45"/>
      <c r="F50" s="46"/>
      <c r="G50" s="46"/>
      <c r="H50" s="46"/>
      <c r="I50" s="46"/>
      <c r="J50" s="46"/>
      <c r="K50" s="46"/>
      <c r="L50" s="46">
        <v>200</v>
      </c>
      <c r="M50" s="46"/>
      <c r="N50" s="46">
        <v>200</v>
      </c>
      <c r="O50" s="46"/>
      <c r="P50" s="46">
        <v>3150</v>
      </c>
      <c r="Q50" s="46">
        <v>5670</v>
      </c>
      <c r="R50" s="46">
        <v>4550</v>
      </c>
      <c r="S50" s="46">
        <v>108532</v>
      </c>
      <c r="T50" s="46">
        <v>121902</v>
      </c>
      <c r="U50" s="47">
        <v>122102</v>
      </c>
    </row>
    <row r="51" spans="2:21" x14ac:dyDescent="0.25">
      <c r="B51" s="22"/>
      <c r="C51" s="48" t="s">
        <v>42</v>
      </c>
      <c r="D51" s="23" t="s">
        <v>102</v>
      </c>
      <c r="E51" s="23"/>
      <c r="F51" s="49">
        <v>255</v>
      </c>
      <c r="G51" s="49"/>
      <c r="H51" s="49">
        <v>70</v>
      </c>
      <c r="I51" s="49">
        <v>120</v>
      </c>
      <c r="J51" s="49"/>
      <c r="K51" s="50">
        <v>445</v>
      </c>
      <c r="L51" s="49"/>
      <c r="M51" s="49"/>
      <c r="N51" s="50"/>
      <c r="O51" s="49">
        <v>7800</v>
      </c>
      <c r="P51" s="49">
        <v>12500</v>
      </c>
      <c r="Q51" s="49">
        <v>24870</v>
      </c>
      <c r="R51" s="49">
        <v>9650</v>
      </c>
      <c r="S51" s="49">
        <v>527476</v>
      </c>
      <c r="T51" s="50">
        <v>582296</v>
      </c>
      <c r="U51" s="51">
        <v>582741</v>
      </c>
    </row>
    <row r="52" spans="2:21" x14ac:dyDescent="0.25">
      <c r="B52" s="27"/>
      <c r="C52" s="45" t="s">
        <v>121</v>
      </c>
      <c r="D52" s="45"/>
      <c r="E52" s="45"/>
      <c r="F52" s="46">
        <v>255</v>
      </c>
      <c r="G52" s="46"/>
      <c r="H52" s="46">
        <v>70</v>
      </c>
      <c r="I52" s="46">
        <v>120</v>
      </c>
      <c r="J52" s="46"/>
      <c r="K52" s="46">
        <v>445</v>
      </c>
      <c r="L52" s="46"/>
      <c r="M52" s="46"/>
      <c r="N52" s="46"/>
      <c r="O52" s="46">
        <v>7800</v>
      </c>
      <c r="P52" s="46">
        <v>12500</v>
      </c>
      <c r="Q52" s="46">
        <v>24870</v>
      </c>
      <c r="R52" s="46">
        <v>9650</v>
      </c>
      <c r="S52" s="46">
        <v>527476</v>
      </c>
      <c r="T52" s="46">
        <v>582296</v>
      </c>
      <c r="U52" s="47">
        <v>582741</v>
      </c>
    </row>
    <row r="53" spans="2:21" x14ac:dyDescent="0.25">
      <c r="B53" s="28" t="s">
        <v>43</v>
      </c>
      <c r="C53" s="29"/>
      <c r="D53" s="29"/>
      <c r="E53" s="29"/>
      <c r="F53" s="30">
        <v>722</v>
      </c>
      <c r="G53" s="30">
        <v>64</v>
      </c>
      <c r="H53" s="30">
        <v>90</v>
      </c>
      <c r="I53" s="30">
        <v>205</v>
      </c>
      <c r="J53" s="30"/>
      <c r="K53" s="30">
        <v>1081</v>
      </c>
      <c r="L53" s="30">
        <v>200</v>
      </c>
      <c r="M53" s="30"/>
      <c r="N53" s="30">
        <v>200</v>
      </c>
      <c r="O53" s="30">
        <v>17150</v>
      </c>
      <c r="P53" s="30">
        <v>22200</v>
      </c>
      <c r="Q53" s="30">
        <v>45439</v>
      </c>
      <c r="R53" s="30">
        <v>22400</v>
      </c>
      <c r="S53" s="30">
        <v>1384928</v>
      </c>
      <c r="T53" s="30">
        <v>1492117</v>
      </c>
      <c r="U53" s="31">
        <v>1493398</v>
      </c>
    </row>
    <row r="54" spans="2:21" x14ac:dyDescent="0.25">
      <c r="B54" s="22" t="s">
        <v>44</v>
      </c>
      <c r="C54" s="48" t="s">
        <v>45</v>
      </c>
      <c r="D54" s="23" t="s">
        <v>113</v>
      </c>
      <c r="E54" s="23"/>
      <c r="F54" s="49"/>
      <c r="G54" s="49"/>
      <c r="H54" s="49"/>
      <c r="I54" s="49"/>
      <c r="J54" s="49"/>
      <c r="K54" s="50"/>
      <c r="L54" s="49">
        <v>6939</v>
      </c>
      <c r="M54" s="49">
        <v>200</v>
      </c>
      <c r="N54" s="50">
        <v>7139</v>
      </c>
      <c r="O54" s="49"/>
      <c r="P54" s="49"/>
      <c r="Q54" s="49">
        <v>10724</v>
      </c>
      <c r="R54" s="49"/>
      <c r="S54" s="49">
        <v>42991</v>
      </c>
      <c r="T54" s="50">
        <v>53715</v>
      </c>
      <c r="U54" s="51">
        <v>60854</v>
      </c>
    </row>
    <row r="55" spans="2:21" x14ac:dyDescent="0.25">
      <c r="B55" s="22"/>
      <c r="C55" s="45" t="s">
        <v>122</v>
      </c>
      <c r="D55" s="45"/>
      <c r="E55" s="45"/>
      <c r="F55" s="46"/>
      <c r="G55" s="46"/>
      <c r="H55" s="46"/>
      <c r="I55" s="46"/>
      <c r="J55" s="46"/>
      <c r="K55" s="46"/>
      <c r="L55" s="46">
        <v>6939</v>
      </c>
      <c r="M55" s="46">
        <v>200</v>
      </c>
      <c r="N55" s="46">
        <v>7139</v>
      </c>
      <c r="O55" s="46"/>
      <c r="P55" s="46"/>
      <c r="Q55" s="46">
        <v>10724</v>
      </c>
      <c r="R55" s="46"/>
      <c r="S55" s="46">
        <v>42991</v>
      </c>
      <c r="T55" s="46">
        <v>53715</v>
      </c>
      <c r="U55" s="47">
        <v>60854</v>
      </c>
    </row>
    <row r="56" spans="2:21" x14ac:dyDescent="0.25">
      <c r="B56" s="22"/>
      <c r="C56" s="48" t="s">
        <v>190</v>
      </c>
      <c r="D56" s="23" t="s">
        <v>113</v>
      </c>
      <c r="E56" s="23"/>
      <c r="F56" s="49"/>
      <c r="G56" s="49"/>
      <c r="H56" s="49"/>
      <c r="I56" s="49"/>
      <c r="J56" s="49"/>
      <c r="K56" s="50"/>
      <c r="L56" s="49">
        <v>2232</v>
      </c>
      <c r="M56" s="49">
        <v>52</v>
      </c>
      <c r="N56" s="50">
        <v>2284</v>
      </c>
      <c r="O56" s="49"/>
      <c r="P56" s="49">
        <v>3000</v>
      </c>
      <c r="Q56" s="49">
        <v>8242</v>
      </c>
      <c r="R56" s="49">
        <v>300</v>
      </c>
      <c r="S56" s="49">
        <v>28266</v>
      </c>
      <c r="T56" s="50">
        <v>39808</v>
      </c>
      <c r="U56" s="51">
        <v>42092</v>
      </c>
    </row>
    <row r="57" spans="2:21" x14ac:dyDescent="0.25">
      <c r="B57" s="22"/>
      <c r="C57" s="45" t="s">
        <v>197</v>
      </c>
      <c r="D57" s="45"/>
      <c r="E57" s="45"/>
      <c r="F57" s="46"/>
      <c r="G57" s="46"/>
      <c r="H57" s="46"/>
      <c r="I57" s="46"/>
      <c r="J57" s="46"/>
      <c r="K57" s="46"/>
      <c r="L57" s="46">
        <v>2232</v>
      </c>
      <c r="M57" s="46">
        <v>52</v>
      </c>
      <c r="N57" s="46">
        <v>2284</v>
      </c>
      <c r="O57" s="46"/>
      <c r="P57" s="46">
        <v>3000</v>
      </c>
      <c r="Q57" s="46">
        <v>8242</v>
      </c>
      <c r="R57" s="46">
        <v>300</v>
      </c>
      <c r="S57" s="46">
        <v>28266</v>
      </c>
      <c r="T57" s="46">
        <v>39808</v>
      </c>
      <c r="U57" s="47">
        <v>42092</v>
      </c>
    </row>
    <row r="58" spans="2:21" x14ac:dyDescent="0.25">
      <c r="B58" s="22"/>
      <c r="C58" s="48" t="s">
        <v>191</v>
      </c>
      <c r="D58" s="23" t="s">
        <v>113</v>
      </c>
      <c r="E58" s="23"/>
      <c r="F58" s="49"/>
      <c r="G58" s="49"/>
      <c r="H58" s="49"/>
      <c r="I58" s="49"/>
      <c r="J58" s="49"/>
      <c r="K58" s="50"/>
      <c r="L58" s="49">
        <v>415</v>
      </c>
      <c r="M58" s="49">
        <v>45</v>
      </c>
      <c r="N58" s="50">
        <v>460</v>
      </c>
      <c r="O58" s="49"/>
      <c r="P58" s="49"/>
      <c r="Q58" s="49">
        <v>705</v>
      </c>
      <c r="R58" s="49"/>
      <c r="S58" s="49">
        <v>35769</v>
      </c>
      <c r="T58" s="50">
        <v>36474</v>
      </c>
      <c r="U58" s="51">
        <v>36934</v>
      </c>
    </row>
    <row r="59" spans="2:21" x14ac:dyDescent="0.25">
      <c r="B59" s="22"/>
      <c r="C59" s="45" t="s">
        <v>198</v>
      </c>
      <c r="D59" s="45"/>
      <c r="E59" s="45"/>
      <c r="F59" s="46"/>
      <c r="G59" s="46"/>
      <c r="H59" s="46"/>
      <c r="I59" s="46"/>
      <c r="J59" s="46"/>
      <c r="K59" s="46"/>
      <c r="L59" s="46">
        <v>415</v>
      </c>
      <c r="M59" s="46">
        <v>45</v>
      </c>
      <c r="N59" s="46">
        <v>460</v>
      </c>
      <c r="O59" s="46"/>
      <c r="P59" s="46"/>
      <c r="Q59" s="46">
        <v>705</v>
      </c>
      <c r="R59" s="46"/>
      <c r="S59" s="46">
        <v>35769</v>
      </c>
      <c r="T59" s="46">
        <v>36474</v>
      </c>
      <c r="U59" s="47">
        <v>36934</v>
      </c>
    </row>
    <row r="60" spans="2:21" x14ac:dyDescent="0.25">
      <c r="B60" s="22"/>
      <c r="C60" s="48" t="s">
        <v>46</v>
      </c>
      <c r="D60" s="23" t="s">
        <v>113</v>
      </c>
      <c r="E60" s="23"/>
      <c r="F60" s="49"/>
      <c r="G60" s="49"/>
      <c r="H60" s="49"/>
      <c r="I60" s="49"/>
      <c r="J60" s="49"/>
      <c r="K60" s="50"/>
      <c r="L60" s="49">
        <v>1140</v>
      </c>
      <c r="M60" s="49">
        <v>40</v>
      </c>
      <c r="N60" s="50">
        <v>1180</v>
      </c>
      <c r="O60" s="49"/>
      <c r="P60" s="49"/>
      <c r="Q60" s="49">
        <v>2305</v>
      </c>
      <c r="R60" s="49"/>
      <c r="S60" s="49">
        <v>37200</v>
      </c>
      <c r="T60" s="50">
        <v>39505</v>
      </c>
      <c r="U60" s="51">
        <v>40685</v>
      </c>
    </row>
    <row r="61" spans="2:21" x14ac:dyDescent="0.25">
      <c r="B61" s="27"/>
      <c r="C61" s="45" t="s">
        <v>123</v>
      </c>
      <c r="D61" s="45"/>
      <c r="E61" s="45"/>
      <c r="F61" s="46"/>
      <c r="G61" s="46"/>
      <c r="H61" s="46"/>
      <c r="I61" s="46"/>
      <c r="J61" s="46"/>
      <c r="K61" s="46"/>
      <c r="L61" s="46">
        <v>1140</v>
      </c>
      <c r="M61" s="46">
        <v>40</v>
      </c>
      <c r="N61" s="46">
        <v>1180</v>
      </c>
      <c r="O61" s="46"/>
      <c r="P61" s="46"/>
      <c r="Q61" s="46">
        <v>2305</v>
      </c>
      <c r="R61" s="46"/>
      <c r="S61" s="46">
        <v>37200</v>
      </c>
      <c r="T61" s="46">
        <v>39505</v>
      </c>
      <c r="U61" s="47">
        <v>40685</v>
      </c>
    </row>
    <row r="62" spans="2:21" x14ac:dyDescent="0.25">
      <c r="B62" s="28" t="s">
        <v>47</v>
      </c>
      <c r="C62" s="29"/>
      <c r="D62" s="29"/>
      <c r="E62" s="29"/>
      <c r="F62" s="30"/>
      <c r="G62" s="30"/>
      <c r="H62" s="30"/>
      <c r="I62" s="30"/>
      <c r="J62" s="30"/>
      <c r="K62" s="30"/>
      <c r="L62" s="30">
        <v>10726</v>
      </c>
      <c r="M62" s="30">
        <v>337</v>
      </c>
      <c r="N62" s="30">
        <v>11063</v>
      </c>
      <c r="O62" s="30"/>
      <c r="P62" s="30">
        <v>3000</v>
      </c>
      <c r="Q62" s="30">
        <v>21976</v>
      </c>
      <c r="R62" s="30">
        <v>300</v>
      </c>
      <c r="S62" s="30">
        <v>144226</v>
      </c>
      <c r="T62" s="30">
        <v>169502</v>
      </c>
      <c r="U62" s="31">
        <v>180565</v>
      </c>
    </row>
    <row r="63" spans="2:21" x14ac:dyDescent="0.25">
      <c r="B63" s="22" t="s">
        <v>48</v>
      </c>
      <c r="C63" s="48" t="s">
        <v>49</v>
      </c>
      <c r="D63" s="23" t="s">
        <v>102</v>
      </c>
      <c r="E63" s="23"/>
      <c r="F63" s="49"/>
      <c r="G63" s="49"/>
      <c r="H63" s="49"/>
      <c r="I63" s="49"/>
      <c r="J63" s="49"/>
      <c r="K63" s="50"/>
      <c r="L63" s="49"/>
      <c r="M63" s="49"/>
      <c r="N63" s="50"/>
      <c r="O63" s="49"/>
      <c r="P63" s="49">
        <v>4408</v>
      </c>
      <c r="Q63" s="49">
        <v>690</v>
      </c>
      <c r="R63" s="49"/>
      <c r="S63" s="49">
        <v>32932</v>
      </c>
      <c r="T63" s="50">
        <v>38030</v>
      </c>
      <c r="U63" s="51">
        <v>38030</v>
      </c>
    </row>
    <row r="64" spans="2:21" x14ac:dyDescent="0.25">
      <c r="B64" s="22"/>
      <c r="C64" s="45" t="s">
        <v>124</v>
      </c>
      <c r="D64" s="45"/>
      <c r="E64" s="45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>
        <v>4408</v>
      </c>
      <c r="Q64" s="46">
        <v>690</v>
      </c>
      <c r="R64" s="46"/>
      <c r="S64" s="46">
        <v>32932</v>
      </c>
      <c r="T64" s="46">
        <v>38030</v>
      </c>
      <c r="U64" s="47">
        <v>38030</v>
      </c>
    </row>
    <row r="65" spans="2:21" x14ac:dyDescent="0.25">
      <c r="B65" s="22"/>
      <c r="C65" s="48" t="s">
        <v>50</v>
      </c>
      <c r="D65" s="23" t="s">
        <v>102</v>
      </c>
      <c r="E65" s="23"/>
      <c r="F65" s="49"/>
      <c r="G65" s="49"/>
      <c r="H65" s="49"/>
      <c r="I65" s="49"/>
      <c r="J65" s="49"/>
      <c r="K65" s="50"/>
      <c r="L65" s="49"/>
      <c r="M65" s="49"/>
      <c r="N65" s="50"/>
      <c r="O65" s="49">
        <v>1989</v>
      </c>
      <c r="P65" s="49">
        <v>22538</v>
      </c>
      <c r="Q65" s="49">
        <v>1615</v>
      </c>
      <c r="R65" s="49">
        <v>5818</v>
      </c>
      <c r="S65" s="49">
        <v>51021</v>
      </c>
      <c r="T65" s="50">
        <v>82981</v>
      </c>
      <c r="U65" s="51">
        <v>82981</v>
      </c>
    </row>
    <row r="66" spans="2:21" x14ac:dyDescent="0.25">
      <c r="B66" s="27"/>
      <c r="C66" s="45" t="s">
        <v>125</v>
      </c>
      <c r="D66" s="45"/>
      <c r="E66" s="45"/>
      <c r="F66" s="46"/>
      <c r="G66" s="46"/>
      <c r="H66" s="46"/>
      <c r="I66" s="46"/>
      <c r="J66" s="46"/>
      <c r="K66" s="46"/>
      <c r="L66" s="46"/>
      <c r="M66" s="46"/>
      <c r="N66" s="46"/>
      <c r="O66" s="46">
        <v>1989</v>
      </c>
      <c r="P66" s="46">
        <v>22538</v>
      </c>
      <c r="Q66" s="46">
        <v>1615</v>
      </c>
      <c r="R66" s="46">
        <v>5818</v>
      </c>
      <c r="S66" s="46">
        <v>51021</v>
      </c>
      <c r="T66" s="46">
        <v>82981</v>
      </c>
      <c r="U66" s="47">
        <v>82981</v>
      </c>
    </row>
    <row r="67" spans="2:21" x14ac:dyDescent="0.25">
      <c r="B67" s="28" t="s">
        <v>51</v>
      </c>
      <c r="C67" s="29"/>
      <c r="D67" s="29"/>
      <c r="E67" s="29"/>
      <c r="F67" s="30"/>
      <c r="G67" s="30"/>
      <c r="H67" s="30"/>
      <c r="I67" s="30"/>
      <c r="J67" s="30"/>
      <c r="K67" s="30"/>
      <c r="L67" s="30"/>
      <c r="M67" s="30"/>
      <c r="N67" s="30"/>
      <c r="O67" s="30">
        <v>1989</v>
      </c>
      <c r="P67" s="30">
        <v>26946</v>
      </c>
      <c r="Q67" s="30">
        <v>2305</v>
      </c>
      <c r="R67" s="30">
        <v>5818</v>
      </c>
      <c r="S67" s="30">
        <v>83953</v>
      </c>
      <c r="T67" s="30">
        <v>121011</v>
      </c>
      <c r="U67" s="31">
        <v>121011</v>
      </c>
    </row>
    <row r="68" spans="2:21" x14ac:dyDescent="0.25">
      <c r="B68" s="22" t="s">
        <v>52</v>
      </c>
      <c r="C68" s="48" t="s">
        <v>192</v>
      </c>
      <c r="D68" s="23" t="s">
        <v>102</v>
      </c>
      <c r="E68" s="23"/>
      <c r="F68" s="49"/>
      <c r="G68" s="49"/>
      <c r="H68" s="49"/>
      <c r="I68" s="49"/>
      <c r="J68" s="49"/>
      <c r="K68" s="50"/>
      <c r="L68" s="49">
        <v>49595</v>
      </c>
      <c r="M68" s="49"/>
      <c r="N68" s="50">
        <v>49595</v>
      </c>
      <c r="O68" s="49"/>
      <c r="P68" s="49">
        <v>260</v>
      </c>
      <c r="Q68" s="49">
        <v>8203</v>
      </c>
      <c r="R68" s="49"/>
      <c r="S68" s="49">
        <v>33697</v>
      </c>
      <c r="T68" s="50">
        <v>42160</v>
      </c>
      <c r="U68" s="51">
        <v>91755</v>
      </c>
    </row>
    <row r="69" spans="2:21" x14ac:dyDescent="0.25">
      <c r="B69" s="22"/>
      <c r="C69" s="45" t="s">
        <v>199</v>
      </c>
      <c r="D69" s="45"/>
      <c r="E69" s="45"/>
      <c r="F69" s="46"/>
      <c r="G69" s="46"/>
      <c r="H69" s="46"/>
      <c r="I69" s="46"/>
      <c r="J69" s="46"/>
      <c r="K69" s="46"/>
      <c r="L69" s="46">
        <v>49595</v>
      </c>
      <c r="M69" s="46"/>
      <c r="N69" s="46">
        <v>49595</v>
      </c>
      <c r="O69" s="46"/>
      <c r="P69" s="46">
        <v>260</v>
      </c>
      <c r="Q69" s="46">
        <v>8203</v>
      </c>
      <c r="R69" s="46"/>
      <c r="S69" s="46">
        <v>33697</v>
      </c>
      <c r="T69" s="46">
        <v>42160</v>
      </c>
      <c r="U69" s="47">
        <v>91755</v>
      </c>
    </row>
    <row r="70" spans="2:21" x14ac:dyDescent="0.25">
      <c r="B70" s="22"/>
      <c r="C70" s="48" t="s">
        <v>53</v>
      </c>
      <c r="D70" s="23" t="s">
        <v>102</v>
      </c>
      <c r="E70" s="23"/>
      <c r="F70" s="49"/>
      <c r="G70" s="49"/>
      <c r="H70" s="49"/>
      <c r="I70" s="49"/>
      <c r="J70" s="49"/>
      <c r="K70" s="50"/>
      <c r="L70" s="49">
        <v>4650</v>
      </c>
      <c r="M70" s="49"/>
      <c r="N70" s="50">
        <v>4650</v>
      </c>
      <c r="O70" s="49"/>
      <c r="P70" s="49"/>
      <c r="Q70" s="49">
        <v>1640</v>
      </c>
      <c r="R70" s="49"/>
      <c r="S70" s="49">
        <v>20100</v>
      </c>
      <c r="T70" s="50">
        <v>21740</v>
      </c>
      <c r="U70" s="51">
        <v>26390</v>
      </c>
    </row>
    <row r="71" spans="2:21" x14ac:dyDescent="0.25">
      <c r="B71" s="22"/>
      <c r="C71" s="45" t="s">
        <v>126</v>
      </c>
      <c r="D71" s="45"/>
      <c r="E71" s="45"/>
      <c r="F71" s="46"/>
      <c r="G71" s="46"/>
      <c r="H71" s="46"/>
      <c r="I71" s="46"/>
      <c r="J71" s="46"/>
      <c r="K71" s="46"/>
      <c r="L71" s="46">
        <v>4650</v>
      </c>
      <c r="M71" s="46"/>
      <c r="N71" s="46">
        <v>4650</v>
      </c>
      <c r="O71" s="46"/>
      <c r="P71" s="46"/>
      <c r="Q71" s="46">
        <v>1640</v>
      </c>
      <c r="R71" s="46"/>
      <c r="S71" s="46">
        <v>20100</v>
      </c>
      <c r="T71" s="46">
        <v>21740</v>
      </c>
      <c r="U71" s="47">
        <v>26390</v>
      </c>
    </row>
    <row r="72" spans="2:21" x14ac:dyDescent="0.25">
      <c r="B72" s="22"/>
      <c r="C72" s="48" t="s">
        <v>193</v>
      </c>
      <c r="D72" s="23" t="s">
        <v>102</v>
      </c>
      <c r="E72" s="23"/>
      <c r="F72" s="49">
        <v>5</v>
      </c>
      <c r="G72" s="49"/>
      <c r="H72" s="49"/>
      <c r="I72" s="49"/>
      <c r="J72" s="49"/>
      <c r="K72" s="50">
        <v>5</v>
      </c>
      <c r="L72" s="49">
        <v>7600</v>
      </c>
      <c r="M72" s="49"/>
      <c r="N72" s="50">
        <v>7600</v>
      </c>
      <c r="O72" s="49"/>
      <c r="P72" s="49"/>
      <c r="Q72" s="49">
        <v>250</v>
      </c>
      <c r="R72" s="49"/>
      <c r="S72" s="49">
        <v>5440</v>
      </c>
      <c r="T72" s="50">
        <v>5690</v>
      </c>
      <c r="U72" s="51">
        <v>13295</v>
      </c>
    </row>
    <row r="73" spans="2:21" x14ac:dyDescent="0.25">
      <c r="B73" s="22"/>
      <c r="C73" s="45" t="s">
        <v>200</v>
      </c>
      <c r="D73" s="45"/>
      <c r="E73" s="45"/>
      <c r="F73" s="46">
        <v>5</v>
      </c>
      <c r="G73" s="46"/>
      <c r="H73" s="46"/>
      <c r="I73" s="46"/>
      <c r="J73" s="46"/>
      <c r="K73" s="46">
        <v>5</v>
      </c>
      <c r="L73" s="46">
        <v>7600</v>
      </c>
      <c r="M73" s="46"/>
      <c r="N73" s="46">
        <v>7600</v>
      </c>
      <c r="O73" s="46"/>
      <c r="P73" s="46"/>
      <c r="Q73" s="46">
        <v>250</v>
      </c>
      <c r="R73" s="46"/>
      <c r="S73" s="46">
        <v>5440</v>
      </c>
      <c r="T73" s="46">
        <v>5690</v>
      </c>
      <c r="U73" s="47">
        <v>13295</v>
      </c>
    </row>
    <row r="74" spans="2:21" x14ac:dyDescent="0.25">
      <c r="B74" s="22"/>
      <c r="C74" s="48" t="s">
        <v>54</v>
      </c>
      <c r="D74" s="23" t="s">
        <v>102</v>
      </c>
      <c r="E74" s="23"/>
      <c r="F74" s="49"/>
      <c r="G74" s="49"/>
      <c r="H74" s="49"/>
      <c r="I74" s="49"/>
      <c r="J74" s="49"/>
      <c r="K74" s="50"/>
      <c r="L74" s="49">
        <v>22487</v>
      </c>
      <c r="M74" s="49"/>
      <c r="N74" s="50">
        <v>22487</v>
      </c>
      <c r="O74" s="49"/>
      <c r="P74" s="49">
        <v>100</v>
      </c>
      <c r="Q74" s="49">
        <v>2570</v>
      </c>
      <c r="R74" s="49"/>
      <c r="S74" s="49">
        <v>5091</v>
      </c>
      <c r="T74" s="50">
        <v>7761</v>
      </c>
      <c r="U74" s="51">
        <v>30248</v>
      </c>
    </row>
    <row r="75" spans="2:21" x14ac:dyDescent="0.25">
      <c r="B75" s="27"/>
      <c r="C75" s="45" t="s">
        <v>127</v>
      </c>
      <c r="D75" s="45"/>
      <c r="E75" s="45"/>
      <c r="F75" s="46"/>
      <c r="G75" s="46"/>
      <c r="H75" s="46"/>
      <c r="I75" s="46"/>
      <c r="J75" s="46"/>
      <c r="K75" s="46"/>
      <c r="L75" s="46">
        <v>22487</v>
      </c>
      <c r="M75" s="46"/>
      <c r="N75" s="46">
        <v>22487</v>
      </c>
      <c r="O75" s="46"/>
      <c r="P75" s="46">
        <v>100</v>
      </c>
      <c r="Q75" s="46">
        <v>2570</v>
      </c>
      <c r="R75" s="46"/>
      <c r="S75" s="46">
        <v>5091</v>
      </c>
      <c r="T75" s="46">
        <v>7761</v>
      </c>
      <c r="U75" s="47">
        <v>30248</v>
      </c>
    </row>
    <row r="76" spans="2:21" x14ac:dyDescent="0.25">
      <c r="B76" s="28" t="s">
        <v>55</v>
      </c>
      <c r="C76" s="29"/>
      <c r="D76" s="29"/>
      <c r="E76" s="29"/>
      <c r="F76" s="30">
        <v>5</v>
      </c>
      <c r="G76" s="30"/>
      <c r="H76" s="30"/>
      <c r="I76" s="30"/>
      <c r="J76" s="30"/>
      <c r="K76" s="30">
        <v>5</v>
      </c>
      <c r="L76" s="30">
        <v>84332</v>
      </c>
      <c r="M76" s="30"/>
      <c r="N76" s="30">
        <v>84332</v>
      </c>
      <c r="O76" s="30"/>
      <c r="P76" s="30">
        <v>360</v>
      </c>
      <c r="Q76" s="30">
        <v>12663</v>
      </c>
      <c r="R76" s="30"/>
      <c r="S76" s="30">
        <v>64328</v>
      </c>
      <c r="T76" s="30">
        <v>77351</v>
      </c>
      <c r="U76" s="31">
        <v>161688</v>
      </c>
    </row>
    <row r="77" spans="2:21" x14ac:dyDescent="0.25">
      <c r="B77" s="22" t="s">
        <v>58</v>
      </c>
      <c r="C77" s="48" t="s">
        <v>58</v>
      </c>
      <c r="D77" s="23" t="s">
        <v>102</v>
      </c>
      <c r="E77" s="23"/>
      <c r="F77" s="49">
        <v>10</v>
      </c>
      <c r="G77" s="49"/>
      <c r="H77" s="49"/>
      <c r="I77" s="49"/>
      <c r="J77" s="49">
        <v>7</v>
      </c>
      <c r="K77" s="50">
        <v>17</v>
      </c>
      <c r="L77" s="49">
        <v>2964</v>
      </c>
      <c r="M77" s="49"/>
      <c r="N77" s="50">
        <v>2964</v>
      </c>
      <c r="O77" s="49"/>
      <c r="P77" s="49"/>
      <c r="Q77" s="49">
        <v>6821</v>
      </c>
      <c r="R77" s="49"/>
      <c r="S77" s="49">
        <v>145601</v>
      </c>
      <c r="T77" s="50">
        <v>152422</v>
      </c>
      <c r="U77" s="51">
        <v>155403</v>
      </c>
    </row>
    <row r="78" spans="2:21" x14ac:dyDescent="0.25">
      <c r="B78" s="27"/>
      <c r="C78" s="45" t="s">
        <v>59</v>
      </c>
      <c r="D78" s="45"/>
      <c r="E78" s="45"/>
      <c r="F78" s="46">
        <v>10</v>
      </c>
      <c r="G78" s="46"/>
      <c r="H78" s="46"/>
      <c r="I78" s="46"/>
      <c r="J78" s="46">
        <v>7</v>
      </c>
      <c r="K78" s="46">
        <v>17</v>
      </c>
      <c r="L78" s="46">
        <v>2964</v>
      </c>
      <c r="M78" s="46"/>
      <c r="N78" s="46">
        <v>2964</v>
      </c>
      <c r="O78" s="46"/>
      <c r="P78" s="46"/>
      <c r="Q78" s="46">
        <v>6821</v>
      </c>
      <c r="R78" s="46"/>
      <c r="S78" s="46">
        <v>145601</v>
      </c>
      <c r="T78" s="46">
        <v>152422</v>
      </c>
      <c r="U78" s="47">
        <v>155403</v>
      </c>
    </row>
    <row r="79" spans="2:21" x14ac:dyDescent="0.25">
      <c r="B79" s="28" t="s">
        <v>59</v>
      </c>
      <c r="C79" s="29"/>
      <c r="D79" s="29"/>
      <c r="E79" s="29"/>
      <c r="F79" s="30">
        <v>10</v>
      </c>
      <c r="G79" s="30"/>
      <c r="H79" s="30"/>
      <c r="I79" s="30"/>
      <c r="J79" s="30">
        <v>7</v>
      </c>
      <c r="K79" s="30">
        <v>17</v>
      </c>
      <c r="L79" s="30">
        <v>2964</v>
      </c>
      <c r="M79" s="30"/>
      <c r="N79" s="30">
        <v>2964</v>
      </c>
      <c r="O79" s="30"/>
      <c r="P79" s="30"/>
      <c r="Q79" s="30">
        <v>6821</v>
      </c>
      <c r="R79" s="30"/>
      <c r="S79" s="30">
        <v>145601</v>
      </c>
      <c r="T79" s="30">
        <v>152422</v>
      </c>
      <c r="U79" s="31">
        <v>155403</v>
      </c>
    </row>
    <row r="80" spans="2:21" x14ac:dyDescent="0.25">
      <c r="B80" s="22" t="s">
        <v>60</v>
      </c>
      <c r="C80" s="48" t="s">
        <v>60</v>
      </c>
      <c r="D80" s="23" t="s">
        <v>102</v>
      </c>
      <c r="E80" s="23"/>
      <c r="F80" s="49"/>
      <c r="G80" s="49"/>
      <c r="H80" s="49"/>
      <c r="I80" s="49"/>
      <c r="J80" s="49"/>
      <c r="K80" s="50"/>
      <c r="L80" s="49">
        <v>1050</v>
      </c>
      <c r="M80" s="49"/>
      <c r="N80" s="50">
        <v>1050</v>
      </c>
      <c r="O80" s="49"/>
      <c r="P80" s="49"/>
      <c r="Q80" s="49"/>
      <c r="R80" s="49"/>
      <c r="S80" s="49">
        <v>25000</v>
      </c>
      <c r="T80" s="50">
        <v>25000</v>
      </c>
      <c r="U80" s="51">
        <v>26050</v>
      </c>
    </row>
    <row r="81" spans="2:21" x14ac:dyDescent="0.25">
      <c r="B81" s="27"/>
      <c r="C81" s="45" t="s">
        <v>61</v>
      </c>
      <c r="D81" s="45"/>
      <c r="E81" s="45"/>
      <c r="F81" s="46"/>
      <c r="G81" s="46"/>
      <c r="H81" s="46"/>
      <c r="I81" s="46"/>
      <c r="J81" s="46"/>
      <c r="K81" s="46"/>
      <c r="L81" s="46">
        <v>1050</v>
      </c>
      <c r="M81" s="46"/>
      <c r="N81" s="46">
        <v>1050</v>
      </c>
      <c r="O81" s="46"/>
      <c r="P81" s="46"/>
      <c r="Q81" s="46"/>
      <c r="R81" s="46"/>
      <c r="S81" s="46">
        <v>25000</v>
      </c>
      <c r="T81" s="46">
        <v>25000</v>
      </c>
      <c r="U81" s="47">
        <v>26050</v>
      </c>
    </row>
    <row r="82" spans="2:21" x14ac:dyDescent="0.25">
      <c r="B82" s="28" t="s">
        <v>61</v>
      </c>
      <c r="C82" s="29"/>
      <c r="D82" s="29"/>
      <c r="E82" s="29"/>
      <c r="F82" s="30"/>
      <c r="G82" s="30"/>
      <c r="H82" s="30"/>
      <c r="I82" s="30"/>
      <c r="J82" s="30"/>
      <c r="K82" s="30"/>
      <c r="L82" s="30">
        <v>1050</v>
      </c>
      <c r="M82" s="30"/>
      <c r="N82" s="30">
        <v>1050</v>
      </c>
      <c r="O82" s="30"/>
      <c r="P82" s="30"/>
      <c r="Q82" s="30"/>
      <c r="R82" s="30"/>
      <c r="S82" s="30">
        <v>25000</v>
      </c>
      <c r="T82" s="30">
        <v>25000</v>
      </c>
      <c r="U82" s="31">
        <v>26050</v>
      </c>
    </row>
    <row r="83" spans="2:21" x14ac:dyDescent="0.25">
      <c r="B83" s="22" t="s">
        <v>64</v>
      </c>
      <c r="C83" s="48" t="s">
        <v>194</v>
      </c>
      <c r="D83" s="23" t="s">
        <v>102</v>
      </c>
      <c r="E83" s="23"/>
      <c r="F83" s="49"/>
      <c r="G83" s="49"/>
      <c r="H83" s="49"/>
      <c r="I83" s="49"/>
      <c r="J83" s="49"/>
      <c r="K83" s="50"/>
      <c r="L83" s="49"/>
      <c r="M83" s="49"/>
      <c r="N83" s="50"/>
      <c r="O83" s="49"/>
      <c r="P83" s="49">
        <v>23599</v>
      </c>
      <c r="Q83" s="49">
        <v>1061</v>
      </c>
      <c r="R83" s="49">
        <v>4200</v>
      </c>
      <c r="S83" s="49">
        <v>8295</v>
      </c>
      <c r="T83" s="50">
        <v>37155</v>
      </c>
      <c r="U83" s="51">
        <v>37155</v>
      </c>
    </row>
    <row r="84" spans="2:21" x14ac:dyDescent="0.25">
      <c r="B84" s="22"/>
      <c r="C84" s="45" t="s">
        <v>201</v>
      </c>
      <c r="D84" s="45"/>
      <c r="E84" s="45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>
        <v>23599</v>
      </c>
      <c r="Q84" s="46">
        <v>1061</v>
      </c>
      <c r="R84" s="46">
        <v>4200</v>
      </c>
      <c r="S84" s="46">
        <v>8295</v>
      </c>
      <c r="T84" s="46">
        <v>37155</v>
      </c>
      <c r="U84" s="47">
        <v>37155</v>
      </c>
    </row>
    <row r="85" spans="2:21" x14ac:dyDescent="0.25">
      <c r="B85" s="22"/>
      <c r="C85" s="48" t="s">
        <v>195</v>
      </c>
      <c r="D85" s="23" t="s">
        <v>113</v>
      </c>
      <c r="E85" s="23"/>
      <c r="F85" s="49"/>
      <c r="G85" s="49"/>
      <c r="H85" s="49"/>
      <c r="I85" s="49"/>
      <c r="J85" s="49"/>
      <c r="K85" s="50"/>
      <c r="L85" s="49"/>
      <c r="M85" s="49">
        <v>108</v>
      </c>
      <c r="N85" s="50">
        <v>108</v>
      </c>
      <c r="O85" s="49"/>
      <c r="P85" s="49"/>
      <c r="Q85" s="49"/>
      <c r="R85" s="49"/>
      <c r="S85" s="49"/>
      <c r="T85" s="50"/>
      <c r="U85" s="51">
        <v>108</v>
      </c>
    </row>
    <row r="86" spans="2:21" x14ac:dyDescent="0.25">
      <c r="B86" s="22"/>
      <c r="C86" s="45" t="s">
        <v>208</v>
      </c>
      <c r="D86" s="45"/>
      <c r="E86" s="45"/>
      <c r="F86" s="46"/>
      <c r="G86" s="46"/>
      <c r="H86" s="46"/>
      <c r="I86" s="46"/>
      <c r="J86" s="46"/>
      <c r="K86" s="46"/>
      <c r="L86" s="46"/>
      <c r="M86" s="46">
        <v>108</v>
      </c>
      <c r="N86" s="46">
        <v>108</v>
      </c>
      <c r="O86" s="46"/>
      <c r="P86" s="46"/>
      <c r="Q86" s="46"/>
      <c r="R86" s="46"/>
      <c r="S86" s="46"/>
      <c r="T86" s="46"/>
      <c r="U86" s="47">
        <v>108</v>
      </c>
    </row>
    <row r="87" spans="2:21" x14ac:dyDescent="0.25">
      <c r="B87" s="22"/>
      <c r="C87" s="48" t="s">
        <v>196</v>
      </c>
      <c r="D87" s="23" t="s">
        <v>113</v>
      </c>
      <c r="E87" s="23"/>
      <c r="F87" s="49"/>
      <c r="G87" s="49"/>
      <c r="H87" s="49"/>
      <c r="I87" s="49"/>
      <c r="J87" s="49"/>
      <c r="K87" s="50"/>
      <c r="L87" s="49"/>
      <c r="M87" s="49"/>
      <c r="N87" s="50"/>
      <c r="O87" s="49"/>
      <c r="P87" s="49"/>
      <c r="Q87" s="49">
        <v>500</v>
      </c>
      <c r="R87" s="49"/>
      <c r="S87" s="49">
        <v>500</v>
      </c>
      <c r="T87" s="50">
        <v>1000</v>
      </c>
      <c r="U87" s="51">
        <v>1000</v>
      </c>
    </row>
    <row r="88" spans="2:21" x14ac:dyDescent="0.25">
      <c r="B88" s="22"/>
      <c r="C88" s="48"/>
      <c r="D88" s="23" t="s">
        <v>102</v>
      </c>
      <c r="E88" s="23"/>
      <c r="F88" s="49"/>
      <c r="G88" s="49"/>
      <c r="H88" s="49"/>
      <c r="I88" s="49"/>
      <c r="J88" s="49"/>
      <c r="K88" s="50"/>
      <c r="L88" s="49"/>
      <c r="M88" s="49"/>
      <c r="N88" s="50"/>
      <c r="O88" s="49"/>
      <c r="P88" s="49"/>
      <c r="Q88" s="49">
        <v>200</v>
      </c>
      <c r="R88" s="49"/>
      <c r="S88" s="49"/>
      <c r="T88" s="50">
        <v>200</v>
      </c>
      <c r="U88" s="51">
        <v>200</v>
      </c>
    </row>
    <row r="89" spans="2:21" x14ac:dyDescent="0.25">
      <c r="B89" s="27"/>
      <c r="C89" s="45" t="s">
        <v>202</v>
      </c>
      <c r="D89" s="45"/>
      <c r="E89" s="45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>
        <v>700</v>
      </c>
      <c r="R89" s="46"/>
      <c r="S89" s="46">
        <v>500</v>
      </c>
      <c r="T89" s="46">
        <v>1200</v>
      </c>
      <c r="U89" s="47">
        <v>1200</v>
      </c>
    </row>
    <row r="90" spans="2:21" x14ac:dyDescent="0.25">
      <c r="B90" s="28" t="s">
        <v>65</v>
      </c>
      <c r="C90" s="29"/>
      <c r="D90" s="29"/>
      <c r="E90" s="29"/>
      <c r="F90" s="30"/>
      <c r="G90" s="30"/>
      <c r="H90" s="30"/>
      <c r="I90" s="30"/>
      <c r="J90" s="30"/>
      <c r="K90" s="30"/>
      <c r="L90" s="30"/>
      <c r="M90" s="30">
        <v>108</v>
      </c>
      <c r="N90" s="30">
        <v>108</v>
      </c>
      <c r="O90" s="30"/>
      <c r="P90" s="30">
        <v>23599</v>
      </c>
      <c r="Q90" s="30">
        <v>1761</v>
      </c>
      <c r="R90" s="30">
        <v>4200</v>
      </c>
      <c r="S90" s="30">
        <v>8795</v>
      </c>
      <c r="T90" s="30">
        <v>38355</v>
      </c>
      <c r="U90" s="31">
        <v>38463</v>
      </c>
    </row>
    <row r="91" spans="2:21" ht="15.75" thickBot="1" x14ac:dyDescent="0.3">
      <c r="B91" s="52" t="s">
        <v>133</v>
      </c>
      <c r="C91" s="53"/>
      <c r="D91" s="53"/>
      <c r="E91" s="53">
        <v>14</v>
      </c>
      <c r="F91" s="54">
        <v>1192</v>
      </c>
      <c r="G91" s="54">
        <v>222</v>
      </c>
      <c r="H91" s="54">
        <v>128</v>
      </c>
      <c r="I91" s="54">
        <v>807</v>
      </c>
      <c r="J91" s="54">
        <v>226</v>
      </c>
      <c r="K91" s="54">
        <v>2589</v>
      </c>
      <c r="L91" s="54">
        <v>150255</v>
      </c>
      <c r="M91" s="54">
        <v>448</v>
      </c>
      <c r="N91" s="54">
        <v>150703</v>
      </c>
      <c r="O91" s="54">
        <v>23199</v>
      </c>
      <c r="P91" s="54">
        <v>92922</v>
      </c>
      <c r="Q91" s="54">
        <v>109402</v>
      </c>
      <c r="R91" s="54">
        <v>37563</v>
      </c>
      <c r="S91" s="54">
        <v>2132803</v>
      </c>
      <c r="T91" s="54">
        <v>2395889</v>
      </c>
      <c r="U91" s="55">
        <v>2549181</v>
      </c>
    </row>
    <row r="92" spans="2:21" x14ac:dyDescent="0.25">
      <c r="B92" s="39"/>
      <c r="C92" s="39"/>
      <c r="D92" s="39"/>
      <c r="E92" s="39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2:21" x14ac:dyDescent="0.25">
      <c r="B93" s="39"/>
      <c r="C93" s="39"/>
      <c r="D93" s="39"/>
      <c r="E93" s="39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</sheetData>
  <mergeCells count="10">
    <mergeCell ref="U6:U7"/>
    <mergeCell ref="T6:T7"/>
    <mergeCell ref="N6:N7"/>
    <mergeCell ref="K6:K7"/>
    <mergeCell ref="B6:B7"/>
    <mergeCell ref="C6:C7"/>
    <mergeCell ref="D6:D7"/>
    <mergeCell ref="L6:M6"/>
    <mergeCell ref="E6:J6"/>
    <mergeCell ref="O6:S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37"/>
  <sheetViews>
    <sheetView workbookViewId="0"/>
  </sheetViews>
  <sheetFormatPr baseColWidth="10" defaultRowHeight="15" x14ac:dyDescent="0.25"/>
  <cols>
    <col min="2" max="2" width="12.5703125" customWidth="1"/>
    <col min="17" max="17" width="13.42578125" customWidth="1"/>
    <col min="29" max="29" width="13.7109375" customWidth="1"/>
  </cols>
  <sheetData>
    <row r="2" spans="2:17" ht="15.75" x14ac:dyDescent="0.3">
      <c r="D2" s="1" t="s">
        <v>219</v>
      </c>
      <c r="E2" s="1"/>
    </row>
    <row r="4" spans="2:17" x14ac:dyDescent="0.25">
      <c r="B4" s="13" t="s">
        <v>129</v>
      </c>
    </row>
    <row r="5" spans="2:17" ht="15.75" thickBot="1" x14ac:dyDescent="0.3"/>
    <row r="6" spans="2:17" ht="15" customHeight="1" x14ac:dyDescent="0.25">
      <c r="B6" s="130" t="s">
        <v>0</v>
      </c>
      <c r="C6" s="125" t="s">
        <v>1</v>
      </c>
      <c r="D6" s="125" t="s">
        <v>203</v>
      </c>
      <c r="E6" s="125"/>
      <c r="F6" s="125"/>
      <c r="G6" s="125"/>
      <c r="H6" s="125"/>
      <c r="I6" s="126" t="s">
        <v>70</v>
      </c>
      <c r="J6" s="96" t="s">
        <v>71</v>
      </c>
      <c r="K6" s="126" t="s">
        <v>72</v>
      </c>
      <c r="L6" s="125" t="s">
        <v>73</v>
      </c>
      <c r="M6" s="125"/>
      <c r="N6" s="125"/>
      <c r="O6" s="125"/>
      <c r="P6" s="126" t="s">
        <v>74</v>
      </c>
      <c r="Q6" s="128" t="s">
        <v>130</v>
      </c>
    </row>
    <row r="7" spans="2:17" ht="30" x14ac:dyDescent="0.25">
      <c r="B7" s="131"/>
      <c r="C7" s="132"/>
      <c r="D7" s="4" t="s">
        <v>189</v>
      </c>
      <c r="E7" s="4" t="s">
        <v>78</v>
      </c>
      <c r="F7" s="4" t="s">
        <v>80</v>
      </c>
      <c r="G7" s="4" t="s">
        <v>81</v>
      </c>
      <c r="H7" s="4" t="s">
        <v>82</v>
      </c>
      <c r="I7" s="127"/>
      <c r="J7" s="4" t="s">
        <v>84</v>
      </c>
      <c r="K7" s="127"/>
      <c r="L7" s="4" t="s">
        <v>90</v>
      </c>
      <c r="M7" s="4" t="s">
        <v>93</v>
      </c>
      <c r="N7" s="4" t="s">
        <v>94</v>
      </c>
      <c r="O7" s="4" t="s">
        <v>95</v>
      </c>
      <c r="P7" s="127"/>
      <c r="Q7" s="129"/>
    </row>
    <row r="8" spans="2:17" x14ac:dyDescent="0.25">
      <c r="B8" s="56" t="s">
        <v>2</v>
      </c>
      <c r="C8" s="57" t="s">
        <v>3</v>
      </c>
      <c r="D8" s="58"/>
      <c r="E8" s="58"/>
      <c r="F8" s="58"/>
      <c r="G8" s="58"/>
      <c r="H8" s="58"/>
      <c r="I8" s="59"/>
      <c r="J8" s="58"/>
      <c r="K8" s="59"/>
      <c r="L8" s="58"/>
      <c r="M8" s="58"/>
      <c r="N8" s="58"/>
      <c r="O8" s="58">
        <v>85904</v>
      </c>
      <c r="P8" s="59">
        <v>85904</v>
      </c>
      <c r="Q8" s="60">
        <v>85904</v>
      </c>
    </row>
    <row r="9" spans="2:17" x14ac:dyDescent="0.25">
      <c r="B9" s="56"/>
      <c r="C9" s="57" t="s">
        <v>4</v>
      </c>
      <c r="D9" s="58"/>
      <c r="E9" s="58"/>
      <c r="F9" s="58"/>
      <c r="G9" s="58"/>
      <c r="H9" s="58"/>
      <c r="I9" s="59"/>
      <c r="J9" s="58"/>
      <c r="K9" s="59"/>
      <c r="L9" s="58"/>
      <c r="M9" s="58"/>
      <c r="N9" s="58"/>
      <c r="O9" s="58">
        <v>20100</v>
      </c>
      <c r="P9" s="59">
        <v>20100</v>
      </c>
      <c r="Q9" s="60">
        <v>20100</v>
      </c>
    </row>
    <row r="10" spans="2:17" x14ac:dyDescent="0.25">
      <c r="B10" s="56"/>
      <c r="C10" s="57" t="s">
        <v>5</v>
      </c>
      <c r="D10" s="58"/>
      <c r="E10" s="58"/>
      <c r="F10" s="58"/>
      <c r="G10" s="58"/>
      <c r="H10" s="58"/>
      <c r="I10" s="59"/>
      <c r="J10" s="58"/>
      <c r="K10" s="59"/>
      <c r="L10" s="58"/>
      <c r="M10" s="58"/>
      <c r="N10" s="58"/>
      <c r="O10" s="58">
        <v>45059</v>
      </c>
      <c r="P10" s="59">
        <v>45059</v>
      </c>
      <c r="Q10" s="60">
        <v>45059</v>
      </c>
    </row>
    <row r="11" spans="2:17" x14ac:dyDescent="0.25">
      <c r="B11" s="56"/>
      <c r="C11" s="57" t="s">
        <v>6</v>
      </c>
      <c r="D11" s="58"/>
      <c r="E11" s="58"/>
      <c r="F11" s="58"/>
      <c r="G11" s="58"/>
      <c r="H11" s="58"/>
      <c r="I11" s="59"/>
      <c r="J11" s="58"/>
      <c r="K11" s="59"/>
      <c r="L11" s="58"/>
      <c r="M11" s="58"/>
      <c r="N11" s="58"/>
      <c r="O11" s="58">
        <v>144883</v>
      </c>
      <c r="P11" s="59">
        <v>144883</v>
      </c>
      <c r="Q11" s="60">
        <v>144883</v>
      </c>
    </row>
    <row r="12" spans="2:17" x14ac:dyDescent="0.25">
      <c r="B12" s="56"/>
      <c r="C12" s="57" t="s">
        <v>7</v>
      </c>
      <c r="D12" s="58"/>
      <c r="E12" s="58"/>
      <c r="F12" s="58"/>
      <c r="G12" s="58"/>
      <c r="H12" s="58"/>
      <c r="I12" s="59"/>
      <c r="J12" s="58"/>
      <c r="K12" s="59"/>
      <c r="L12" s="58"/>
      <c r="M12" s="58"/>
      <c r="N12" s="58"/>
      <c r="O12" s="58">
        <v>1400</v>
      </c>
      <c r="P12" s="59">
        <v>1400</v>
      </c>
      <c r="Q12" s="60">
        <v>1400</v>
      </c>
    </row>
    <row r="13" spans="2:17" x14ac:dyDescent="0.25">
      <c r="B13" s="56"/>
      <c r="C13" s="57" t="s">
        <v>8</v>
      </c>
      <c r="D13" s="58"/>
      <c r="E13" s="58"/>
      <c r="F13" s="58"/>
      <c r="G13" s="58"/>
      <c r="H13" s="58"/>
      <c r="I13" s="59"/>
      <c r="J13" s="58"/>
      <c r="K13" s="59"/>
      <c r="L13" s="58"/>
      <c r="M13" s="58"/>
      <c r="N13" s="58"/>
      <c r="O13" s="58">
        <v>56210</v>
      </c>
      <c r="P13" s="59">
        <v>56210</v>
      </c>
      <c r="Q13" s="60">
        <v>56210</v>
      </c>
    </row>
    <row r="14" spans="2:17" x14ac:dyDescent="0.25">
      <c r="B14" s="56"/>
      <c r="C14" s="57" t="s">
        <v>9</v>
      </c>
      <c r="D14" s="58"/>
      <c r="E14" s="58"/>
      <c r="F14" s="58"/>
      <c r="G14" s="58"/>
      <c r="H14" s="58"/>
      <c r="I14" s="59"/>
      <c r="J14" s="58"/>
      <c r="K14" s="59"/>
      <c r="L14" s="58"/>
      <c r="M14" s="58"/>
      <c r="N14" s="58"/>
      <c r="O14" s="58">
        <v>15794</v>
      </c>
      <c r="P14" s="59">
        <v>15794</v>
      </c>
      <c r="Q14" s="60">
        <v>15794</v>
      </c>
    </row>
    <row r="15" spans="2:17" x14ac:dyDescent="0.25">
      <c r="B15" s="61"/>
      <c r="C15" s="57" t="s">
        <v>10</v>
      </c>
      <c r="D15" s="58"/>
      <c r="E15" s="58"/>
      <c r="F15" s="58"/>
      <c r="G15" s="58"/>
      <c r="H15" s="58"/>
      <c r="I15" s="59"/>
      <c r="J15" s="58"/>
      <c r="K15" s="59"/>
      <c r="L15" s="58"/>
      <c r="M15" s="58"/>
      <c r="N15" s="58"/>
      <c r="O15" s="58">
        <v>18100</v>
      </c>
      <c r="P15" s="59">
        <v>18100</v>
      </c>
      <c r="Q15" s="60">
        <v>18100</v>
      </c>
    </row>
    <row r="16" spans="2:17" x14ac:dyDescent="0.25">
      <c r="B16" s="62" t="s">
        <v>11</v>
      </c>
      <c r="C16" s="63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>
        <v>387450</v>
      </c>
      <c r="P16" s="64">
        <v>387450</v>
      </c>
      <c r="Q16" s="65">
        <v>387450</v>
      </c>
    </row>
    <row r="17" spans="2:17" x14ac:dyDescent="0.25">
      <c r="B17" s="56" t="s">
        <v>19</v>
      </c>
      <c r="C17" s="57" t="s">
        <v>20</v>
      </c>
      <c r="D17" s="58"/>
      <c r="E17" s="58"/>
      <c r="F17" s="58"/>
      <c r="G17" s="58"/>
      <c r="H17" s="58"/>
      <c r="I17" s="59"/>
      <c r="J17" s="58"/>
      <c r="K17" s="59"/>
      <c r="L17" s="58">
        <v>880</v>
      </c>
      <c r="M17" s="58"/>
      <c r="N17" s="58"/>
      <c r="O17" s="58">
        <v>630</v>
      </c>
      <c r="P17" s="59">
        <v>1510</v>
      </c>
      <c r="Q17" s="60">
        <v>1510</v>
      </c>
    </row>
    <row r="18" spans="2:17" x14ac:dyDescent="0.25">
      <c r="B18" s="56"/>
      <c r="C18" s="57" t="s">
        <v>21</v>
      </c>
      <c r="D18" s="58"/>
      <c r="E18" s="58"/>
      <c r="F18" s="58"/>
      <c r="G18" s="58"/>
      <c r="H18" s="58"/>
      <c r="I18" s="59"/>
      <c r="J18" s="58"/>
      <c r="K18" s="59"/>
      <c r="L18" s="58"/>
      <c r="M18" s="58"/>
      <c r="N18" s="58"/>
      <c r="O18" s="58">
        <v>12135</v>
      </c>
      <c r="P18" s="59">
        <v>12135</v>
      </c>
      <c r="Q18" s="60">
        <v>12135</v>
      </c>
    </row>
    <row r="19" spans="2:17" x14ac:dyDescent="0.25">
      <c r="B19" s="61"/>
      <c r="C19" s="57" t="s">
        <v>22</v>
      </c>
      <c r="D19" s="58">
        <v>25</v>
      </c>
      <c r="E19" s="58">
        <v>20</v>
      </c>
      <c r="F19" s="58"/>
      <c r="G19" s="58">
        <v>50</v>
      </c>
      <c r="H19" s="58"/>
      <c r="I19" s="59">
        <v>95</v>
      </c>
      <c r="J19" s="58">
        <v>1240</v>
      </c>
      <c r="K19" s="59">
        <v>1240</v>
      </c>
      <c r="L19" s="58">
        <v>121950</v>
      </c>
      <c r="M19" s="58"/>
      <c r="N19" s="58">
        <v>7600</v>
      </c>
      <c r="O19" s="58">
        <v>30984</v>
      </c>
      <c r="P19" s="59">
        <v>160534</v>
      </c>
      <c r="Q19" s="60">
        <v>161869</v>
      </c>
    </row>
    <row r="20" spans="2:17" x14ac:dyDescent="0.25">
      <c r="B20" s="62" t="s">
        <v>23</v>
      </c>
      <c r="C20" s="63"/>
      <c r="D20" s="64">
        <v>25</v>
      </c>
      <c r="E20" s="64">
        <v>20</v>
      </c>
      <c r="F20" s="64"/>
      <c r="G20" s="64">
        <v>50</v>
      </c>
      <c r="H20" s="64"/>
      <c r="I20" s="64">
        <v>95</v>
      </c>
      <c r="J20" s="64">
        <v>1240</v>
      </c>
      <c r="K20" s="64">
        <v>1240</v>
      </c>
      <c r="L20" s="64">
        <v>122830</v>
      </c>
      <c r="M20" s="64"/>
      <c r="N20" s="64">
        <v>7600</v>
      </c>
      <c r="O20" s="64">
        <v>43749</v>
      </c>
      <c r="P20" s="64">
        <v>174179</v>
      </c>
      <c r="Q20" s="65">
        <v>175514</v>
      </c>
    </row>
    <row r="21" spans="2:17" x14ac:dyDescent="0.25">
      <c r="B21" s="56" t="s">
        <v>37</v>
      </c>
      <c r="C21" s="57" t="s">
        <v>38</v>
      </c>
      <c r="D21" s="58"/>
      <c r="E21" s="58">
        <v>30</v>
      </c>
      <c r="F21" s="58"/>
      <c r="G21" s="58"/>
      <c r="H21" s="58"/>
      <c r="I21" s="59">
        <v>30</v>
      </c>
      <c r="J21" s="58"/>
      <c r="K21" s="59"/>
      <c r="L21" s="58"/>
      <c r="M21" s="58">
        <v>50</v>
      </c>
      <c r="N21" s="58"/>
      <c r="O21" s="58">
        <v>53762</v>
      </c>
      <c r="P21" s="59">
        <v>53812</v>
      </c>
      <c r="Q21" s="60">
        <v>53842</v>
      </c>
    </row>
    <row r="22" spans="2:17" x14ac:dyDescent="0.25">
      <c r="B22" s="56"/>
      <c r="C22" s="57" t="s">
        <v>39</v>
      </c>
      <c r="D22" s="58"/>
      <c r="E22" s="58">
        <v>621</v>
      </c>
      <c r="F22" s="58"/>
      <c r="G22" s="58">
        <v>120</v>
      </c>
      <c r="H22" s="58">
        <v>2</v>
      </c>
      <c r="I22" s="59">
        <v>743</v>
      </c>
      <c r="J22" s="58"/>
      <c r="K22" s="59"/>
      <c r="L22" s="58"/>
      <c r="M22" s="58"/>
      <c r="N22" s="58"/>
      <c r="O22" s="58">
        <v>11800</v>
      </c>
      <c r="P22" s="59">
        <v>11800</v>
      </c>
      <c r="Q22" s="60">
        <v>12543</v>
      </c>
    </row>
    <row r="23" spans="2:17" x14ac:dyDescent="0.25">
      <c r="B23" s="56"/>
      <c r="C23" s="57" t="s">
        <v>40</v>
      </c>
      <c r="D23" s="58"/>
      <c r="E23" s="58"/>
      <c r="F23" s="58"/>
      <c r="G23" s="58"/>
      <c r="H23" s="58"/>
      <c r="I23" s="59"/>
      <c r="J23" s="58"/>
      <c r="K23" s="59"/>
      <c r="L23" s="58"/>
      <c r="M23" s="58">
        <v>200</v>
      </c>
      <c r="N23" s="58"/>
      <c r="O23" s="58">
        <v>52900</v>
      </c>
      <c r="P23" s="59">
        <v>53100</v>
      </c>
      <c r="Q23" s="60">
        <v>53100</v>
      </c>
    </row>
    <row r="24" spans="2:17" x14ac:dyDescent="0.25">
      <c r="B24" s="56"/>
      <c r="C24" s="57" t="s">
        <v>41</v>
      </c>
      <c r="D24" s="58"/>
      <c r="E24" s="58"/>
      <c r="F24" s="58"/>
      <c r="G24" s="58"/>
      <c r="H24" s="58"/>
      <c r="I24" s="59"/>
      <c r="J24" s="58"/>
      <c r="K24" s="59"/>
      <c r="L24" s="58"/>
      <c r="M24" s="58">
        <v>5741</v>
      </c>
      <c r="N24" s="58"/>
      <c r="O24" s="58">
        <v>169530</v>
      </c>
      <c r="P24" s="59">
        <v>175271</v>
      </c>
      <c r="Q24" s="60">
        <v>175271</v>
      </c>
    </row>
    <row r="25" spans="2:17" x14ac:dyDescent="0.25">
      <c r="B25" s="61"/>
      <c r="C25" s="57" t="s">
        <v>42</v>
      </c>
      <c r="D25" s="58"/>
      <c r="E25" s="58">
        <v>91</v>
      </c>
      <c r="F25" s="58">
        <v>10</v>
      </c>
      <c r="G25" s="58">
        <v>29</v>
      </c>
      <c r="H25" s="58">
        <v>10</v>
      </c>
      <c r="I25" s="59">
        <v>140</v>
      </c>
      <c r="J25" s="58"/>
      <c r="K25" s="59"/>
      <c r="L25" s="58">
        <v>41758</v>
      </c>
      <c r="M25" s="58">
        <v>13236</v>
      </c>
      <c r="N25" s="58">
        <v>42030</v>
      </c>
      <c r="O25" s="58">
        <v>202432</v>
      </c>
      <c r="P25" s="59">
        <v>299456</v>
      </c>
      <c r="Q25" s="60">
        <v>299596</v>
      </c>
    </row>
    <row r="26" spans="2:17" x14ac:dyDescent="0.25">
      <c r="B26" s="62" t="s">
        <v>43</v>
      </c>
      <c r="C26" s="63"/>
      <c r="D26" s="64"/>
      <c r="E26" s="64">
        <v>742</v>
      </c>
      <c r="F26" s="64">
        <v>10</v>
      </c>
      <c r="G26" s="64">
        <v>149</v>
      </c>
      <c r="H26" s="64">
        <v>12</v>
      </c>
      <c r="I26" s="64">
        <v>913</v>
      </c>
      <c r="J26" s="64"/>
      <c r="K26" s="64"/>
      <c r="L26" s="64">
        <v>41758</v>
      </c>
      <c r="M26" s="64">
        <v>19227</v>
      </c>
      <c r="N26" s="64">
        <v>42030</v>
      </c>
      <c r="O26" s="64">
        <v>490424</v>
      </c>
      <c r="P26" s="64">
        <v>593439</v>
      </c>
      <c r="Q26" s="65">
        <v>594352</v>
      </c>
    </row>
    <row r="27" spans="2:17" x14ac:dyDescent="0.25">
      <c r="B27" s="56" t="s">
        <v>48</v>
      </c>
      <c r="C27" s="57" t="s">
        <v>49</v>
      </c>
      <c r="D27" s="58"/>
      <c r="E27" s="58"/>
      <c r="F27" s="58"/>
      <c r="G27" s="58"/>
      <c r="H27" s="58"/>
      <c r="I27" s="59"/>
      <c r="J27" s="58">
        <v>2150</v>
      </c>
      <c r="K27" s="59">
        <v>2150</v>
      </c>
      <c r="L27" s="58">
        <v>2045</v>
      </c>
      <c r="M27" s="58"/>
      <c r="N27" s="58"/>
      <c r="O27" s="58">
        <v>44178</v>
      </c>
      <c r="P27" s="59">
        <v>46223</v>
      </c>
      <c r="Q27" s="60">
        <v>48373</v>
      </c>
    </row>
    <row r="28" spans="2:17" x14ac:dyDescent="0.25">
      <c r="B28" s="61"/>
      <c r="C28" s="57" t="s">
        <v>50</v>
      </c>
      <c r="D28" s="58"/>
      <c r="E28" s="58">
        <v>39</v>
      </c>
      <c r="F28" s="58"/>
      <c r="G28" s="58"/>
      <c r="H28" s="58">
        <v>7</v>
      </c>
      <c r="I28" s="59">
        <v>46</v>
      </c>
      <c r="J28" s="58">
        <v>2759</v>
      </c>
      <c r="K28" s="59">
        <v>2759</v>
      </c>
      <c r="L28" s="58"/>
      <c r="M28" s="58">
        <v>680</v>
      </c>
      <c r="N28" s="58"/>
      <c r="O28" s="58">
        <v>65367</v>
      </c>
      <c r="P28" s="59">
        <v>66047</v>
      </c>
      <c r="Q28" s="60">
        <v>68852</v>
      </c>
    </row>
    <row r="29" spans="2:17" x14ac:dyDescent="0.25">
      <c r="B29" s="62" t="s">
        <v>51</v>
      </c>
      <c r="C29" s="63"/>
      <c r="D29" s="64"/>
      <c r="E29" s="64">
        <v>39</v>
      </c>
      <c r="F29" s="64"/>
      <c r="G29" s="64"/>
      <c r="H29" s="64">
        <v>7</v>
      </c>
      <c r="I29" s="64">
        <v>46</v>
      </c>
      <c r="J29" s="64">
        <v>4909</v>
      </c>
      <c r="K29" s="64">
        <v>4909</v>
      </c>
      <c r="L29" s="64">
        <v>2045</v>
      </c>
      <c r="M29" s="64">
        <v>680</v>
      </c>
      <c r="N29" s="64"/>
      <c r="O29" s="64">
        <v>109545</v>
      </c>
      <c r="P29" s="64">
        <v>112270</v>
      </c>
      <c r="Q29" s="65">
        <v>117225</v>
      </c>
    </row>
    <row r="30" spans="2:17" x14ac:dyDescent="0.25">
      <c r="B30" s="61" t="s">
        <v>58</v>
      </c>
      <c r="C30" s="57" t="s">
        <v>58</v>
      </c>
      <c r="D30" s="58"/>
      <c r="E30" s="58"/>
      <c r="F30" s="58"/>
      <c r="G30" s="58"/>
      <c r="H30" s="58"/>
      <c r="I30" s="59"/>
      <c r="J30" s="58">
        <v>3560</v>
      </c>
      <c r="K30" s="59">
        <v>3560</v>
      </c>
      <c r="L30" s="58">
        <v>3066</v>
      </c>
      <c r="M30" s="58">
        <v>17085</v>
      </c>
      <c r="N30" s="58">
        <v>17000</v>
      </c>
      <c r="O30" s="58">
        <v>36010</v>
      </c>
      <c r="P30" s="59">
        <v>73161</v>
      </c>
      <c r="Q30" s="60">
        <v>76721</v>
      </c>
    </row>
    <row r="31" spans="2:17" x14ac:dyDescent="0.25">
      <c r="B31" s="62" t="s">
        <v>59</v>
      </c>
      <c r="C31" s="63"/>
      <c r="D31" s="64"/>
      <c r="E31" s="64"/>
      <c r="F31" s="64"/>
      <c r="G31" s="64"/>
      <c r="H31" s="64"/>
      <c r="I31" s="64"/>
      <c r="J31" s="64">
        <v>3560</v>
      </c>
      <c r="K31" s="64">
        <v>3560</v>
      </c>
      <c r="L31" s="64">
        <v>3066</v>
      </c>
      <c r="M31" s="64">
        <v>17085</v>
      </c>
      <c r="N31" s="64">
        <v>17000</v>
      </c>
      <c r="O31" s="64">
        <v>36010</v>
      </c>
      <c r="P31" s="64">
        <v>73161</v>
      </c>
      <c r="Q31" s="65">
        <v>76721</v>
      </c>
    </row>
    <row r="32" spans="2:17" x14ac:dyDescent="0.25">
      <c r="B32" s="61" t="s">
        <v>60</v>
      </c>
      <c r="C32" s="57" t="s">
        <v>60</v>
      </c>
      <c r="D32" s="58"/>
      <c r="E32" s="58"/>
      <c r="F32" s="58"/>
      <c r="G32" s="58"/>
      <c r="H32" s="58"/>
      <c r="I32" s="59"/>
      <c r="J32" s="58"/>
      <c r="K32" s="59"/>
      <c r="L32" s="58"/>
      <c r="M32" s="58"/>
      <c r="N32" s="58"/>
      <c r="O32" s="58">
        <v>5000</v>
      </c>
      <c r="P32" s="59">
        <v>5000</v>
      </c>
      <c r="Q32" s="60">
        <v>5000</v>
      </c>
    </row>
    <row r="33" spans="2:17" x14ac:dyDescent="0.25">
      <c r="B33" s="62" t="s">
        <v>61</v>
      </c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>
        <v>5000</v>
      </c>
      <c r="P33" s="64">
        <v>5000</v>
      </c>
      <c r="Q33" s="65">
        <v>5000</v>
      </c>
    </row>
    <row r="34" spans="2:17" x14ac:dyDescent="0.25">
      <c r="B34" s="61" t="s">
        <v>64</v>
      </c>
      <c r="C34" s="57" t="s">
        <v>194</v>
      </c>
      <c r="D34" s="58"/>
      <c r="E34" s="58"/>
      <c r="F34" s="58"/>
      <c r="G34" s="58"/>
      <c r="H34" s="58"/>
      <c r="I34" s="59"/>
      <c r="J34" s="58"/>
      <c r="K34" s="59"/>
      <c r="L34" s="58">
        <v>9300</v>
      </c>
      <c r="M34" s="58"/>
      <c r="N34" s="58"/>
      <c r="O34" s="58">
        <v>3040</v>
      </c>
      <c r="P34" s="59">
        <v>12340</v>
      </c>
      <c r="Q34" s="60">
        <v>12340</v>
      </c>
    </row>
    <row r="35" spans="2:17" x14ac:dyDescent="0.25">
      <c r="B35" s="62" t="s">
        <v>65</v>
      </c>
      <c r="C35" s="63"/>
      <c r="D35" s="64"/>
      <c r="E35" s="64"/>
      <c r="F35" s="64"/>
      <c r="G35" s="64"/>
      <c r="H35" s="64"/>
      <c r="I35" s="64"/>
      <c r="J35" s="64"/>
      <c r="K35" s="64"/>
      <c r="L35" s="64">
        <v>9300</v>
      </c>
      <c r="M35" s="64"/>
      <c r="N35" s="64"/>
      <c r="O35" s="64">
        <v>3040</v>
      </c>
      <c r="P35" s="64">
        <v>12340</v>
      </c>
      <c r="Q35" s="65">
        <v>12340</v>
      </c>
    </row>
    <row r="36" spans="2:17" ht="15.75" thickBot="1" x14ac:dyDescent="0.3">
      <c r="B36" s="66" t="s">
        <v>66</v>
      </c>
      <c r="C36" s="67"/>
      <c r="D36" s="68">
        <v>25</v>
      </c>
      <c r="E36" s="68">
        <v>801</v>
      </c>
      <c r="F36" s="68">
        <v>10</v>
      </c>
      <c r="G36" s="68">
        <v>199</v>
      </c>
      <c r="H36" s="68">
        <v>19</v>
      </c>
      <c r="I36" s="68">
        <v>1054</v>
      </c>
      <c r="J36" s="68">
        <v>9709</v>
      </c>
      <c r="K36" s="68">
        <v>9709</v>
      </c>
      <c r="L36" s="68">
        <v>178999</v>
      </c>
      <c r="M36" s="68">
        <v>36992</v>
      </c>
      <c r="N36" s="68">
        <v>66630</v>
      </c>
      <c r="O36" s="68">
        <v>1075218</v>
      </c>
      <c r="P36" s="68">
        <v>1357839</v>
      </c>
      <c r="Q36" s="69">
        <v>1368602</v>
      </c>
    </row>
    <row r="37" spans="2:17" x14ac:dyDescent="0.25">
      <c r="I37" s="38"/>
      <c r="K37" s="38"/>
      <c r="P37" s="38"/>
      <c r="Q37" s="38"/>
    </row>
  </sheetData>
  <mergeCells count="8">
    <mergeCell ref="L6:O6"/>
    <mergeCell ref="P6:P7"/>
    <mergeCell ref="Q6:Q7"/>
    <mergeCell ref="B6:B7"/>
    <mergeCell ref="C6:C7"/>
    <mergeCell ref="D6:H6"/>
    <mergeCell ref="I6:I7"/>
    <mergeCell ref="K6:K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142"/>
  <sheetViews>
    <sheetView workbookViewId="0">
      <selection activeCell="D4" sqref="D4"/>
    </sheetView>
  </sheetViews>
  <sheetFormatPr baseColWidth="10" defaultRowHeight="15" x14ac:dyDescent="0.25"/>
  <cols>
    <col min="2" max="2" width="14.140625" customWidth="1"/>
    <col min="7" max="7" width="12.7109375" customWidth="1"/>
    <col min="9" max="9" width="14.42578125" customWidth="1"/>
    <col min="12" max="12" width="14.140625" customWidth="1"/>
    <col min="17" max="17" width="12.5703125" customWidth="1"/>
  </cols>
  <sheetData>
    <row r="2" spans="2:17" ht="15.75" x14ac:dyDescent="0.3">
      <c r="D2" s="1" t="s">
        <v>219</v>
      </c>
    </row>
    <row r="4" spans="2:17" ht="15.75" thickBot="1" x14ac:dyDescent="0.3"/>
    <row r="5" spans="2:17" x14ac:dyDescent="0.25">
      <c r="B5" s="133" t="s">
        <v>0</v>
      </c>
      <c r="C5" s="135" t="s">
        <v>1</v>
      </c>
      <c r="D5" s="135" t="s">
        <v>100</v>
      </c>
      <c r="E5" s="135" t="s">
        <v>146</v>
      </c>
      <c r="F5" s="135"/>
      <c r="G5" s="135"/>
      <c r="H5" s="135"/>
      <c r="I5" s="135" t="s">
        <v>147</v>
      </c>
      <c r="J5" s="135"/>
      <c r="K5" s="135"/>
      <c r="L5" s="135"/>
      <c r="M5" s="135" t="s">
        <v>148</v>
      </c>
      <c r="N5" s="135"/>
      <c r="O5" s="135"/>
      <c r="P5" s="135"/>
      <c r="Q5" s="137" t="s">
        <v>223</v>
      </c>
    </row>
    <row r="6" spans="2:17" ht="47.25" customHeight="1" x14ac:dyDescent="0.25">
      <c r="B6" s="134"/>
      <c r="C6" s="136"/>
      <c r="D6" s="136"/>
      <c r="E6" s="70" t="s">
        <v>134</v>
      </c>
      <c r="F6" s="70" t="s">
        <v>135</v>
      </c>
      <c r="G6" s="70" t="s">
        <v>136</v>
      </c>
      <c r="H6" s="70" t="s">
        <v>137</v>
      </c>
      <c r="I6" s="70" t="s">
        <v>138</v>
      </c>
      <c r="J6" s="70" t="s">
        <v>139</v>
      </c>
      <c r="K6" s="70" t="s">
        <v>140</v>
      </c>
      <c r="L6" s="70" t="s">
        <v>141</v>
      </c>
      <c r="M6" s="70" t="s">
        <v>142</v>
      </c>
      <c r="N6" s="70" t="s">
        <v>143</v>
      </c>
      <c r="O6" s="70" t="s">
        <v>144</v>
      </c>
      <c r="P6" s="70" t="s">
        <v>145</v>
      </c>
      <c r="Q6" s="138"/>
    </row>
    <row r="7" spans="2:17" x14ac:dyDescent="0.25">
      <c r="B7" s="71" t="s">
        <v>2</v>
      </c>
      <c r="C7" s="72" t="s">
        <v>3</v>
      </c>
      <c r="D7" s="73" t="s">
        <v>151</v>
      </c>
      <c r="E7" s="93">
        <v>13</v>
      </c>
      <c r="F7" s="93"/>
      <c r="G7" s="93">
        <v>729</v>
      </c>
      <c r="H7" s="93"/>
      <c r="I7" s="93"/>
      <c r="J7" s="93"/>
      <c r="K7" s="93"/>
      <c r="L7" s="93"/>
      <c r="M7" s="93"/>
      <c r="N7" s="93"/>
      <c r="O7" s="93"/>
      <c r="P7" s="93"/>
      <c r="Q7" s="90">
        <v>742</v>
      </c>
    </row>
    <row r="8" spans="2:17" x14ac:dyDescent="0.25">
      <c r="B8" s="74"/>
      <c r="C8" s="75"/>
      <c r="D8" s="76" t="s">
        <v>152</v>
      </c>
      <c r="E8" s="77">
        <v>18468</v>
      </c>
      <c r="F8" s="77"/>
      <c r="G8" s="77">
        <v>621971</v>
      </c>
      <c r="H8" s="77"/>
      <c r="I8" s="77"/>
      <c r="J8" s="77"/>
      <c r="K8" s="77"/>
      <c r="L8" s="77"/>
      <c r="M8" s="77"/>
      <c r="N8" s="77"/>
      <c r="O8" s="77"/>
      <c r="P8" s="77"/>
      <c r="Q8" s="89">
        <v>640439</v>
      </c>
    </row>
    <row r="9" spans="2:17" x14ac:dyDescent="0.25">
      <c r="B9" s="74"/>
      <c r="C9" s="75" t="s">
        <v>4</v>
      </c>
      <c r="D9" s="78" t="s">
        <v>151</v>
      </c>
      <c r="E9" s="94">
        <v>42</v>
      </c>
      <c r="F9" s="94"/>
      <c r="G9" s="94">
        <v>768</v>
      </c>
      <c r="H9" s="94"/>
      <c r="I9" s="94"/>
      <c r="J9" s="94"/>
      <c r="K9" s="94"/>
      <c r="L9" s="94">
        <v>1</v>
      </c>
      <c r="M9" s="94"/>
      <c r="N9" s="94"/>
      <c r="O9" s="94"/>
      <c r="P9" s="94"/>
      <c r="Q9" s="91">
        <v>811</v>
      </c>
    </row>
    <row r="10" spans="2:17" x14ac:dyDescent="0.25">
      <c r="B10" s="74"/>
      <c r="C10" s="75"/>
      <c r="D10" s="76" t="s">
        <v>152</v>
      </c>
      <c r="E10" s="77">
        <v>74968</v>
      </c>
      <c r="F10" s="77"/>
      <c r="G10" s="77">
        <v>475281</v>
      </c>
      <c r="H10" s="77"/>
      <c r="I10" s="77"/>
      <c r="J10" s="77"/>
      <c r="K10" s="77"/>
      <c r="L10" s="77">
        <v>131</v>
      </c>
      <c r="M10" s="77"/>
      <c r="N10" s="77"/>
      <c r="O10" s="77"/>
      <c r="P10" s="77"/>
      <c r="Q10" s="89">
        <v>550380</v>
      </c>
    </row>
    <row r="11" spans="2:17" x14ac:dyDescent="0.25">
      <c r="B11" s="74"/>
      <c r="C11" s="75" t="s">
        <v>5</v>
      </c>
      <c r="D11" s="78" t="s">
        <v>151</v>
      </c>
      <c r="E11" s="94">
        <v>92</v>
      </c>
      <c r="F11" s="94"/>
      <c r="G11" s="94">
        <v>1367</v>
      </c>
      <c r="H11" s="94"/>
      <c r="I11" s="94"/>
      <c r="J11" s="94"/>
      <c r="K11" s="94"/>
      <c r="L11" s="94"/>
      <c r="M11" s="94"/>
      <c r="N11" s="94"/>
      <c r="O11" s="94"/>
      <c r="P11" s="94"/>
      <c r="Q11" s="91">
        <v>1459</v>
      </c>
    </row>
    <row r="12" spans="2:17" x14ac:dyDescent="0.25">
      <c r="B12" s="74"/>
      <c r="C12" s="75"/>
      <c r="D12" s="76" t="s">
        <v>152</v>
      </c>
      <c r="E12" s="77">
        <v>262185</v>
      </c>
      <c r="F12" s="77"/>
      <c r="G12" s="77">
        <v>877149</v>
      </c>
      <c r="H12" s="77"/>
      <c r="I12" s="77"/>
      <c r="J12" s="77"/>
      <c r="K12" s="77"/>
      <c r="L12" s="77"/>
      <c r="M12" s="77"/>
      <c r="N12" s="77"/>
      <c r="O12" s="77"/>
      <c r="P12" s="77"/>
      <c r="Q12" s="89">
        <v>1139334</v>
      </c>
    </row>
    <row r="13" spans="2:17" x14ac:dyDescent="0.25">
      <c r="B13" s="74"/>
      <c r="C13" s="75" t="s">
        <v>6</v>
      </c>
      <c r="D13" s="78" t="s">
        <v>151</v>
      </c>
      <c r="E13" s="94">
        <v>52</v>
      </c>
      <c r="F13" s="94"/>
      <c r="G13" s="94">
        <v>1033</v>
      </c>
      <c r="H13" s="94">
        <v>3</v>
      </c>
      <c r="I13" s="94"/>
      <c r="J13" s="94"/>
      <c r="K13" s="94"/>
      <c r="L13" s="94">
        <v>1</v>
      </c>
      <c r="M13" s="94"/>
      <c r="N13" s="94"/>
      <c r="O13" s="94"/>
      <c r="P13" s="94"/>
      <c r="Q13" s="91">
        <v>1089</v>
      </c>
    </row>
    <row r="14" spans="2:17" x14ac:dyDescent="0.25">
      <c r="B14" s="74"/>
      <c r="C14" s="75"/>
      <c r="D14" s="76" t="s">
        <v>152</v>
      </c>
      <c r="E14" s="77">
        <v>114060</v>
      </c>
      <c r="F14" s="77"/>
      <c r="G14" s="77">
        <v>802574</v>
      </c>
      <c r="H14" s="77">
        <v>3154</v>
      </c>
      <c r="I14" s="77"/>
      <c r="J14" s="77"/>
      <c r="K14" s="77"/>
      <c r="L14" s="77">
        <v>22370</v>
      </c>
      <c r="M14" s="77"/>
      <c r="N14" s="77"/>
      <c r="O14" s="77"/>
      <c r="P14" s="77"/>
      <c r="Q14" s="89">
        <v>942158</v>
      </c>
    </row>
    <row r="15" spans="2:17" x14ac:dyDescent="0.25">
      <c r="B15" s="74"/>
      <c r="C15" s="75" t="s">
        <v>7</v>
      </c>
      <c r="D15" s="78" t="s">
        <v>151</v>
      </c>
      <c r="E15" s="94">
        <v>39</v>
      </c>
      <c r="F15" s="94"/>
      <c r="G15" s="94">
        <v>781</v>
      </c>
      <c r="H15" s="94">
        <v>1</v>
      </c>
      <c r="I15" s="94"/>
      <c r="J15" s="94"/>
      <c r="K15" s="94"/>
      <c r="L15" s="94"/>
      <c r="M15" s="94"/>
      <c r="N15" s="94"/>
      <c r="O15" s="94"/>
      <c r="P15" s="94"/>
      <c r="Q15" s="91">
        <v>821</v>
      </c>
    </row>
    <row r="16" spans="2:17" x14ac:dyDescent="0.25">
      <c r="B16" s="74"/>
      <c r="C16" s="75"/>
      <c r="D16" s="76" t="s">
        <v>152</v>
      </c>
      <c r="E16" s="77">
        <v>132267</v>
      </c>
      <c r="F16" s="77"/>
      <c r="G16" s="77">
        <v>646662</v>
      </c>
      <c r="H16" s="77">
        <v>251</v>
      </c>
      <c r="I16" s="77"/>
      <c r="J16" s="77"/>
      <c r="K16" s="77"/>
      <c r="L16" s="77"/>
      <c r="M16" s="77"/>
      <c r="N16" s="77"/>
      <c r="O16" s="77"/>
      <c r="P16" s="77"/>
      <c r="Q16" s="89">
        <v>779180</v>
      </c>
    </row>
    <row r="17" spans="2:17" x14ac:dyDescent="0.25">
      <c r="B17" s="74"/>
      <c r="C17" s="75" t="s">
        <v>8</v>
      </c>
      <c r="D17" s="78" t="s">
        <v>151</v>
      </c>
      <c r="E17" s="94">
        <v>119</v>
      </c>
      <c r="F17" s="94"/>
      <c r="G17" s="94">
        <v>759</v>
      </c>
      <c r="H17" s="94">
        <v>1</v>
      </c>
      <c r="I17" s="94"/>
      <c r="J17" s="94"/>
      <c r="K17" s="94">
        <v>1</v>
      </c>
      <c r="L17" s="94"/>
      <c r="M17" s="94"/>
      <c r="N17" s="94"/>
      <c r="O17" s="94"/>
      <c r="P17" s="94"/>
      <c r="Q17" s="91">
        <v>880</v>
      </c>
    </row>
    <row r="18" spans="2:17" x14ac:dyDescent="0.25">
      <c r="B18" s="74"/>
      <c r="C18" s="75"/>
      <c r="D18" s="76" t="s">
        <v>152</v>
      </c>
      <c r="E18" s="77">
        <v>495952</v>
      </c>
      <c r="F18" s="77"/>
      <c r="G18" s="77">
        <v>684666</v>
      </c>
      <c r="H18" s="77">
        <v>571</v>
      </c>
      <c r="I18" s="77"/>
      <c r="J18" s="77"/>
      <c r="K18" s="77">
        <v>65837</v>
      </c>
      <c r="L18" s="77"/>
      <c r="M18" s="77"/>
      <c r="N18" s="77"/>
      <c r="O18" s="77"/>
      <c r="P18" s="77"/>
      <c r="Q18" s="89">
        <v>1247026</v>
      </c>
    </row>
    <row r="19" spans="2:17" x14ac:dyDescent="0.25">
      <c r="B19" s="74"/>
      <c r="C19" s="75" t="s">
        <v>9</v>
      </c>
      <c r="D19" s="78" t="s">
        <v>151</v>
      </c>
      <c r="E19" s="94">
        <v>136</v>
      </c>
      <c r="F19" s="94"/>
      <c r="G19" s="94">
        <v>305</v>
      </c>
      <c r="H19" s="94">
        <v>1</v>
      </c>
      <c r="I19" s="94"/>
      <c r="J19" s="94"/>
      <c r="K19" s="94">
        <v>3</v>
      </c>
      <c r="L19" s="94"/>
      <c r="M19" s="94"/>
      <c r="N19" s="94"/>
      <c r="O19" s="94"/>
      <c r="P19" s="94"/>
      <c r="Q19" s="91">
        <v>445</v>
      </c>
    </row>
    <row r="20" spans="2:17" x14ac:dyDescent="0.25">
      <c r="B20" s="74"/>
      <c r="C20" s="75"/>
      <c r="D20" s="76" t="s">
        <v>152</v>
      </c>
      <c r="E20" s="77">
        <v>310713</v>
      </c>
      <c r="F20" s="77"/>
      <c r="G20" s="77">
        <v>181035</v>
      </c>
      <c r="H20" s="77">
        <v>434</v>
      </c>
      <c r="I20" s="77"/>
      <c r="J20" s="77"/>
      <c r="K20" s="77">
        <v>60418</v>
      </c>
      <c r="L20" s="77"/>
      <c r="M20" s="77"/>
      <c r="N20" s="77"/>
      <c r="O20" s="77"/>
      <c r="P20" s="77"/>
      <c r="Q20" s="89">
        <v>552600</v>
      </c>
    </row>
    <row r="21" spans="2:17" x14ac:dyDescent="0.25">
      <c r="B21" s="74"/>
      <c r="C21" s="75" t="s">
        <v>10</v>
      </c>
      <c r="D21" s="78" t="s">
        <v>151</v>
      </c>
      <c r="E21" s="94">
        <v>107</v>
      </c>
      <c r="F21" s="94"/>
      <c r="G21" s="94">
        <v>1176</v>
      </c>
      <c r="H21" s="94">
        <v>1</v>
      </c>
      <c r="I21" s="94"/>
      <c r="J21" s="94"/>
      <c r="K21" s="94"/>
      <c r="L21" s="94"/>
      <c r="M21" s="94"/>
      <c r="N21" s="94"/>
      <c r="O21" s="94"/>
      <c r="P21" s="94"/>
      <c r="Q21" s="91">
        <v>1284</v>
      </c>
    </row>
    <row r="22" spans="2:17" x14ac:dyDescent="0.25">
      <c r="B22" s="74"/>
      <c r="C22" s="75"/>
      <c r="D22" s="76" t="s">
        <v>152</v>
      </c>
      <c r="E22" s="77">
        <v>283372</v>
      </c>
      <c r="F22" s="77"/>
      <c r="G22" s="77">
        <v>848693</v>
      </c>
      <c r="H22" s="77">
        <v>495</v>
      </c>
      <c r="I22" s="77"/>
      <c r="J22" s="77"/>
      <c r="K22" s="77"/>
      <c r="L22" s="77"/>
      <c r="M22" s="77"/>
      <c r="N22" s="77"/>
      <c r="O22" s="77"/>
      <c r="P22" s="77"/>
      <c r="Q22" s="89">
        <v>1132560</v>
      </c>
    </row>
    <row r="23" spans="2:17" x14ac:dyDescent="0.25">
      <c r="B23" s="79" t="s">
        <v>153</v>
      </c>
      <c r="C23" s="80"/>
      <c r="D23" s="80"/>
      <c r="E23" s="95">
        <v>600</v>
      </c>
      <c r="F23" s="95"/>
      <c r="G23" s="95">
        <v>6918</v>
      </c>
      <c r="H23" s="95">
        <v>7</v>
      </c>
      <c r="I23" s="95"/>
      <c r="J23" s="95"/>
      <c r="K23" s="95">
        <v>4</v>
      </c>
      <c r="L23" s="95">
        <v>2</v>
      </c>
      <c r="M23" s="95"/>
      <c r="N23" s="95"/>
      <c r="O23" s="95"/>
      <c r="P23" s="95"/>
      <c r="Q23" s="92">
        <v>7531</v>
      </c>
    </row>
    <row r="24" spans="2:17" x14ac:dyDescent="0.25">
      <c r="B24" s="81" t="s">
        <v>154</v>
      </c>
      <c r="C24" s="82"/>
      <c r="D24" s="82"/>
      <c r="E24" s="83">
        <v>1691985</v>
      </c>
      <c r="F24" s="83"/>
      <c r="G24" s="83">
        <v>5138031</v>
      </c>
      <c r="H24" s="83">
        <v>4905</v>
      </c>
      <c r="I24" s="83"/>
      <c r="J24" s="83"/>
      <c r="K24" s="83">
        <v>126255</v>
      </c>
      <c r="L24" s="83">
        <v>22501</v>
      </c>
      <c r="M24" s="83"/>
      <c r="N24" s="83"/>
      <c r="O24" s="83"/>
      <c r="P24" s="83"/>
      <c r="Q24" s="84">
        <v>6983677</v>
      </c>
    </row>
    <row r="25" spans="2:17" x14ac:dyDescent="0.25">
      <c r="B25" s="74" t="s">
        <v>12</v>
      </c>
      <c r="C25" s="75" t="s">
        <v>13</v>
      </c>
      <c r="D25" s="78" t="s">
        <v>151</v>
      </c>
      <c r="E25" s="94">
        <v>317</v>
      </c>
      <c r="F25" s="94">
        <v>125</v>
      </c>
      <c r="G25" s="94">
        <v>96</v>
      </c>
      <c r="H25" s="94">
        <v>11</v>
      </c>
      <c r="I25" s="94"/>
      <c r="J25" s="94">
        <v>7</v>
      </c>
      <c r="K25" s="94">
        <v>5</v>
      </c>
      <c r="L25" s="94"/>
      <c r="M25" s="94"/>
      <c r="N25" s="94"/>
      <c r="O25" s="94"/>
      <c r="P25" s="94"/>
      <c r="Q25" s="91">
        <v>561</v>
      </c>
    </row>
    <row r="26" spans="2:17" x14ac:dyDescent="0.25">
      <c r="B26" s="74"/>
      <c r="C26" s="75"/>
      <c r="D26" s="76" t="s">
        <v>152</v>
      </c>
      <c r="E26" s="77">
        <v>797729</v>
      </c>
      <c r="F26" s="77">
        <v>390598</v>
      </c>
      <c r="G26" s="77">
        <v>111342</v>
      </c>
      <c r="H26" s="77">
        <v>2827</v>
      </c>
      <c r="I26" s="77"/>
      <c r="J26" s="77">
        <v>24020</v>
      </c>
      <c r="K26" s="77">
        <v>131350</v>
      </c>
      <c r="L26" s="77"/>
      <c r="M26" s="77"/>
      <c r="N26" s="77"/>
      <c r="O26" s="77"/>
      <c r="P26" s="77"/>
      <c r="Q26" s="89">
        <v>1457866</v>
      </c>
    </row>
    <row r="27" spans="2:17" x14ac:dyDescent="0.25">
      <c r="B27" s="74"/>
      <c r="C27" s="75" t="s">
        <v>14</v>
      </c>
      <c r="D27" s="78" t="s">
        <v>151</v>
      </c>
      <c r="E27" s="94">
        <v>177</v>
      </c>
      <c r="F27" s="94">
        <v>116</v>
      </c>
      <c r="G27" s="94">
        <v>52</v>
      </c>
      <c r="H27" s="94">
        <v>5</v>
      </c>
      <c r="I27" s="94"/>
      <c r="J27" s="94">
        <v>1</v>
      </c>
      <c r="K27" s="94">
        <v>3</v>
      </c>
      <c r="L27" s="94"/>
      <c r="M27" s="94"/>
      <c r="N27" s="94"/>
      <c r="O27" s="94"/>
      <c r="P27" s="94"/>
      <c r="Q27" s="91">
        <v>354</v>
      </c>
    </row>
    <row r="28" spans="2:17" x14ac:dyDescent="0.25">
      <c r="B28" s="74"/>
      <c r="C28" s="75"/>
      <c r="D28" s="76" t="s">
        <v>152</v>
      </c>
      <c r="E28" s="77">
        <v>858560</v>
      </c>
      <c r="F28" s="77">
        <v>446719</v>
      </c>
      <c r="G28" s="77">
        <v>63239</v>
      </c>
      <c r="H28" s="77">
        <v>1343</v>
      </c>
      <c r="I28" s="77"/>
      <c r="J28" s="77">
        <v>2287</v>
      </c>
      <c r="K28" s="77">
        <v>58056</v>
      </c>
      <c r="L28" s="77"/>
      <c r="M28" s="77"/>
      <c r="N28" s="77"/>
      <c r="O28" s="77"/>
      <c r="P28" s="77"/>
      <c r="Q28" s="89">
        <v>1430204</v>
      </c>
    </row>
    <row r="29" spans="2:17" x14ac:dyDescent="0.25">
      <c r="B29" s="74"/>
      <c r="C29" s="75" t="s">
        <v>15</v>
      </c>
      <c r="D29" s="78" t="s">
        <v>151</v>
      </c>
      <c r="E29" s="94">
        <v>203</v>
      </c>
      <c r="F29" s="94">
        <v>149</v>
      </c>
      <c r="G29" s="94">
        <v>110</v>
      </c>
      <c r="H29" s="94">
        <v>19</v>
      </c>
      <c r="I29" s="94"/>
      <c r="J29" s="94">
        <v>2</v>
      </c>
      <c r="K29" s="94"/>
      <c r="L29" s="94"/>
      <c r="M29" s="94"/>
      <c r="N29" s="94"/>
      <c r="O29" s="94"/>
      <c r="P29" s="94"/>
      <c r="Q29" s="91">
        <v>483</v>
      </c>
    </row>
    <row r="30" spans="2:17" x14ac:dyDescent="0.25">
      <c r="B30" s="74"/>
      <c r="C30" s="75"/>
      <c r="D30" s="76" t="s">
        <v>152</v>
      </c>
      <c r="E30" s="77">
        <v>827432</v>
      </c>
      <c r="F30" s="77">
        <v>567062</v>
      </c>
      <c r="G30" s="77">
        <v>124647</v>
      </c>
      <c r="H30" s="77">
        <v>4627</v>
      </c>
      <c r="I30" s="77"/>
      <c r="J30" s="77">
        <v>3501</v>
      </c>
      <c r="K30" s="77"/>
      <c r="L30" s="77"/>
      <c r="M30" s="77"/>
      <c r="N30" s="77"/>
      <c r="O30" s="77"/>
      <c r="P30" s="77"/>
      <c r="Q30" s="89">
        <v>1527269</v>
      </c>
    </row>
    <row r="31" spans="2:17" x14ac:dyDescent="0.25">
      <c r="B31" s="79" t="s">
        <v>155</v>
      </c>
      <c r="C31" s="80"/>
      <c r="D31" s="80"/>
      <c r="E31" s="95">
        <v>697</v>
      </c>
      <c r="F31" s="95">
        <v>390</v>
      </c>
      <c r="G31" s="95">
        <v>258</v>
      </c>
      <c r="H31" s="95">
        <v>35</v>
      </c>
      <c r="I31" s="95"/>
      <c r="J31" s="95">
        <v>10</v>
      </c>
      <c r="K31" s="95">
        <v>8</v>
      </c>
      <c r="L31" s="95"/>
      <c r="M31" s="95"/>
      <c r="N31" s="95"/>
      <c r="O31" s="95"/>
      <c r="P31" s="95"/>
      <c r="Q31" s="92">
        <v>1398</v>
      </c>
    </row>
    <row r="32" spans="2:17" x14ac:dyDescent="0.25">
      <c r="B32" s="81" t="s">
        <v>156</v>
      </c>
      <c r="C32" s="82"/>
      <c r="D32" s="82"/>
      <c r="E32" s="83">
        <v>2483721</v>
      </c>
      <c r="F32" s="83">
        <v>1404379</v>
      </c>
      <c r="G32" s="83">
        <v>299228</v>
      </c>
      <c r="H32" s="83">
        <v>8797</v>
      </c>
      <c r="I32" s="83"/>
      <c r="J32" s="83">
        <v>29808</v>
      </c>
      <c r="K32" s="83">
        <v>189406</v>
      </c>
      <c r="L32" s="83"/>
      <c r="M32" s="83"/>
      <c r="N32" s="83"/>
      <c r="O32" s="83"/>
      <c r="P32" s="83"/>
      <c r="Q32" s="84">
        <v>4415339</v>
      </c>
    </row>
    <row r="33" spans="2:17" x14ac:dyDescent="0.25">
      <c r="B33" s="74" t="s">
        <v>224</v>
      </c>
      <c r="C33" s="75" t="s">
        <v>204</v>
      </c>
      <c r="D33" s="78" t="s">
        <v>151</v>
      </c>
      <c r="E33" s="94"/>
      <c r="F33" s="94"/>
      <c r="G33" s="94">
        <v>1</v>
      </c>
      <c r="H33" s="94"/>
      <c r="I33" s="94">
        <v>55</v>
      </c>
      <c r="J33" s="94"/>
      <c r="K33" s="94">
        <v>10</v>
      </c>
      <c r="L33" s="94"/>
      <c r="M33" s="94">
        <v>17</v>
      </c>
      <c r="N33" s="94">
        <v>3</v>
      </c>
      <c r="O33" s="94"/>
      <c r="P33" s="94">
        <v>17</v>
      </c>
      <c r="Q33" s="91">
        <v>103</v>
      </c>
    </row>
    <row r="34" spans="2:17" x14ac:dyDescent="0.25">
      <c r="B34" s="74"/>
      <c r="C34" s="75"/>
      <c r="D34" s="76" t="s">
        <v>152</v>
      </c>
      <c r="E34" s="77"/>
      <c r="F34" s="77"/>
      <c r="G34" s="77">
        <v>604</v>
      </c>
      <c r="H34" s="77"/>
      <c r="I34" s="77">
        <v>742293</v>
      </c>
      <c r="J34" s="77"/>
      <c r="K34" s="77">
        <v>210143</v>
      </c>
      <c r="L34" s="77"/>
      <c r="M34" s="77">
        <v>30420</v>
      </c>
      <c r="N34" s="77">
        <v>3525</v>
      </c>
      <c r="O34" s="77"/>
      <c r="P34" s="77">
        <v>32200</v>
      </c>
      <c r="Q34" s="89">
        <v>1019185</v>
      </c>
    </row>
    <row r="35" spans="2:17" x14ac:dyDescent="0.25">
      <c r="B35" s="79" t="s">
        <v>209</v>
      </c>
      <c r="C35" s="80"/>
      <c r="D35" s="80"/>
      <c r="E35" s="95"/>
      <c r="F35" s="95"/>
      <c r="G35" s="95">
        <v>1</v>
      </c>
      <c r="H35" s="95"/>
      <c r="I35" s="95">
        <v>55</v>
      </c>
      <c r="J35" s="95"/>
      <c r="K35" s="95">
        <v>10</v>
      </c>
      <c r="L35" s="95"/>
      <c r="M35" s="95">
        <v>17</v>
      </c>
      <c r="N35" s="95">
        <v>3</v>
      </c>
      <c r="O35" s="95"/>
      <c r="P35" s="95">
        <v>17</v>
      </c>
      <c r="Q35" s="92">
        <v>103</v>
      </c>
    </row>
    <row r="36" spans="2:17" x14ac:dyDescent="0.25">
      <c r="B36" s="81" t="s">
        <v>210</v>
      </c>
      <c r="C36" s="82"/>
      <c r="D36" s="82"/>
      <c r="E36" s="83"/>
      <c r="F36" s="83"/>
      <c r="G36" s="83">
        <v>604</v>
      </c>
      <c r="H36" s="83"/>
      <c r="I36" s="83">
        <v>742293</v>
      </c>
      <c r="J36" s="83"/>
      <c r="K36" s="83">
        <v>210143</v>
      </c>
      <c r="L36" s="83"/>
      <c r="M36" s="83">
        <v>30420</v>
      </c>
      <c r="N36" s="83">
        <v>3525</v>
      </c>
      <c r="O36" s="83"/>
      <c r="P36" s="83">
        <v>32200</v>
      </c>
      <c r="Q36" s="84">
        <v>1019185</v>
      </c>
    </row>
    <row r="37" spans="2:17" x14ac:dyDescent="0.25">
      <c r="B37" s="74" t="s">
        <v>17</v>
      </c>
      <c r="C37" s="75" t="s">
        <v>17</v>
      </c>
      <c r="D37" s="78" t="s">
        <v>151</v>
      </c>
      <c r="E37" s="94"/>
      <c r="F37" s="94"/>
      <c r="G37" s="94">
        <v>2041</v>
      </c>
      <c r="H37" s="94"/>
      <c r="I37" s="94"/>
      <c r="J37" s="94"/>
      <c r="K37" s="94">
        <v>109</v>
      </c>
      <c r="L37" s="94">
        <v>7</v>
      </c>
      <c r="M37" s="94"/>
      <c r="N37" s="94"/>
      <c r="O37" s="94"/>
      <c r="P37" s="94"/>
      <c r="Q37" s="91">
        <v>2157</v>
      </c>
    </row>
    <row r="38" spans="2:17" x14ac:dyDescent="0.25">
      <c r="B38" s="74"/>
      <c r="C38" s="75"/>
      <c r="D38" s="76" t="s">
        <v>152</v>
      </c>
      <c r="E38" s="77"/>
      <c r="F38" s="77"/>
      <c r="G38" s="77">
        <v>377047</v>
      </c>
      <c r="H38" s="77"/>
      <c r="I38" s="77"/>
      <c r="J38" s="77"/>
      <c r="K38" s="77">
        <v>727</v>
      </c>
      <c r="L38" s="77">
        <v>32</v>
      </c>
      <c r="M38" s="77"/>
      <c r="N38" s="77"/>
      <c r="O38" s="77"/>
      <c r="P38" s="77"/>
      <c r="Q38" s="89">
        <v>377806</v>
      </c>
    </row>
    <row r="39" spans="2:17" x14ac:dyDescent="0.25">
      <c r="B39" s="79" t="s">
        <v>157</v>
      </c>
      <c r="C39" s="80"/>
      <c r="D39" s="80"/>
      <c r="E39" s="95"/>
      <c r="F39" s="95"/>
      <c r="G39" s="95">
        <v>2041</v>
      </c>
      <c r="H39" s="95"/>
      <c r="I39" s="95"/>
      <c r="J39" s="95"/>
      <c r="K39" s="95">
        <v>109</v>
      </c>
      <c r="L39" s="95">
        <v>7</v>
      </c>
      <c r="M39" s="95"/>
      <c r="N39" s="95"/>
      <c r="O39" s="95"/>
      <c r="P39" s="95"/>
      <c r="Q39" s="92">
        <v>2157</v>
      </c>
    </row>
    <row r="40" spans="2:17" x14ac:dyDescent="0.25">
      <c r="B40" s="81" t="s">
        <v>158</v>
      </c>
      <c r="C40" s="82"/>
      <c r="D40" s="82"/>
      <c r="E40" s="83"/>
      <c r="F40" s="83"/>
      <c r="G40" s="83">
        <v>377047</v>
      </c>
      <c r="H40" s="83"/>
      <c r="I40" s="83"/>
      <c r="J40" s="83"/>
      <c r="K40" s="83">
        <v>727</v>
      </c>
      <c r="L40" s="83">
        <v>32</v>
      </c>
      <c r="M40" s="83"/>
      <c r="N40" s="83"/>
      <c r="O40" s="83"/>
      <c r="P40" s="83"/>
      <c r="Q40" s="84">
        <v>377806</v>
      </c>
    </row>
    <row r="41" spans="2:17" x14ac:dyDescent="0.25">
      <c r="B41" s="74" t="s">
        <v>19</v>
      </c>
      <c r="C41" s="75" t="s">
        <v>20</v>
      </c>
      <c r="D41" s="78" t="s">
        <v>151</v>
      </c>
      <c r="E41" s="94">
        <v>346</v>
      </c>
      <c r="F41" s="94"/>
      <c r="G41" s="94"/>
      <c r="H41" s="94">
        <v>8</v>
      </c>
      <c r="I41" s="94"/>
      <c r="J41" s="94"/>
      <c r="K41" s="94"/>
      <c r="L41" s="94">
        <v>6</v>
      </c>
      <c r="M41" s="94"/>
      <c r="N41" s="94"/>
      <c r="O41" s="94"/>
      <c r="P41" s="94"/>
      <c r="Q41" s="91">
        <v>360</v>
      </c>
    </row>
    <row r="42" spans="2:17" x14ac:dyDescent="0.25">
      <c r="B42" s="74"/>
      <c r="C42" s="75"/>
      <c r="D42" s="76" t="s">
        <v>152</v>
      </c>
      <c r="E42" s="77">
        <v>381927</v>
      </c>
      <c r="F42" s="77"/>
      <c r="G42" s="77"/>
      <c r="H42" s="77">
        <v>5472</v>
      </c>
      <c r="I42" s="77"/>
      <c r="J42" s="77"/>
      <c r="K42" s="77"/>
      <c r="L42" s="77">
        <v>9012</v>
      </c>
      <c r="M42" s="77"/>
      <c r="N42" s="77"/>
      <c r="O42" s="77"/>
      <c r="P42" s="77"/>
      <c r="Q42" s="89">
        <v>396411</v>
      </c>
    </row>
    <row r="43" spans="2:17" x14ac:dyDescent="0.25">
      <c r="B43" s="74"/>
      <c r="C43" s="75" t="s">
        <v>21</v>
      </c>
      <c r="D43" s="78" t="s">
        <v>151</v>
      </c>
      <c r="E43" s="94">
        <v>187</v>
      </c>
      <c r="F43" s="94"/>
      <c r="G43" s="94"/>
      <c r="H43" s="94">
        <v>23</v>
      </c>
      <c r="I43" s="94"/>
      <c r="J43" s="94"/>
      <c r="K43" s="94">
        <v>1</v>
      </c>
      <c r="L43" s="94">
        <v>4</v>
      </c>
      <c r="M43" s="94"/>
      <c r="N43" s="94"/>
      <c r="O43" s="94"/>
      <c r="P43" s="94"/>
      <c r="Q43" s="91">
        <v>215</v>
      </c>
    </row>
    <row r="44" spans="2:17" x14ac:dyDescent="0.25">
      <c r="B44" s="74"/>
      <c r="C44" s="75"/>
      <c r="D44" s="76" t="s">
        <v>152</v>
      </c>
      <c r="E44" s="77">
        <v>557623</v>
      </c>
      <c r="F44" s="77"/>
      <c r="G44" s="77"/>
      <c r="H44" s="77">
        <v>11335</v>
      </c>
      <c r="I44" s="77"/>
      <c r="J44" s="77"/>
      <c r="K44" s="77">
        <v>1426</v>
      </c>
      <c r="L44" s="77">
        <v>5743</v>
      </c>
      <c r="M44" s="77"/>
      <c r="N44" s="77"/>
      <c r="O44" s="77"/>
      <c r="P44" s="77"/>
      <c r="Q44" s="89">
        <v>576127</v>
      </c>
    </row>
    <row r="45" spans="2:17" x14ac:dyDescent="0.25">
      <c r="B45" s="74"/>
      <c r="C45" s="75" t="s">
        <v>22</v>
      </c>
      <c r="D45" s="78" t="s">
        <v>151</v>
      </c>
      <c r="E45" s="94">
        <v>375</v>
      </c>
      <c r="F45" s="94"/>
      <c r="G45" s="94"/>
      <c r="H45" s="94">
        <v>41</v>
      </c>
      <c r="I45" s="94"/>
      <c r="J45" s="94"/>
      <c r="K45" s="94">
        <v>1</v>
      </c>
      <c r="L45" s="94">
        <v>12</v>
      </c>
      <c r="M45" s="94"/>
      <c r="N45" s="94"/>
      <c r="O45" s="94"/>
      <c r="P45" s="94"/>
      <c r="Q45" s="91">
        <v>429</v>
      </c>
    </row>
    <row r="46" spans="2:17" x14ac:dyDescent="0.25">
      <c r="B46" s="74"/>
      <c r="C46" s="75"/>
      <c r="D46" s="76" t="s">
        <v>152</v>
      </c>
      <c r="E46" s="77">
        <v>839928</v>
      </c>
      <c r="F46" s="77"/>
      <c r="G46" s="77"/>
      <c r="H46" s="77">
        <v>42743</v>
      </c>
      <c r="I46" s="77"/>
      <c r="J46" s="77"/>
      <c r="K46" s="77">
        <v>35513</v>
      </c>
      <c r="L46" s="77">
        <v>24199</v>
      </c>
      <c r="M46" s="77"/>
      <c r="N46" s="77"/>
      <c r="O46" s="77"/>
      <c r="P46" s="77"/>
      <c r="Q46" s="89">
        <v>942383</v>
      </c>
    </row>
    <row r="47" spans="2:17" x14ac:dyDescent="0.25">
      <c r="B47" s="79" t="s">
        <v>159</v>
      </c>
      <c r="C47" s="80"/>
      <c r="D47" s="80"/>
      <c r="E47" s="95">
        <v>908</v>
      </c>
      <c r="F47" s="95"/>
      <c r="G47" s="95"/>
      <c r="H47" s="95">
        <v>72</v>
      </c>
      <c r="I47" s="95"/>
      <c r="J47" s="95"/>
      <c r="K47" s="95">
        <v>2</v>
      </c>
      <c r="L47" s="95">
        <v>22</v>
      </c>
      <c r="M47" s="95"/>
      <c r="N47" s="95"/>
      <c r="O47" s="95"/>
      <c r="P47" s="95"/>
      <c r="Q47" s="92">
        <v>1004</v>
      </c>
    </row>
    <row r="48" spans="2:17" x14ac:dyDescent="0.25">
      <c r="B48" s="81" t="s">
        <v>160</v>
      </c>
      <c r="C48" s="82"/>
      <c r="D48" s="82"/>
      <c r="E48" s="83">
        <v>1779478</v>
      </c>
      <c r="F48" s="83"/>
      <c r="G48" s="83"/>
      <c r="H48" s="83">
        <v>59550</v>
      </c>
      <c r="I48" s="83"/>
      <c r="J48" s="83"/>
      <c r="K48" s="83">
        <v>36939</v>
      </c>
      <c r="L48" s="83">
        <v>38954</v>
      </c>
      <c r="M48" s="83"/>
      <c r="N48" s="83"/>
      <c r="O48" s="83"/>
      <c r="P48" s="83"/>
      <c r="Q48" s="84">
        <v>1914921</v>
      </c>
    </row>
    <row r="49" spans="2:17" x14ac:dyDescent="0.25">
      <c r="B49" s="74" t="s">
        <v>211</v>
      </c>
      <c r="C49" s="75" t="s">
        <v>24</v>
      </c>
      <c r="D49" s="78" t="s">
        <v>151</v>
      </c>
      <c r="E49" s="94"/>
      <c r="F49" s="94"/>
      <c r="G49" s="94">
        <v>15</v>
      </c>
      <c r="H49" s="94">
        <v>1</v>
      </c>
      <c r="I49" s="94"/>
      <c r="J49" s="94"/>
      <c r="K49" s="94">
        <v>10</v>
      </c>
      <c r="L49" s="94">
        <v>3</v>
      </c>
      <c r="M49" s="94">
        <v>1</v>
      </c>
      <c r="N49" s="94"/>
      <c r="O49" s="94"/>
      <c r="P49" s="94"/>
      <c r="Q49" s="91">
        <v>30</v>
      </c>
    </row>
    <row r="50" spans="2:17" x14ac:dyDescent="0.25">
      <c r="B50" s="74"/>
      <c r="C50" s="75"/>
      <c r="D50" s="76" t="s">
        <v>152</v>
      </c>
      <c r="E50" s="77"/>
      <c r="F50" s="77"/>
      <c r="G50" s="77">
        <v>3500</v>
      </c>
      <c r="H50" s="77">
        <v>1000</v>
      </c>
      <c r="I50" s="77"/>
      <c r="J50" s="77"/>
      <c r="K50" s="77"/>
      <c r="L50" s="77">
        <v>151687</v>
      </c>
      <c r="M50" s="77">
        <v>3714</v>
      </c>
      <c r="N50" s="77"/>
      <c r="O50" s="77"/>
      <c r="P50" s="77"/>
      <c r="Q50" s="89">
        <v>159901</v>
      </c>
    </row>
    <row r="51" spans="2:17" x14ac:dyDescent="0.25">
      <c r="B51" s="74"/>
      <c r="C51" s="75" t="s">
        <v>187</v>
      </c>
      <c r="D51" s="78" t="s">
        <v>151</v>
      </c>
      <c r="E51" s="94"/>
      <c r="F51" s="94"/>
      <c r="G51" s="94">
        <v>66</v>
      </c>
      <c r="H51" s="94"/>
      <c r="I51" s="94"/>
      <c r="J51" s="94"/>
      <c r="K51" s="94">
        <v>4</v>
      </c>
      <c r="L51" s="94">
        <v>3</v>
      </c>
      <c r="M51" s="94"/>
      <c r="N51" s="94"/>
      <c r="O51" s="94"/>
      <c r="P51" s="94"/>
      <c r="Q51" s="91">
        <v>73</v>
      </c>
    </row>
    <row r="52" spans="2:17" x14ac:dyDescent="0.25">
      <c r="B52" s="74"/>
      <c r="C52" s="75"/>
      <c r="D52" s="76" t="s">
        <v>152</v>
      </c>
      <c r="E52" s="77"/>
      <c r="F52" s="77"/>
      <c r="G52" s="77">
        <v>10136</v>
      </c>
      <c r="H52" s="77"/>
      <c r="I52" s="77"/>
      <c r="J52" s="77"/>
      <c r="K52" s="77">
        <v>1175</v>
      </c>
      <c r="L52" s="77">
        <v>208107</v>
      </c>
      <c r="M52" s="77"/>
      <c r="N52" s="77"/>
      <c r="O52" s="77"/>
      <c r="P52" s="77"/>
      <c r="Q52" s="89">
        <v>219418</v>
      </c>
    </row>
    <row r="53" spans="2:17" x14ac:dyDescent="0.25">
      <c r="B53" s="79" t="s">
        <v>161</v>
      </c>
      <c r="C53" s="80"/>
      <c r="D53" s="80"/>
      <c r="E53" s="95"/>
      <c r="F53" s="95"/>
      <c r="G53" s="95">
        <v>81</v>
      </c>
      <c r="H53" s="95">
        <v>1</v>
      </c>
      <c r="I53" s="95"/>
      <c r="J53" s="95"/>
      <c r="K53" s="95">
        <v>14</v>
      </c>
      <c r="L53" s="95">
        <v>6</v>
      </c>
      <c r="M53" s="95">
        <v>1</v>
      </c>
      <c r="N53" s="95"/>
      <c r="O53" s="95"/>
      <c r="P53" s="95"/>
      <c r="Q53" s="92">
        <v>103</v>
      </c>
    </row>
    <row r="54" spans="2:17" x14ac:dyDescent="0.25">
      <c r="B54" s="81" t="s">
        <v>162</v>
      </c>
      <c r="C54" s="82"/>
      <c r="D54" s="82"/>
      <c r="E54" s="83"/>
      <c r="F54" s="83"/>
      <c r="G54" s="83">
        <v>13636</v>
      </c>
      <c r="H54" s="83">
        <v>1000</v>
      </c>
      <c r="I54" s="83"/>
      <c r="J54" s="83"/>
      <c r="K54" s="83">
        <v>1175</v>
      </c>
      <c r="L54" s="83">
        <v>359794</v>
      </c>
      <c r="M54" s="83">
        <v>3714</v>
      </c>
      <c r="N54" s="83"/>
      <c r="O54" s="83"/>
      <c r="P54" s="83"/>
      <c r="Q54" s="84">
        <v>379319</v>
      </c>
    </row>
    <row r="55" spans="2:17" x14ac:dyDescent="0.25">
      <c r="B55" s="74" t="s">
        <v>212</v>
      </c>
      <c r="C55" s="75" t="s">
        <v>25</v>
      </c>
      <c r="D55" s="78" t="s">
        <v>151</v>
      </c>
      <c r="E55" s="94">
        <v>72</v>
      </c>
      <c r="F55" s="94"/>
      <c r="G55" s="94">
        <v>39</v>
      </c>
      <c r="H55" s="94"/>
      <c r="I55" s="94">
        <v>1</v>
      </c>
      <c r="J55" s="94"/>
      <c r="K55" s="94">
        <v>1</v>
      </c>
      <c r="L55" s="94"/>
      <c r="M55" s="94"/>
      <c r="N55" s="94"/>
      <c r="O55" s="94"/>
      <c r="P55" s="94"/>
      <c r="Q55" s="91">
        <v>113</v>
      </c>
    </row>
    <row r="56" spans="2:17" x14ac:dyDescent="0.25">
      <c r="B56" s="74"/>
      <c r="C56" s="75"/>
      <c r="D56" s="76" t="s">
        <v>152</v>
      </c>
      <c r="E56" s="77">
        <v>215623</v>
      </c>
      <c r="F56" s="77"/>
      <c r="G56" s="77">
        <v>76876</v>
      </c>
      <c r="H56" s="77"/>
      <c r="I56" s="77">
        <v>4068</v>
      </c>
      <c r="J56" s="77"/>
      <c r="K56" s="77">
        <v>178170</v>
      </c>
      <c r="L56" s="77"/>
      <c r="M56" s="77"/>
      <c r="N56" s="77"/>
      <c r="O56" s="77"/>
      <c r="P56" s="77"/>
      <c r="Q56" s="89">
        <v>474737</v>
      </c>
    </row>
    <row r="57" spans="2:17" x14ac:dyDescent="0.25">
      <c r="B57" s="79" t="s">
        <v>163</v>
      </c>
      <c r="C57" s="80"/>
      <c r="D57" s="80"/>
      <c r="E57" s="95">
        <v>72</v>
      </c>
      <c r="F57" s="95"/>
      <c r="G57" s="95">
        <v>39</v>
      </c>
      <c r="H57" s="95"/>
      <c r="I57" s="95">
        <v>1</v>
      </c>
      <c r="J57" s="95"/>
      <c r="K57" s="95">
        <v>1</v>
      </c>
      <c r="L57" s="95"/>
      <c r="M57" s="95"/>
      <c r="N57" s="95"/>
      <c r="O57" s="95"/>
      <c r="P57" s="95"/>
      <c r="Q57" s="92">
        <v>113</v>
      </c>
    </row>
    <row r="58" spans="2:17" x14ac:dyDescent="0.25">
      <c r="B58" s="81" t="s">
        <v>164</v>
      </c>
      <c r="C58" s="82"/>
      <c r="D58" s="82"/>
      <c r="E58" s="83">
        <v>215623</v>
      </c>
      <c r="F58" s="83"/>
      <c r="G58" s="83">
        <v>76876</v>
      </c>
      <c r="H58" s="83"/>
      <c r="I58" s="83">
        <v>4068</v>
      </c>
      <c r="J58" s="83"/>
      <c r="K58" s="83">
        <v>178170</v>
      </c>
      <c r="L58" s="83"/>
      <c r="M58" s="83"/>
      <c r="N58" s="83"/>
      <c r="O58" s="83"/>
      <c r="P58" s="83"/>
      <c r="Q58" s="84">
        <v>474737</v>
      </c>
    </row>
    <row r="59" spans="2:17" x14ac:dyDescent="0.25">
      <c r="B59" s="74" t="s">
        <v>26</v>
      </c>
      <c r="C59" s="75" t="s">
        <v>27</v>
      </c>
      <c r="D59" s="78" t="s">
        <v>151</v>
      </c>
      <c r="E59" s="94"/>
      <c r="F59" s="94"/>
      <c r="G59" s="94">
        <v>471</v>
      </c>
      <c r="H59" s="94"/>
      <c r="I59" s="94"/>
      <c r="J59" s="94"/>
      <c r="K59" s="94">
        <v>1</v>
      </c>
      <c r="L59" s="94"/>
      <c r="M59" s="94"/>
      <c r="N59" s="94"/>
      <c r="O59" s="94"/>
      <c r="P59" s="94"/>
      <c r="Q59" s="91">
        <v>472</v>
      </c>
    </row>
    <row r="60" spans="2:17" x14ac:dyDescent="0.25">
      <c r="B60" s="74"/>
      <c r="C60" s="75"/>
      <c r="D60" s="76" t="s">
        <v>152</v>
      </c>
      <c r="E60" s="77"/>
      <c r="F60" s="77"/>
      <c r="G60" s="77">
        <v>649739</v>
      </c>
      <c r="H60" s="77"/>
      <c r="I60" s="77"/>
      <c r="J60" s="77"/>
      <c r="K60" s="77">
        <v>42476</v>
      </c>
      <c r="L60" s="77"/>
      <c r="M60" s="77"/>
      <c r="N60" s="77"/>
      <c r="O60" s="77"/>
      <c r="P60" s="77"/>
      <c r="Q60" s="89">
        <v>692215</v>
      </c>
    </row>
    <row r="61" spans="2:17" x14ac:dyDescent="0.25">
      <c r="B61" s="74"/>
      <c r="C61" s="75" t="s">
        <v>28</v>
      </c>
      <c r="D61" s="78" t="s">
        <v>151</v>
      </c>
      <c r="E61" s="94"/>
      <c r="F61" s="94"/>
      <c r="G61" s="94">
        <v>824</v>
      </c>
      <c r="H61" s="94"/>
      <c r="I61" s="94"/>
      <c r="J61" s="94"/>
      <c r="K61" s="94">
        <v>1</v>
      </c>
      <c r="L61" s="94">
        <v>1</v>
      </c>
      <c r="M61" s="94"/>
      <c r="N61" s="94"/>
      <c r="O61" s="94"/>
      <c r="P61" s="94"/>
      <c r="Q61" s="91">
        <v>826</v>
      </c>
    </row>
    <row r="62" spans="2:17" x14ac:dyDescent="0.25">
      <c r="B62" s="74"/>
      <c r="C62" s="75"/>
      <c r="D62" s="76" t="s">
        <v>152</v>
      </c>
      <c r="E62" s="77"/>
      <c r="F62" s="77"/>
      <c r="G62" s="77">
        <v>1224011</v>
      </c>
      <c r="H62" s="77"/>
      <c r="I62" s="77"/>
      <c r="J62" s="77"/>
      <c r="K62" s="77">
        <v>75372</v>
      </c>
      <c r="L62" s="77">
        <v>509</v>
      </c>
      <c r="M62" s="77"/>
      <c r="N62" s="77"/>
      <c r="O62" s="77"/>
      <c r="P62" s="77"/>
      <c r="Q62" s="89">
        <v>1299892</v>
      </c>
    </row>
    <row r="63" spans="2:17" x14ac:dyDescent="0.25">
      <c r="B63" s="74"/>
      <c r="C63" s="75" t="s">
        <v>29</v>
      </c>
      <c r="D63" s="78" t="s">
        <v>151</v>
      </c>
      <c r="E63" s="94"/>
      <c r="F63" s="94"/>
      <c r="G63" s="94">
        <v>967</v>
      </c>
      <c r="H63" s="94"/>
      <c r="I63" s="94"/>
      <c r="J63" s="94"/>
      <c r="K63" s="94">
        <v>3</v>
      </c>
      <c r="L63" s="94">
        <v>1</v>
      </c>
      <c r="M63" s="94"/>
      <c r="N63" s="94"/>
      <c r="O63" s="94"/>
      <c r="P63" s="94"/>
      <c r="Q63" s="91">
        <v>971</v>
      </c>
    </row>
    <row r="64" spans="2:17" x14ac:dyDescent="0.25">
      <c r="B64" s="74"/>
      <c r="C64" s="75"/>
      <c r="D64" s="76" t="s">
        <v>152</v>
      </c>
      <c r="E64" s="77"/>
      <c r="F64" s="77"/>
      <c r="G64" s="77">
        <v>1220071</v>
      </c>
      <c r="H64" s="77"/>
      <c r="I64" s="77"/>
      <c r="J64" s="77"/>
      <c r="K64" s="77">
        <v>146737</v>
      </c>
      <c r="L64" s="77">
        <v>6122</v>
      </c>
      <c r="M64" s="77"/>
      <c r="N64" s="77"/>
      <c r="O64" s="77"/>
      <c r="P64" s="77"/>
      <c r="Q64" s="89">
        <v>1372930</v>
      </c>
    </row>
    <row r="65" spans="2:17" x14ac:dyDescent="0.25">
      <c r="B65" s="74"/>
      <c r="C65" s="75" t="s">
        <v>30</v>
      </c>
      <c r="D65" s="78" t="s">
        <v>151</v>
      </c>
      <c r="E65" s="94"/>
      <c r="F65" s="94"/>
      <c r="G65" s="94">
        <v>461</v>
      </c>
      <c r="H65" s="94"/>
      <c r="I65" s="94"/>
      <c r="J65" s="94"/>
      <c r="K65" s="94">
        <v>1</v>
      </c>
      <c r="L65" s="94"/>
      <c r="M65" s="94"/>
      <c r="N65" s="94"/>
      <c r="O65" s="94"/>
      <c r="P65" s="94"/>
      <c r="Q65" s="91">
        <v>462</v>
      </c>
    </row>
    <row r="66" spans="2:17" x14ac:dyDescent="0.25">
      <c r="B66" s="74"/>
      <c r="C66" s="75"/>
      <c r="D66" s="76" t="s">
        <v>152</v>
      </c>
      <c r="E66" s="77"/>
      <c r="F66" s="77"/>
      <c r="G66" s="77">
        <v>668348</v>
      </c>
      <c r="H66" s="77"/>
      <c r="I66" s="77"/>
      <c r="J66" s="77"/>
      <c r="K66" s="77">
        <v>48813</v>
      </c>
      <c r="L66" s="77"/>
      <c r="M66" s="77"/>
      <c r="N66" s="77"/>
      <c r="O66" s="77"/>
      <c r="P66" s="77"/>
      <c r="Q66" s="89">
        <v>717161</v>
      </c>
    </row>
    <row r="67" spans="2:17" x14ac:dyDescent="0.25">
      <c r="B67" s="74"/>
      <c r="C67" s="75" t="s">
        <v>31</v>
      </c>
      <c r="D67" s="78" t="s">
        <v>151</v>
      </c>
      <c r="E67" s="94"/>
      <c r="F67" s="94"/>
      <c r="G67" s="94">
        <v>974</v>
      </c>
      <c r="H67" s="94"/>
      <c r="I67" s="94"/>
      <c r="J67" s="94"/>
      <c r="K67" s="94">
        <v>1</v>
      </c>
      <c r="L67" s="94">
        <v>1</v>
      </c>
      <c r="M67" s="94"/>
      <c r="N67" s="94"/>
      <c r="O67" s="94"/>
      <c r="P67" s="94"/>
      <c r="Q67" s="91">
        <v>976</v>
      </c>
    </row>
    <row r="68" spans="2:17" x14ac:dyDescent="0.25">
      <c r="B68" s="74"/>
      <c r="C68" s="75"/>
      <c r="D68" s="76" t="s">
        <v>152</v>
      </c>
      <c r="E68" s="77"/>
      <c r="F68" s="77"/>
      <c r="G68" s="77">
        <v>1006957</v>
      </c>
      <c r="H68" s="77"/>
      <c r="I68" s="77"/>
      <c r="J68" s="77"/>
      <c r="K68" s="77">
        <v>21513</v>
      </c>
      <c r="L68" s="77">
        <v>2006</v>
      </c>
      <c r="M68" s="77"/>
      <c r="N68" s="77"/>
      <c r="O68" s="77"/>
      <c r="P68" s="77"/>
      <c r="Q68" s="89">
        <v>1030476</v>
      </c>
    </row>
    <row r="69" spans="2:17" x14ac:dyDescent="0.25">
      <c r="B69" s="74"/>
      <c r="C69" s="75" t="s">
        <v>32</v>
      </c>
      <c r="D69" s="78" t="s">
        <v>151</v>
      </c>
      <c r="E69" s="94"/>
      <c r="F69" s="94"/>
      <c r="G69" s="94">
        <v>417</v>
      </c>
      <c r="H69" s="94"/>
      <c r="I69" s="94"/>
      <c r="J69" s="94"/>
      <c r="K69" s="94"/>
      <c r="L69" s="94"/>
      <c r="M69" s="94"/>
      <c r="N69" s="94"/>
      <c r="O69" s="94"/>
      <c r="P69" s="94"/>
      <c r="Q69" s="91">
        <v>417</v>
      </c>
    </row>
    <row r="70" spans="2:17" x14ac:dyDescent="0.25">
      <c r="B70" s="74"/>
      <c r="C70" s="75"/>
      <c r="D70" s="76" t="s">
        <v>152</v>
      </c>
      <c r="E70" s="77"/>
      <c r="F70" s="77"/>
      <c r="G70" s="77">
        <v>602723</v>
      </c>
      <c r="H70" s="77"/>
      <c r="I70" s="77"/>
      <c r="J70" s="77"/>
      <c r="K70" s="77"/>
      <c r="L70" s="77"/>
      <c r="M70" s="77"/>
      <c r="N70" s="77"/>
      <c r="O70" s="77"/>
      <c r="P70" s="77"/>
      <c r="Q70" s="89">
        <v>602723</v>
      </c>
    </row>
    <row r="71" spans="2:17" x14ac:dyDescent="0.25">
      <c r="B71" s="74"/>
      <c r="C71" s="75" t="s">
        <v>33</v>
      </c>
      <c r="D71" s="78" t="s">
        <v>151</v>
      </c>
      <c r="E71" s="94"/>
      <c r="F71" s="94"/>
      <c r="G71" s="94">
        <v>484</v>
      </c>
      <c r="H71" s="94"/>
      <c r="I71" s="94"/>
      <c r="J71" s="94"/>
      <c r="K71" s="94">
        <v>1</v>
      </c>
      <c r="L71" s="94"/>
      <c r="M71" s="94"/>
      <c r="N71" s="94"/>
      <c r="O71" s="94"/>
      <c r="P71" s="94"/>
      <c r="Q71" s="91">
        <v>485</v>
      </c>
    </row>
    <row r="72" spans="2:17" x14ac:dyDescent="0.25">
      <c r="B72" s="74"/>
      <c r="C72" s="75"/>
      <c r="D72" s="76" t="s">
        <v>152</v>
      </c>
      <c r="E72" s="77"/>
      <c r="F72" s="77"/>
      <c r="G72" s="77">
        <v>855416</v>
      </c>
      <c r="H72" s="77"/>
      <c r="I72" s="77"/>
      <c r="J72" s="77"/>
      <c r="K72" s="77">
        <v>115895</v>
      </c>
      <c r="L72" s="77"/>
      <c r="M72" s="77"/>
      <c r="N72" s="77"/>
      <c r="O72" s="77"/>
      <c r="P72" s="77"/>
      <c r="Q72" s="89">
        <v>971311</v>
      </c>
    </row>
    <row r="73" spans="2:17" x14ac:dyDescent="0.25">
      <c r="B73" s="74"/>
      <c r="C73" s="75" t="s">
        <v>34</v>
      </c>
      <c r="D73" s="78" t="s">
        <v>151</v>
      </c>
      <c r="E73" s="94"/>
      <c r="F73" s="94"/>
      <c r="G73" s="94">
        <v>390</v>
      </c>
      <c r="H73" s="94"/>
      <c r="I73" s="94"/>
      <c r="J73" s="94"/>
      <c r="K73" s="94"/>
      <c r="L73" s="94"/>
      <c r="M73" s="94"/>
      <c r="N73" s="94"/>
      <c r="O73" s="94"/>
      <c r="P73" s="94"/>
      <c r="Q73" s="91">
        <v>390</v>
      </c>
    </row>
    <row r="74" spans="2:17" x14ac:dyDescent="0.25">
      <c r="B74" s="74"/>
      <c r="C74" s="75"/>
      <c r="D74" s="76" t="s">
        <v>152</v>
      </c>
      <c r="E74" s="77"/>
      <c r="F74" s="77"/>
      <c r="G74" s="77">
        <v>703819</v>
      </c>
      <c r="H74" s="77"/>
      <c r="I74" s="77"/>
      <c r="J74" s="77"/>
      <c r="K74" s="77"/>
      <c r="L74" s="77"/>
      <c r="M74" s="77"/>
      <c r="N74" s="77"/>
      <c r="O74" s="77"/>
      <c r="P74" s="77"/>
      <c r="Q74" s="89">
        <v>703819</v>
      </c>
    </row>
    <row r="75" spans="2:17" x14ac:dyDescent="0.25">
      <c r="B75" s="74"/>
      <c r="C75" s="75" t="s">
        <v>35</v>
      </c>
      <c r="D75" s="78" t="s">
        <v>151</v>
      </c>
      <c r="E75" s="94"/>
      <c r="F75" s="94"/>
      <c r="G75" s="94">
        <v>544</v>
      </c>
      <c r="H75" s="94"/>
      <c r="I75" s="94"/>
      <c r="J75" s="94"/>
      <c r="K75" s="94">
        <v>2</v>
      </c>
      <c r="L75" s="94"/>
      <c r="M75" s="94"/>
      <c r="N75" s="94"/>
      <c r="O75" s="94"/>
      <c r="P75" s="94"/>
      <c r="Q75" s="91">
        <v>546</v>
      </c>
    </row>
    <row r="76" spans="2:17" x14ac:dyDescent="0.25">
      <c r="B76" s="74"/>
      <c r="C76" s="75"/>
      <c r="D76" s="76" t="s">
        <v>152</v>
      </c>
      <c r="E76" s="77"/>
      <c r="F76" s="77"/>
      <c r="G76" s="77">
        <v>850359</v>
      </c>
      <c r="H76" s="77"/>
      <c r="I76" s="77"/>
      <c r="J76" s="77"/>
      <c r="K76" s="77">
        <v>99889</v>
      </c>
      <c r="L76" s="77"/>
      <c r="M76" s="77"/>
      <c r="N76" s="77"/>
      <c r="O76" s="77"/>
      <c r="P76" s="77"/>
      <c r="Q76" s="89">
        <v>950248</v>
      </c>
    </row>
    <row r="77" spans="2:17" x14ac:dyDescent="0.25">
      <c r="B77" s="79" t="s">
        <v>165</v>
      </c>
      <c r="C77" s="80"/>
      <c r="D77" s="80"/>
      <c r="E77" s="95"/>
      <c r="F77" s="95"/>
      <c r="G77" s="95">
        <v>5532</v>
      </c>
      <c r="H77" s="95"/>
      <c r="I77" s="95"/>
      <c r="J77" s="95"/>
      <c r="K77" s="95">
        <v>10</v>
      </c>
      <c r="L77" s="95">
        <v>3</v>
      </c>
      <c r="M77" s="95"/>
      <c r="N77" s="95"/>
      <c r="O77" s="95"/>
      <c r="P77" s="95"/>
      <c r="Q77" s="92">
        <v>5545</v>
      </c>
    </row>
    <row r="78" spans="2:17" x14ac:dyDescent="0.25">
      <c r="B78" s="81" t="s">
        <v>166</v>
      </c>
      <c r="C78" s="82"/>
      <c r="D78" s="82"/>
      <c r="E78" s="83"/>
      <c r="F78" s="83"/>
      <c r="G78" s="83">
        <v>7781443</v>
      </c>
      <c r="H78" s="83"/>
      <c r="I78" s="83"/>
      <c r="J78" s="83"/>
      <c r="K78" s="83">
        <v>550695</v>
      </c>
      <c r="L78" s="83">
        <v>8637</v>
      </c>
      <c r="M78" s="83"/>
      <c r="N78" s="83"/>
      <c r="O78" s="83"/>
      <c r="P78" s="83"/>
      <c r="Q78" s="84">
        <v>8340775</v>
      </c>
    </row>
    <row r="79" spans="2:17" x14ac:dyDescent="0.25">
      <c r="B79" s="74" t="s">
        <v>37</v>
      </c>
      <c r="C79" s="75" t="s">
        <v>38</v>
      </c>
      <c r="D79" s="78" t="s">
        <v>151</v>
      </c>
      <c r="E79" s="94"/>
      <c r="F79" s="94"/>
      <c r="G79" s="94">
        <v>1330</v>
      </c>
      <c r="H79" s="94">
        <v>84</v>
      </c>
      <c r="I79" s="94"/>
      <c r="J79" s="94">
        <v>19</v>
      </c>
      <c r="K79" s="94"/>
      <c r="L79" s="94"/>
      <c r="M79" s="94"/>
      <c r="N79" s="94"/>
      <c r="O79" s="94"/>
      <c r="P79" s="94"/>
      <c r="Q79" s="91">
        <v>1433</v>
      </c>
    </row>
    <row r="80" spans="2:17" x14ac:dyDescent="0.25">
      <c r="B80" s="74"/>
      <c r="C80" s="75"/>
      <c r="D80" s="76" t="s">
        <v>152</v>
      </c>
      <c r="E80" s="77"/>
      <c r="F80" s="77"/>
      <c r="G80" s="77">
        <v>1123147</v>
      </c>
      <c r="H80" s="77">
        <v>71397</v>
      </c>
      <c r="I80" s="77"/>
      <c r="J80" s="77">
        <v>66047</v>
      </c>
      <c r="K80" s="77"/>
      <c r="L80" s="77"/>
      <c r="M80" s="77"/>
      <c r="N80" s="77"/>
      <c r="O80" s="77"/>
      <c r="P80" s="77"/>
      <c r="Q80" s="89">
        <v>1260591</v>
      </c>
    </row>
    <row r="81" spans="2:17" x14ac:dyDescent="0.25">
      <c r="B81" s="74"/>
      <c r="C81" s="75" t="s">
        <v>39</v>
      </c>
      <c r="D81" s="78" t="s">
        <v>151</v>
      </c>
      <c r="E81" s="94"/>
      <c r="F81" s="94"/>
      <c r="G81" s="94">
        <v>1444</v>
      </c>
      <c r="H81" s="94">
        <v>87</v>
      </c>
      <c r="I81" s="94"/>
      <c r="J81" s="94">
        <v>15</v>
      </c>
      <c r="K81" s="94"/>
      <c r="L81" s="94"/>
      <c r="M81" s="94"/>
      <c r="N81" s="94"/>
      <c r="O81" s="94"/>
      <c r="P81" s="94">
        <v>3</v>
      </c>
      <c r="Q81" s="91">
        <v>1549</v>
      </c>
    </row>
    <row r="82" spans="2:17" x14ac:dyDescent="0.25">
      <c r="B82" s="74"/>
      <c r="C82" s="75"/>
      <c r="D82" s="76" t="s">
        <v>152</v>
      </c>
      <c r="E82" s="77"/>
      <c r="F82" s="77"/>
      <c r="G82" s="77">
        <v>1569971</v>
      </c>
      <c r="H82" s="77">
        <v>77305</v>
      </c>
      <c r="I82" s="77"/>
      <c r="J82" s="77">
        <v>76348</v>
      </c>
      <c r="K82" s="77"/>
      <c r="L82" s="77"/>
      <c r="M82" s="77"/>
      <c r="N82" s="77"/>
      <c r="O82" s="77"/>
      <c r="P82" s="77"/>
      <c r="Q82" s="89">
        <v>1723624</v>
      </c>
    </row>
    <row r="83" spans="2:17" x14ac:dyDescent="0.25">
      <c r="B83" s="74"/>
      <c r="C83" s="75" t="s">
        <v>40</v>
      </c>
      <c r="D83" s="78" t="s">
        <v>151</v>
      </c>
      <c r="E83" s="94"/>
      <c r="F83" s="94"/>
      <c r="G83" s="94">
        <v>701</v>
      </c>
      <c r="H83" s="94">
        <v>57</v>
      </c>
      <c r="I83" s="94"/>
      <c r="J83" s="94">
        <v>85</v>
      </c>
      <c r="K83" s="94"/>
      <c r="L83" s="94"/>
      <c r="M83" s="94"/>
      <c r="N83" s="94"/>
      <c r="O83" s="94"/>
      <c r="P83" s="94"/>
      <c r="Q83" s="91">
        <v>843</v>
      </c>
    </row>
    <row r="84" spans="2:17" x14ac:dyDescent="0.25">
      <c r="B84" s="74"/>
      <c r="C84" s="75"/>
      <c r="D84" s="76" t="s">
        <v>152</v>
      </c>
      <c r="E84" s="77"/>
      <c r="F84" s="77"/>
      <c r="G84" s="77">
        <v>1149083</v>
      </c>
      <c r="H84" s="77">
        <v>36128</v>
      </c>
      <c r="I84" s="77"/>
      <c r="J84" s="77">
        <v>360678</v>
      </c>
      <c r="K84" s="77"/>
      <c r="L84" s="77"/>
      <c r="M84" s="77"/>
      <c r="N84" s="77"/>
      <c r="O84" s="77"/>
      <c r="P84" s="77"/>
      <c r="Q84" s="89">
        <v>1545889</v>
      </c>
    </row>
    <row r="85" spans="2:17" x14ac:dyDescent="0.25">
      <c r="B85" s="74"/>
      <c r="C85" s="75" t="s">
        <v>41</v>
      </c>
      <c r="D85" s="78" t="s">
        <v>151</v>
      </c>
      <c r="E85" s="94"/>
      <c r="F85" s="94"/>
      <c r="G85" s="94">
        <v>590</v>
      </c>
      <c r="H85" s="94">
        <v>19</v>
      </c>
      <c r="I85" s="94"/>
      <c r="J85" s="94"/>
      <c r="K85" s="94"/>
      <c r="L85" s="94"/>
      <c r="M85" s="94"/>
      <c r="N85" s="94"/>
      <c r="O85" s="94"/>
      <c r="P85" s="94"/>
      <c r="Q85" s="91">
        <v>609</v>
      </c>
    </row>
    <row r="86" spans="2:17" x14ac:dyDescent="0.25">
      <c r="B86" s="74"/>
      <c r="C86" s="75"/>
      <c r="D86" s="76" t="s">
        <v>152</v>
      </c>
      <c r="E86" s="77"/>
      <c r="F86" s="77"/>
      <c r="G86" s="77">
        <v>1115865</v>
      </c>
      <c r="H86" s="77">
        <v>13824</v>
      </c>
      <c r="I86" s="77"/>
      <c r="J86" s="77"/>
      <c r="K86" s="77"/>
      <c r="L86" s="77"/>
      <c r="M86" s="77"/>
      <c r="N86" s="77"/>
      <c r="O86" s="77"/>
      <c r="P86" s="77"/>
      <c r="Q86" s="89">
        <v>1129689</v>
      </c>
    </row>
    <row r="87" spans="2:17" x14ac:dyDescent="0.25">
      <c r="B87" s="74"/>
      <c r="C87" s="75" t="s">
        <v>42</v>
      </c>
      <c r="D87" s="78" t="s">
        <v>151</v>
      </c>
      <c r="E87" s="94"/>
      <c r="F87" s="94"/>
      <c r="G87" s="94">
        <v>1184</v>
      </c>
      <c r="H87" s="94">
        <v>164</v>
      </c>
      <c r="I87" s="94"/>
      <c r="J87" s="94"/>
      <c r="K87" s="94"/>
      <c r="L87" s="94"/>
      <c r="M87" s="94"/>
      <c r="N87" s="94"/>
      <c r="O87" s="94"/>
      <c r="P87" s="94"/>
      <c r="Q87" s="91">
        <v>1348</v>
      </c>
    </row>
    <row r="88" spans="2:17" x14ac:dyDescent="0.25">
      <c r="B88" s="74"/>
      <c r="C88" s="75"/>
      <c r="D88" s="76" t="s">
        <v>152</v>
      </c>
      <c r="E88" s="77"/>
      <c r="F88" s="77"/>
      <c r="G88" s="77">
        <v>1259626</v>
      </c>
      <c r="H88" s="77">
        <v>95424</v>
      </c>
      <c r="I88" s="77"/>
      <c r="J88" s="77"/>
      <c r="K88" s="77"/>
      <c r="L88" s="77"/>
      <c r="M88" s="77"/>
      <c r="N88" s="77"/>
      <c r="O88" s="77"/>
      <c r="P88" s="77"/>
      <c r="Q88" s="89">
        <v>1355050</v>
      </c>
    </row>
    <row r="89" spans="2:17" x14ac:dyDescent="0.25">
      <c r="B89" s="79" t="s">
        <v>167</v>
      </c>
      <c r="C89" s="80"/>
      <c r="D89" s="80"/>
      <c r="E89" s="95"/>
      <c r="F89" s="95"/>
      <c r="G89" s="95">
        <v>5249</v>
      </c>
      <c r="H89" s="95">
        <v>411</v>
      </c>
      <c r="I89" s="95"/>
      <c r="J89" s="95">
        <v>119</v>
      </c>
      <c r="K89" s="95"/>
      <c r="L89" s="95"/>
      <c r="M89" s="95"/>
      <c r="N89" s="95"/>
      <c r="O89" s="95"/>
      <c r="P89" s="95">
        <v>3</v>
      </c>
      <c r="Q89" s="92">
        <v>5782</v>
      </c>
    </row>
    <row r="90" spans="2:17" x14ac:dyDescent="0.25">
      <c r="B90" s="81" t="s">
        <v>168</v>
      </c>
      <c r="C90" s="82"/>
      <c r="D90" s="82"/>
      <c r="E90" s="83"/>
      <c r="F90" s="83"/>
      <c r="G90" s="83">
        <v>6217692</v>
      </c>
      <c r="H90" s="83">
        <v>294078</v>
      </c>
      <c r="I90" s="83"/>
      <c r="J90" s="83">
        <v>503073</v>
      </c>
      <c r="K90" s="83"/>
      <c r="L90" s="83"/>
      <c r="M90" s="83"/>
      <c r="N90" s="83"/>
      <c r="O90" s="83"/>
      <c r="P90" s="83"/>
      <c r="Q90" s="84">
        <v>7014843</v>
      </c>
    </row>
    <row r="91" spans="2:17" x14ac:dyDescent="0.25">
      <c r="B91" s="74" t="s">
        <v>44</v>
      </c>
      <c r="C91" s="75" t="s">
        <v>45</v>
      </c>
      <c r="D91" s="78" t="s">
        <v>151</v>
      </c>
      <c r="E91" s="94"/>
      <c r="F91" s="94"/>
      <c r="G91" s="94">
        <v>411</v>
      </c>
      <c r="H91" s="94"/>
      <c r="I91" s="94"/>
      <c r="J91" s="94"/>
      <c r="K91" s="94"/>
      <c r="L91" s="94">
        <v>6</v>
      </c>
      <c r="M91" s="94"/>
      <c r="N91" s="94"/>
      <c r="O91" s="94"/>
      <c r="P91" s="94"/>
      <c r="Q91" s="91">
        <v>417</v>
      </c>
    </row>
    <row r="92" spans="2:17" x14ac:dyDescent="0.25">
      <c r="B92" s="74"/>
      <c r="C92" s="75"/>
      <c r="D92" s="76" t="s">
        <v>152</v>
      </c>
      <c r="E92" s="77"/>
      <c r="F92" s="77"/>
      <c r="G92" s="77">
        <v>686581</v>
      </c>
      <c r="H92" s="77"/>
      <c r="I92" s="77"/>
      <c r="J92" s="77"/>
      <c r="K92" s="77"/>
      <c r="L92" s="77">
        <v>16387</v>
      </c>
      <c r="M92" s="77"/>
      <c r="N92" s="77"/>
      <c r="O92" s="77"/>
      <c r="P92" s="77"/>
      <c r="Q92" s="89">
        <v>702968</v>
      </c>
    </row>
    <row r="93" spans="2:17" x14ac:dyDescent="0.25">
      <c r="B93" s="74"/>
      <c r="C93" s="75" t="s">
        <v>190</v>
      </c>
      <c r="D93" s="78" t="s">
        <v>151</v>
      </c>
      <c r="E93" s="94"/>
      <c r="F93" s="94"/>
      <c r="G93" s="94">
        <v>249</v>
      </c>
      <c r="H93" s="94"/>
      <c r="I93" s="94"/>
      <c r="J93" s="94"/>
      <c r="K93" s="94">
        <v>1</v>
      </c>
      <c r="L93" s="94">
        <v>2</v>
      </c>
      <c r="M93" s="94"/>
      <c r="N93" s="94"/>
      <c r="O93" s="94"/>
      <c r="P93" s="94"/>
      <c r="Q93" s="91">
        <v>252</v>
      </c>
    </row>
    <row r="94" spans="2:17" x14ac:dyDescent="0.25">
      <c r="B94" s="74"/>
      <c r="C94" s="75"/>
      <c r="D94" s="76" t="s">
        <v>152</v>
      </c>
      <c r="E94" s="77"/>
      <c r="F94" s="77"/>
      <c r="G94" s="77">
        <v>505328</v>
      </c>
      <c r="H94" s="77"/>
      <c r="I94" s="77"/>
      <c r="J94" s="77"/>
      <c r="K94" s="77">
        <v>20299</v>
      </c>
      <c r="L94" s="77">
        <v>2020</v>
      </c>
      <c r="M94" s="77"/>
      <c r="N94" s="77"/>
      <c r="O94" s="77"/>
      <c r="P94" s="77"/>
      <c r="Q94" s="89">
        <v>527647</v>
      </c>
    </row>
    <row r="95" spans="2:17" x14ac:dyDescent="0.25">
      <c r="B95" s="74"/>
      <c r="C95" s="75" t="s">
        <v>191</v>
      </c>
      <c r="D95" s="78" t="s">
        <v>151</v>
      </c>
      <c r="E95" s="94"/>
      <c r="F95" s="94"/>
      <c r="G95" s="94">
        <v>433</v>
      </c>
      <c r="H95" s="94"/>
      <c r="I95" s="94"/>
      <c r="J95" s="94"/>
      <c r="K95" s="94">
        <v>5</v>
      </c>
      <c r="L95" s="94">
        <v>4</v>
      </c>
      <c r="M95" s="94"/>
      <c r="N95" s="94"/>
      <c r="O95" s="94"/>
      <c r="P95" s="94"/>
      <c r="Q95" s="91">
        <v>442</v>
      </c>
    </row>
    <row r="96" spans="2:17" x14ac:dyDescent="0.25">
      <c r="B96" s="74"/>
      <c r="C96" s="75"/>
      <c r="D96" s="76" t="s">
        <v>152</v>
      </c>
      <c r="E96" s="77"/>
      <c r="F96" s="77"/>
      <c r="G96" s="77">
        <v>839694</v>
      </c>
      <c r="H96" s="77"/>
      <c r="I96" s="77"/>
      <c r="J96" s="77"/>
      <c r="K96" s="77">
        <v>165653</v>
      </c>
      <c r="L96" s="77">
        <v>93576</v>
      </c>
      <c r="M96" s="77"/>
      <c r="N96" s="77"/>
      <c r="O96" s="77"/>
      <c r="P96" s="77"/>
      <c r="Q96" s="89">
        <v>1098923</v>
      </c>
    </row>
    <row r="97" spans="2:17" x14ac:dyDescent="0.25">
      <c r="B97" s="74"/>
      <c r="C97" s="75" t="s">
        <v>46</v>
      </c>
      <c r="D97" s="78" t="s">
        <v>151</v>
      </c>
      <c r="E97" s="94"/>
      <c r="F97" s="94"/>
      <c r="G97" s="94">
        <v>274</v>
      </c>
      <c r="H97" s="94"/>
      <c r="I97" s="94"/>
      <c r="J97" s="94"/>
      <c r="K97" s="94">
        <v>2</v>
      </c>
      <c r="L97" s="94">
        <v>7</v>
      </c>
      <c r="M97" s="94"/>
      <c r="N97" s="94"/>
      <c r="O97" s="94"/>
      <c r="P97" s="94"/>
      <c r="Q97" s="91">
        <v>283</v>
      </c>
    </row>
    <row r="98" spans="2:17" x14ac:dyDescent="0.25">
      <c r="B98" s="74"/>
      <c r="C98" s="75"/>
      <c r="D98" s="76" t="s">
        <v>152</v>
      </c>
      <c r="E98" s="77"/>
      <c r="F98" s="77"/>
      <c r="G98" s="77">
        <v>553082</v>
      </c>
      <c r="H98" s="77"/>
      <c r="I98" s="77"/>
      <c r="J98" s="77"/>
      <c r="K98" s="77">
        <v>29703</v>
      </c>
      <c r="L98" s="77">
        <v>3118</v>
      </c>
      <c r="M98" s="77"/>
      <c r="N98" s="77"/>
      <c r="O98" s="77"/>
      <c r="P98" s="77"/>
      <c r="Q98" s="89">
        <v>585903</v>
      </c>
    </row>
    <row r="99" spans="2:17" x14ac:dyDescent="0.25">
      <c r="B99" s="79" t="s">
        <v>169</v>
      </c>
      <c r="C99" s="80"/>
      <c r="D99" s="80"/>
      <c r="E99" s="95"/>
      <c r="F99" s="95"/>
      <c r="G99" s="95">
        <v>1367</v>
      </c>
      <c r="H99" s="95"/>
      <c r="I99" s="95"/>
      <c r="J99" s="95"/>
      <c r="K99" s="95">
        <v>8</v>
      </c>
      <c r="L99" s="95">
        <v>19</v>
      </c>
      <c r="M99" s="95"/>
      <c r="N99" s="95"/>
      <c r="O99" s="95"/>
      <c r="P99" s="95"/>
      <c r="Q99" s="92">
        <v>1394</v>
      </c>
    </row>
    <row r="100" spans="2:17" x14ac:dyDescent="0.25">
      <c r="B100" s="81" t="s">
        <v>170</v>
      </c>
      <c r="C100" s="82"/>
      <c r="D100" s="82"/>
      <c r="E100" s="83"/>
      <c r="F100" s="83"/>
      <c r="G100" s="83">
        <v>2584685</v>
      </c>
      <c r="H100" s="83"/>
      <c r="I100" s="83"/>
      <c r="J100" s="83"/>
      <c r="K100" s="83">
        <v>215655</v>
      </c>
      <c r="L100" s="83">
        <v>115101</v>
      </c>
      <c r="M100" s="83"/>
      <c r="N100" s="83"/>
      <c r="O100" s="83"/>
      <c r="P100" s="83"/>
      <c r="Q100" s="84">
        <v>2915441</v>
      </c>
    </row>
    <row r="101" spans="2:17" x14ac:dyDescent="0.25">
      <c r="B101" s="74" t="s">
        <v>48</v>
      </c>
      <c r="C101" s="75" t="s">
        <v>49</v>
      </c>
      <c r="D101" s="78" t="s">
        <v>151</v>
      </c>
      <c r="E101" s="94"/>
      <c r="F101" s="94"/>
      <c r="G101" s="94">
        <v>1429</v>
      </c>
      <c r="H101" s="94">
        <v>94</v>
      </c>
      <c r="I101" s="94"/>
      <c r="J101" s="94">
        <v>248</v>
      </c>
      <c r="K101" s="94">
        <v>1</v>
      </c>
      <c r="L101" s="94"/>
      <c r="M101" s="94"/>
      <c r="N101" s="94">
        <v>165</v>
      </c>
      <c r="O101" s="94"/>
      <c r="P101" s="94"/>
      <c r="Q101" s="91">
        <v>1937</v>
      </c>
    </row>
    <row r="102" spans="2:17" x14ac:dyDescent="0.25">
      <c r="B102" s="74"/>
      <c r="C102" s="75"/>
      <c r="D102" s="76" t="s">
        <v>152</v>
      </c>
      <c r="E102" s="77"/>
      <c r="F102" s="77"/>
      <c r="G102" s="77">
        <v>870791</v>
      </c>
      <c r="H102" s="77">
        <v>66471</v>
      </c>
      <c r="I102" s="77"/>
      <c r="J102" s="77">
        <v>913926</v>
      </c>
      <c r="K102" s="77">
        <v>22187.35</v>
      </c>
      <c r="L102" s="77"/>
      <c r="M102" s="77"/>
      <c r="N102" s="77">
        <v>16562</v>
      </c>
      <c r="O102" s="77"/>
      <c r="P102" s="77"/>
      <c r="Q102" s="89">
        <v>1889937.35</v>
      </c>
    </row>
    <row r="103" spans="2:17" x14ac:dyDescent="0.25">
      <c r="B103" s="74"/>
      <c r="C103" s="75" t="s">
        <v>50</v>
      </c>
      <c r="D103" s="78" t="s">
        <v>151</v>
      </c>
      <c r="E103" s="94"/>
      <c r="F103" s="94"/>
      <c r="G103" s="94">
        <v>1072</v>
      </c>
      <c r="H103" s="94">
        <v>106</v>
      </c>
      <c r="I103" s="94">
        <v>3</v>
      </c>
      <c r="J103" s="94">
        <v>343</v>
      </c>
      <c r="K103" s="94">
        <v>1</v>
      </c>
      <c r="L103" s="94">
        <v>1</v>
      </c>
      <c r="M103" s="94"/>
      <c r="N103" s="94">
        <v>496</v>
      </c>
      <c r="O103" s="94"/>
      <c r="P103" s="94"/>
      <c r="Q103" s="91">
        <v>2022</v>
      </c>
    </row>
    <row r="104" spans="2:17" x14ac:dyDescent="0.25">
      <c r="B104" s="74"/>
      <c r="C104" s="75"/>
      <c r="D104" s="76" t="s">
        <v>152</v>
      </c>
      <c r="E104" s="77"/>
      <c r="F104" s="77"/>
      <c r="G104" s="77">
        <v>751031</v>
      </c>
      <c r="H104" s="77">
        <v>69619</v>
      </c>
      <c r="I104" s="77">
        <v>17105.12</v>
      </c>
      <c r="J104" s="77">
        <v>776845</v>
      </c>
      <c r="K104" s="77">
        <v>13954</v>
      </c>
      <c r="L104" s="77">
        <v>1162</v>
      </c>
      <c r="M104" s="77"/>
      <c r="N104" s="77">
        <v>61134</v>
      </c>
      <c r="O104" s="77"/>
      <c r="P104" s="77"/>
      <c r="Q104" s="89">
        <v>1690850.12</v>
      </c>
    </row>
    <row r="105" spans="2:17" x14ac:dyDescent="0.25">
      <c r="B105" s="79" t="s">
        <v>171</v>
      </c>
      <c r="C105" s="80"/>
      <c r="D105" s="80"/>
      <c r="E105" s="95"/>
      <c r="F105" s="95"/>
      <c r="G105" s="95">
        <v>2501</v>
      </c>
      <c r="H105" s="95">
        <v>200</v>
      </c>
      <c r="I105" s="95">
        <v>3</v>
      </c>
      <c r="J105" s="95">
        <v>591</v>
      </c>
      <c r="K105" s="95">
        <v>2</v>
      </c>
      <c r="L105" s="95">
        <v>1</v>
      </c>
      <c r="M105" s="95"/>
      <c r="N105" s="95">
        <v>661</v>
      </c>
      <c r="O105" s="95"/>
      <c r="P105" s="95"/>
      <c r="Q105" s="92">
        <v>3959</v>
      </c>
    </row>
    <row r="106" spans="2:17" x14ac:dyDescent="0.25">
      <c r="B106" s="81" t="s">
        <v>172</v>
      </c>
      <c r="C106" s="82"/>
      <c r="D106" s="82"/>
      <c r="E106" s="83"/>
      <c r="F106" s="83"/>
      <c r="G106" s="83">
        <v>1621822</v>
      </c>
      <c r="H106" s="83">
        <v>136090</v>
      </c>
      <c r="I106" s="83">
        <v>17105.12</v>
      </c>
      <c r="J106" s="83">
        <v>1690771</v>
      </c>
      <c r="K106" s="83">
        <v>36141.35</v>
      </c>
      <c r="L106" s="83">
        <v>1162</v>
      </c>
      <c r="M106" s="83"/>
      <c r="N106" s="83">
        <v>77696</v>
      </c>
      <c r="O106" s="83"/>
      <c r="P106" s="83"/>
      <c r="Q106" s="84">
        <v>3580787.47</v>
      </c>
    </row>
    <row r="107" spans="2:17" x14ac:dyDescent="0.25">
      <c r="B107" s="74" t="s">
        <v>52</v>
      </c>
      <c r="C107" s="75" t="s">
        <v>192</v>
      </c>
      <c r="D107" s="78" t="s">
        <v>151</v>
      </c>
      <c r="E107" s="94"/>
      <c r="F107" s="94">
        <v>1</v>
      </c>
      <c r="G107" s="94">
        <v>122</v>
      </c>
      <c r="H107" s="94">
        <v>4</v>
      </c>
      <c r="I107" s="94"/>
      <c r="J107" s="94"/>
      <c r="K107" s="94"/>
      <c r="L107" s="94"/>
      <c r="M107" s="94"/>
      <c r="N107" s="94"/>
      <c r="O107" s="94"/>
      <c r="P107" s="94"/>
      <c r="Q107" s="91">
        <v>127</v>
      </c>
    </row>
    <row r="108" spans="2:17" x14ac:dyDescent="0.25">
      <c r="B108" s="74"/>
      <c r="C108" s="75"/>
      <c r="D108" s="76" t="s">
        <v>152</v>
      </c>
      <c r="E108" s="77"/>
      <c r="F108" s="77">
        <v>7047</v>
      </c>
      <c r="G108" s="77">
        <v>696478</v>
      </c>
      <c r="H108" s="77">
        <v>2016</v>
      </c>
      <c r="I108" s="77"/>
      <c r="J108" s="77"/>
      <c r="K108" s="77"/>
      <c r="L108" s="77"/>
      <c r="M108" s="77"/>
      <c r="N108" s="77"/>
      <c r="O108" s="77"/>
      <c r="P108" s="77"/>
      <c r="Q108" s="89">
        <v>705541</v>
      </c>
    </row>
    <row r="109" spans="2:17" x14ac:dyDescent="0.25">
      <c r="B109" s="74"/>
      <c r="C109" s="75" t="s">
        <v>53</v>
      </c>
      <c r="D109" s="78" t="s">
        <v>151</v>
      </c>
      <c r="E109" s="94"/>
      <c r="F109" s="94"/>
      <c r="G109" s="94">
        <v>148</v>
      </c>
      <c r="H109" s="94">
        <v>8</v>
      </c>
      <c r="I109" s="94"/>
      <c r="J109" s="94"/>
      <c r="K109" s="94"/>
      <c r="L109" s="94"/>
      <c r="M109" s="94"/>
      <c r="N109" s="94"/>
      <c r="O109" s="94"/>
      <c r="P109" s="94"/>
      <c r="Q109" s="91">
        <v>156</v>
      </c>
    </row>
    <row r="110" spans="2:17" x14ac:dyDescent="0.25">
      <c r="B110" s="74"/>
      <c r="C110" s="75"/>
      <c r="D110" s="76" t="s">
        <v>152</v>
      </c>
      <c r="E110" s="77"/>
      <c r="F110" s="77"/>
      <c r="G110" s="77">
        <v>935055</v>
      </c>
      <c r="H110" s="77">
        <v>2015</v>
      </c>
      <c r="I110" s="77"/>
      <c r="J110" s="77"/>
      <c r="K110" s="77"/>
      <c r="L110" s="77"/>
      <c r="M110" s="77"/>
      <c r="N110" s="77"/>
      <c r="O110" s="77"/>
      <c r="P110" s="77"/>
      <c r="Q110" s="89">
        <v>937070</v>
      </c>
    </row>
    <row r="111" spans="2:17" x14ac:dyDescent="0.25">
      <c r="B111" s="74"/>
      <c r="C111" s="75" t="s">
        <v>193</v>
      </c>
      <c r="D111" s="78" t="s">
        <v>151</v>
      </c>
      <c r="E111" s="94"/>
      <c r="F111" s="94">
        <v>1</v>
      </c>
      <c r="G111" s="94">
        <v>108</v>
      </c>
      <c r="H111" s="94">
        <v>11</v>
      </c>
      <c r="I111" s="94"/>
      <c r="J111" s="94"/>
      <c r="K111" s="94"/>
      <c r="L111" s="94"/>
      <c r="M111" s="94"/>
      <c r="N111" s="94"/>
      <c r="O111" s="94"/>
      <c r="P111" s="94"/>
      <c r="Q111" s="91">
        <v>120</v>
      </c>
    </row>
    <row r="112" spans="2:17" x14ac:dyDescent="0.25">
      <c r="B112" s="74"/>
      <c r="C112" s="75"/>
      <c r="D112" s="76" t="s">
        <v>152</v>
      </c>
      <c r="E112" s="77"/>
      <c r="F112" s="77">
        <v>14478</v>
      </c>
      <c r="G112" s="77">
        <v>636957</v>
      </c>
      <c r="H112" s="77">
        <v>6361</v>
      </c>
      <c r="I112" s="77"/>
      <c r="J112" s="77"/>
      <c r="K112" s="77"/>
      <c r="L112" s="77"/>
      <c r="M112" s="77"/>
      <c r="N112" s="77"/>
      <c r="O112" s="77"/>
      <c r="P112" s="77"/>
      <c r="Q112" s="89">
        <v>657796</v>
      </c>
    </row>
    <row r="113" spans="2:17" x14ac:dyDescent="0.25">
      <c r="B113" s="74"/>
      <c r="C113" s="75" t="s">
        <v>54</v>
      </c>
      <c r="D113" s="78" t="s">
        <v>151</v>
      </c>
      <c r="E113" s="94"/>
      <c r="F113" s="94"/>
      <c r="G113" s="94">
        <v>74</v>
      </c>
      <c r="H113" s="94">
        <v>8</v>
      </c>
      <c r="I113" s="94"/>
      <c r="J113" s="94"/>
      <c r="K113" s="94"/>
      <c r="L113" s="94"/>
      <c r="M113" s="94"/>
      <c r="N113" s="94"/>
      <c r="O113" s="94"/>
      <c r="P113" s="94"/>
      <c r="Q113" s="91">
        <v>82</v>
      </c>
    </row>
    <row r="114" spans="2:17" x14ac:dyDescent="0.25">
      <c r="B114" s="74"/>
      <c r="C114" s="75"/>
      <c r="D114" s="76" t="s">
        <v>152</v>
      </c>
      <c r="E114" s="77"/>
      <c r="F114" s="77"/>
      <c r="G114" s="77">
        <v>350385</v>
      </c>
      <c r="H114" s="77">
        <v>2429</v>
      </c>
      <c r="I114" s="77"/>
      <c r="J114" s="77"/>
      <c r="K114" s="77"/>
      <c r="L114" s="77"/>
      <c r="M114" s="77"/>
      <c r="N114" s="77"/>
      <c r="O114" s="77"/>
      <c r="P114" s="77"/>
      <c r="Q114" s="89">
        <v>352814</v>
      </c>
    </row>
    <row r="115" spans="2:17" x14ac:dyDescent="0.25">
      <c r="B115" s="79" t="s">
        <v>173</v>
      </c>
      <c r="C115" s="80"/>
      <c r="D115" s="80"/>
      <c r="E115" s="95"/>
      <c r="F115" s="95">
        <v>2</v>
      </c>
      <c r="G115" s="95">
        <v>452</v>
      </c>
      <c r="H115" s="95">
        <v>31</v>
      </c>
      <c r="I115" s="95"/>
      <c r="J115" s="95"/>
      <c r="K115" s="95"/>
      <c r="L115" s="95"/>
      <c r="M115" s="95"/>
      <c r="N115" s="95"/>
      <c r="O115" s="95"/>
      <c r="P115" s="95"/>
      <c r="Q115" s="92">
        <v>485</v>
      </c>
    </row>
    <row r="116" spans="2:17" x14ac:dyDescent="0.25">
      <c r="B116" s="81" t="s">
        <v>174</v>
      </c>
      <c r="C116" s="82"/>
      <c r="D116" s="82"/>
      <c r="E116" s="83"/>
      <c r="F116" s="83">
        <v>21525</v>
      </c>
      <c r="G116" s="83">
        <v>2618875</v>
      </c>
      <c r="H116" s="83">
        <v>12821</v>
      </c>
      <c r="I116" s="83"/>
      <c r="J116" s="83"/>
      <c r="K116" s="83"/>
      <c r="L116" s="83"/>
      <c r="M116" s="83"/>
      <c r="N116" s="83"/>
      <c r="O116" s="83"/>
      <c r="P116" s="83"/>
      <c r="Q116" s="84">
        <v>2653221</v>
      </c>
    </row>
    <row r="117" spans="2:17" x14ac:dyDescent="0.25">
      <c r="B117" s="74" t="s">
        <v>56</v>
      </c>
      <c r="C117" s="75" t="s">
        <v>56</v>
      </c>
      <c r="D117" s="78" t="s">
        <v>151</v>
      </c>
      <c r="E117" s="94">
        <v>80</v>
      </c>
      <c r="F117" s="94">
        <v>87</v>
      </c>
      <c r="G117" s="94">
        <v>11</v>
      </c>
      <c r="H117" s="94">
        <v>2</v>
      </c>
      <c r="I117" s="94"/>
      <c r="J117" s="94">
        <v>9</v>
      </c>
      <c r="K117" s="94">
        <v>1</v>
      </c>
      <c r="L117" s="94">
        <v>21</v>
      </c>
      <c r="M117" s="94"/>
      <c r="N117" s="94">
        <v>3</v>
      </c>
      <c r="O117" s="94">
        <v>5</v>
      </c>
      <c r="P117" s="94"/>
      <c r="Q117" s="91">
        <v>219</v>
      </c>
    </row>
    <row r="118" spans="2:17" x14ac:dyDescent="0.25">
      <c r="B118" s="74"/>
      <c r="C118" s="75"/>
      <c r="D118" s="76" t="s">
        <v>152</v>
      </c>
      <c r="E118" s="77">
        <v>186118</v>
      </c>
      <c r="F118" s="77">
        <v>179945</v>
      </c>
      <c r="G118" s="77">
        <v>4835</v>
      </c>
      <c r="H118" s="77">
        <v>1313</v>
      </c>
      <c r="I118" s="77"/>
      <c r="J118" s="77">
        <v>8316</v>
      </c>
      <c r="K118" s="77">
        <v>107916</v>
      </c>
      <c r="L118" s="77">
        <v>10749</v>
      </c>
      <c r="M118" s="77"/>
      <c r="N118" s="77">
        <v>481</v>
      </c>
      <c r="O118" s="77">
        <v>2149</v>
      </c>
      <c r="P118" s="77"/>
      <c r="Q118" s="89">
        <v>501822</v>
      </c>
    </row>
    <row r="119" spans="2:17" x14ac:dyDescent="0.25">
      <c r="B119" s="79" t="s">
        <v>175</v>
      </c>
      <c r="C119" s="80"/>
      <c r="D119" s="80"/>
      <c r="E119" s="95">
        <v>80</v>
      </c>
      <c r="F119" s="95">
        <v>87</v>
      </c>
      <c r="G119" s="95">
        <v>11</v>
      </c>
      <c r="H119" s="95">
        <v>2</v>
      </c>
      <c r="I119" s="95"/>
      <c r="J119" s="95">
        <v>9</v>
      </c>
      <c r="K119" s="95">
        <v>1</v>
      </c>
      <c r="L119" s="95">
        <v>21</v>
      </c>
      <c r="M119" s="95"/>
      <c r="N119" s="95">
        <v>3</v>
      </c>
      <c r="O119" s="95">
        <v>5</v>
      </c>
      <c r="P119" s="95"/>
      <c r="Q119" s="92">
        <v>219</v>
      </c>
    </row>
    <row r="120" spans="2:17" x14ac:dyDescent="0.25">
      <c r="B120" s="81" t="s">
        <v>176</v>
      </c>
      <c r="C120" s="82"/>
      <c r="D120" s="82"/>
      <c r="E120" s="83">
        <v>186118</v>
      </c>
      <c r="F120" s="83">
        <v>179945</v>
      </c>
      <c r="G120" s="83">
        <v>4835</v>
      </c>
      <c r="H120" s="83">
        <v>1313</v>
      </c>
      <c r="I120" s="83"/>
      <c r="J120" s="83">
        <v>8316</v>
      </c>
      <c r="K120" s="83">
        <v>107916</v>
      </c>
      <c r="L120" s="83">
        <v>10749</v>
      </c>
      <c r="M120" s="83"/>
      <c r="N120" s="83">
        <v>481</v>
      </c>
      <c r="O120" s="83">
        <v>2149</v>
      </c>
      <c r="P120" s="83"/>
      <c r="Q120" s="84">
        <v>501822</v>
      </c>
    </row>
    <row r="121" spans="2:17" x14ac:dyDescent="0.25">
      <c r="B121" s="74" t="s">
        <v>58</v>
      </c>
      <c r="C121" s="75" t="s">
        <v>58</v>
      </c>
      <c r="D121" s="78" t="s">
        <v>151</v>
      </c>
      <c r="E121" s="94"/>
      <c r="F121" s="94"/>
      <c r="G121" s="94">
        <v>759</v>
      </c>
      <c r="H121" s="94">
        <v>10</v>
      </c>
      <c r="I121" s="94"/>
      <c r="J121" s="94"/>
      <c r="K121" s="94">
        <v>1</v>
      </c>
      <c r="L121" s="94">
        <v>28</v>
      </c>
      <c r="M121" s="94"/>
      <c r="N121" s="94"/>
      <c r="O121" s="94"/>
      <c r="P121" s="94"/>
      <c r="Q121" s="91">
        <v>798</v>
      </c>
    </row>
    <row r="122" spans="2:17" x14ac:dyDescent="0.25">
      <c r="B122" s="74"/>
      <c r="C122" s="75"/>
      <c r="D122" s="76" t="s">
        <v>152</v>
      </c>
      <c r="E122" s="77"/>
      <c r="F122" s="77"/>
      <c r="G122" s="77">
        <v>525021</v>
      </c>
      <c r="H122" s="77">
        <v>9157</v>
      </c>
      <c r="I122" s="77"/>
      <c r="J122" s="77"/>
      <c r="K122" s="77">
        <v>11276</v>
      </c>
      <c r="L122" s="77">
        <v>29330</v>
      </c>
      <c r="M122" s="77"/>
      <c r="N122" s="77"/>
      <c r="O122" s="77"/>
      <c r="P122" s="77"/>
      <c r="Q122" s="89">
        <v>574784</v>
      </c>
    </row>
    <row r="123" spans="2:17" x14ac:dyDescent="0.25">
      <c r="B123" s="79" t="s">
        <v>177</v>
      </c>
      <c r="C123" s="80"/>
      <c r="D123" s="80"/>
      <c r="E123" s="95"/>
      <c r="F123" s="95"/>
      <c r="G123" s="95">
        <v>759</v>
      </c>
      <c r="H123" s="95">
        <v>10</v>
      </c>
      <c r="I123" s="95"/>
      <c r="J123" s="95"/>
      <c r="K123" s="95">
        <v>1</v>
      </c>
      <c r="L123" s="95">
        <v>28</v>
      </c>
      <c r="M123" s="95"/>
      <c r="N123" s="95"/>
      <c r="O123" s="95"/>
      <c r="P123" s="95"/>
      <c r="Q123" s="92">
        <v>798</v>
      </c>
    </row>
    <row r="124" spans="2:17" x14ac:dyDescent="0.25">
      <c r="B124" s="81" t="s">
        <v>178</v>
      </c>
      <c r="C124" s="82"/>
      <c r="D124" s="82"/>
      <c r="E124" s="83"/>
      <c r="F124" s="83"/>
      <c r="G124" s="83">
        <v>525021</v>
      </c>
      <c r="H124" s="83">
        <v>9157</v>
      </c>
      <c r="I124" s="83"/>
      <c r="J124" s="83"/>
      <c r="K124" s="83">
        <v>11276</v>
      </c>
      <c r="L124" s="83">
        <v>29330</v>
      </c>
      <c r="M124" s="83"/>
      <c r="N124" s="83"/>
      <c r="O124" s="83"/>
      <c r="P124" s="83"/>
      <c r="Q124" s="84">
        <v>574784</v>
      </c>
    </row>
    <row r="125" spans="2:17" x14ac:dyDescent="0.25">
      <c r="B125" s="74" t="s">
        <v>60</v>
      </c>
      <c r="C125" s="75" t="s">
        <v>60</v>
      </c>
      <c r="D125" s="78" t="s">
        <v>151</v>
      </c>
      <c r="E125" s="94">
        <v>65</v>
      </c>
      <c r="F125" s="94"/>
      <c r="G125" s="94">
        <v>1065</v>
      </c>
      <c r="H125" s="94">
        <v>31</v>
      </c>
      <c r="I125" s="94"/>
      <c r="J125" s="94"/>
      <c r="K125" s="94"/>
      <c r="L125" s="94"/>
      <c r="M125" s="94">
        <v>9</v>
      </c>
      <c r="N125" s="94"/>
      <c r="O125" s="94"/>
      <c r="P125" s="94"/>
      <c r="Q125" s="91">
        <v>1170</v>
      </c>
    </row>
    <row r="126" spans="2:17" x14ac:dyDescent="0.25">
      <c r="B126" s="74"/>
      <c r="C126" s="75"/>
      <c r="D126" s="76" t="s">
        <v>152</v>
      </c>
      <c r="E126" s="77">
        <v>120244</v>
      </c>
      <c r="F126" s="77"/>
      <c r="G126" s="77">
        <v>559343</v>
      </c>
      <c r="H126" s="77">
        <v>26670</v>
      </c>
      <c r="I126" s="77"/>
      <c r="J126" s="77"/>
      <c r="K126" s="77"/>
      <c r="L126" s="77"/>
      <c r="M126" s="77">
        <v>3526</v>
      </c>
      <c r="N126" s="77"/>
      <c r="O126" s="77"/>
      <c r="P126" s="77"/>
      <c r="Q126" s="89">
        <v>709783</v>
      </c>
    </row>
    <row r="127" spans="2:17" x14ac:dyDescent="0.25">
      <c r="B127" s="79" t="s">
        <v>179</v>
      </c>
      <c r="C127" s="80"/>
      <c r="D127" s="80"/>
      <c r="E127" s="95">
        <v>65</v>
      </c>
      <c r="F127" s="95"/>
      <c r="G127" s="95">
        <v>1065</v>
      </c>
      <c r="H127" s="95">
        <v>31</v>
      </c>
      <c r="I127" s="95"/>
      <c r="J127" s="95"/>
      <c r="K127" s="95"/>
      <c r="L127" s="95"/>
      <c r="M127" s="95">
        <v>9</v>
      </c>
      <c r="N127" s="95"/>
      <c r="O127" s="95"/>
      <c r="P127" s="95"/>
      <c r="Q127" s="92">
        <v>1170</v>
      </c>
    </row>
    <row r="128" spans="2:17" x14ac:dyDescent="0.25">
      <c r="B128" s="81" t="s">
        <v>180</v>
      </c>
      <c r="C128" s="82"/>
      <c r="D128" s="82"/>
      <c r="E128" s="83">
        <v>120244</v>
      </c>
      <c r="F128" s="83"/>
      <c r="G128" s="83">
        <v>559343</v>
      </c>
      <c r="H128" s="83">
        <v>26670</v>
      </c>
      <c r="I128" s="83"/>
      <c r="J128" s="83"/>
      <c r="K128" s="83"/>
      <c r="L128" s="83"/>
      <c r="M128" s="83">
        <v>3526</v>
      </c>
      <c r="N128" s="83"/>
      <c r="O128" s="83"/>
      <c r="P128" s="83"/>
      <c r="Q128" s="84">
        <v>709783</v>
      </c>
    </row>
    <row r="129" spans="2:17" x14ac:dyDescent="0.25">
      <c r="B129" s="74" t="s">
        <v>62</v>
      </c>
      <c r="C129" s="75" t="s">
        <v>62</v>
      </c>
      <c r="D129" s="78" t="s">
        <v>151</v>
      </c>
      <c r="E129" s="94"/>
      <c r="F129" s="94">
        <v>217</v>
      </c>
      <c r="G129" s="94">
        <v>30</v>
      </c>
      <c r="H129" s="94">
        <v>2</v>
      </c>
      <c r="I129" s="94">
        <v>3</v>
      </c>
      <c r="J129" s="94"/>
      <c r="K129" s="94"/>
      <c r="L129" s="94"/>
      <c r="M129" s="94"/>
      <c r="N129" s="94"/>
      <c r="O129" s="94"/>
      <c r="P129" s="94"/>
      <c r="Q129" s="91">
        <v>252</v>
      </c>
    </row>
    <row r="130" spans="2:17" x14ac:dyDescent="0.25">
      <c r="B130" s="74"/>
      <c r="C130" s="75"/>
      <c r="D130" s="76" t="s">
        <v>152</v>
      </c>
      <c r="E130" s="77"/>
      <c r="F130" s="77">
        <v>923556</v>
      </c>
      <c r="G130" s="77">
        <v>28799</v>
      </c>
      <c r="H130" s="77">
        <v>2369</v>
      </c>
      <c r="I130" s="77">
        <v>9523</v>
      </c>
      <c r="J130" s="77"/>
      <c r="K130" s="77"/>
      <c r="L130" s="77"/>
      <c r="M130" s="77"/>
      <c r="N130" s="77"/>
      <c r="O130" s="77"/>
      <c r="P130" s="77"/>
      <c r="Q130" s="89">
        <v>964247</v>
      </c>
    </row>
    <row r="131" spans="2:17" x14ac:dyDescent="0.25">
      <c r="B131" s="79" t="s">
        <v>181</v>
      </c>
      <c r="C131" s="80"/>
      <c r="D131" s="80"/>
      <c r="E131" s="95"/>
      <c r="F131" s="95">
        <v>217</v>
      </c>
      <c r="G131" s="95">
        <v>30</v>
      </c>
      <c r="H131" s="95">
        <v>2</v>
      </c>
      <c r="I131" s="95">
        <v>3</v>
      </c>
      <c r="J131" s="95"/>
      <c r="K131" s="95"/>
      <c r="L131" s="95"/>
      <c r="M131" s="95"/>
      <c r="N131" s="95"/>
      <c r="O131" s="95"/>
      <c r="P131" s="95"/>
      <c r="Q131" s="92">
        <v>252</v>
      </c>
    </row>
    <row r="132" spans="2:17" x14ac:dyDescent="0.25">
      <c r="B132" s="81" t="s">
        <v>182</v>
      </c>
      <c r="C132" s="82"/>
      <c r="D132" s="82"/>
      <c r="E132" s="83"/>
      <c r="F132" s="83">
        <v>923556</v>
      </c>
      <c r="G132" s="83">
        <v>28799</v>
      </c>
      <c r="H132" s="83">
        <v>2369</v>
      </c>
      <c r="I132" s="83">
        <v>9523</v>
      </c>
      <c r="J132" s="83"/>
      <c r="K132" s="83"/>
      <c r="L132" s="83"/>
      <c r="M132" s="83"/>
      <c r="N132" s="83"/>
      <c r="O132" s="83"/>
      <c r="P132" s="83"/>
      <c r="Q132" s="84">
        <v>964247</v>
      </c>
    </row>
    <row r="133" spans="2:17" x14ac:dyDescent="0.25">
      <c r="B133" s="74" t="s">
        <v>64</v>
      </c>
      <c r="C133" s="75" t="s">
        <v>194</v>
      </c>
      <c r="D133" s="78" t="s">
        <v>151</v>
      </c>
      <c r="E133" s="94">
        <v>0</v>
      </c>
      <c r="F133" s="94"/>
      <c r="G133" s="94">
        <v>135</v>
      </c>
      <c r="H133" s="94"/>
      <c r="I133" s="94"/>
      <c r="J133" s="94">
        <v>1</v>
      </c>
      <c r="K133" s="94"/>
      <c r="L133" s="94"/>
      <c r="M133" s="94"/>
      <c r="N133" s="94"/>
      <c r="O133" s="94"/>
      <c r="P133" s="94"/>
      <c r="Q133" s="91">
        <v>136</v>
      </c>
    </row>
    <row r="134" spans="2:17" x14ac:dyDescent="0.25">
      <c r="B134" s="74"/>
      <c r="C134" s="75"/>
      <c r="D134" s="76" t="s">
        <v>152</v>
      </c>
      <c r="E134" s="77">
        <v>0</v>
      </c>
      <c r="F134" s="77"/>
      <c r="G134" s="77">
        <v>274606</v>
      </c>
      <c r="H134" s="77"/>
      <c r="I134" s="77"/>
      <c r="J134" s="77">
        <v>4815</v>
      </c>
      <c r="K134" s="77"/>
      <c r="L134" s="77"/>
      <c r="M134" s="77"/>
      <c r="N134" s="77"/>
      <c r="O134" s="77"/>
      <c r="P134" s="77"/>
      <c r="Q134" s="89">
        <v>279421</v>
      </c>
    </row>
    <row r="135" spans="2:17" x14ac:dyDescent="0.25">
      <c r="B135" s="74"/>
      <c r="C135" s="75" t="s">
        <v>195</v>
      </c>
      <c r="D135" s="78" t="s">
        <v>151</v>
      </c>
      <c r="E135" s="94"/>
      <c r="F135" s="94"/>
      <c r="G135" s="94">
        <v>2</v>
      </c>
      <c r="H135" s="94"/>
      <c r="I135" s="94"/>
      <c r="J135" s="94"/>
      <c r="K135" s="94"/>
      <c r="L135" s="94">
        <v>12</v>
      </c>
      <c r="M135" s="94"/>
      <c r="N135" s="94"/>
      <c r="O135" s="94"/>
      <c r="P135" s="94"/>
      <c r="Q135" s="91">
        <v>14</v>
      </c>
    </row>
    <row r="136" spans="2:17" x14ac:dyDescent="0.25">
      <c r="B136" s="74"/>
      <c r="C136" s="75"/>
      <c r="D136" s="76" t="s">
        <v>152</v>
      </c>
      <c r="E136" s="77"/>
      <c r="F136" s="77"/>
      <c r="G136" s="77">
        <v>3259</v>
      </c>
      <c r="H136" s="77"/>
      <c r="I136" s="77"/>
      <c r="J136" s="77"/>
      <c r="K136" s="77"/>
      <c r="L136" s="77">
        <v>170000</v>
      </c>
      <c r="M136" s="77"/>
      <c r="N136" s="77"/>
      <c r="O136" s="77"/>
      <c r="P136" s="77"/>
      <c r="Q136" s="89">
        <v>173259</v>
      </c>
    </row>
    <row r="137" spans="2:17" x14ac:dyDescent="0.25">
      <c r="B137" s="74"/>
      <c r="C137" s="75" t="s">
        <v>196</v>
      </c>
      <c r="D137" s="78" t="s">
        <v>151</v>
      </c>
      <c r="E137" s="94"/>
      <c r="F137" s="94"/>
      <c r="G137" s="94">
        <v>2</v>
      </c>
      <c r="H137" s="94"/>
      <c r="I137" s="94"/>
      <c r="J137" s="94">
        <v>1</v>
      </c>
      <c r="K137" s="94">
        <v>4</v>
      </c>
      <c r="L137" s="94">
        <v>10</v>
      </c>
      <c r="M137" s="94"/>
      <c r="N137" s="94"/>
      <c r="O137" s="94"/>
      <c r="P137" s="94"/>
      <c r="Q137" s="91">
        <v>17</v>
      </c>
    </row>
    <row r="138" spans="2:17" x14ac:dyDescent="0.25">
      <c r="B138" s="74"/>
      <c r="C138" s="75"/>
      <c r="D138" s="76" t="s">
        <v>152</v>
      </c>
      <c r="E138" s="77"/>
      <c r="F138" s="77"/>
      <c r="G138" s="77">
        <v>16600</v>
      </c>
      <c r="H138" s="77"/>
      <c r="I138" s="77"/>
      <c r="J138" s="77">
        <v>320</v>
      </c>
      <c r="K138" s="77">
        <v>5886</v>
      </c>
      <c r="L138" s="77">
        <v>66572</v>
      </c>
      <c r="M138" s="77"/>
      <c r="N138" s="77"/>
      <c r="O138" s="77"/>
      <c r="P138" s="77"/>
      <c r="Q138" s="89">
        <v>89378</v>
      </c>
    </row>
    <row r="139" spans="2:17" x14ac:dyDescent="0.25">
      <c r="B139" s="79" t="s">
        <v>183</v>
      </c>
      <c r="C139" s="80"/>
      <c r="D139" s="80"/>
      <c r="E139" s="95">
        <v>0</v>
      </c>
      <c r="F139" s="95"/>
      <c r="G139" s="95">
        <v>139</v>
      </c>
      <c r="H139" s="95"/>
      <c r="I139" s="95"/>
      <c r="J139" s="95">
        <v>2</v>
      </c>
      <c r="K139" s="95">
        <v>4</v>
      </c>
      <c r="L139" s="95">
        <v>22</v>
      </c>
      <c r="M139" s="95"/>
      <c r="N139" s="95"/>
      <c r="O139" s="95"/>
      <c r="P139" s="95"/>
      <c r="Q139" s="92">
        <v>167</v>
      </c>
    </row>
    <row r="140" spans="2:17" x14ac:dyDescent="0.25">
      <c r="B140" s="81" t="s">
        <v>184</v>
      </c>
      <c r="C140" s="82"/>
      <c r="D140" s="82"/>
      <c r="E140" s="83">
        <v>0</v>
      </c>
      <c r="F140" s="83"/>
      <c r="G140" s="83">
        <v>294465</v>
      </c>
      <c r="H140" s="83"/>
      <c r="I140" s="83"/>
      <c r="J140" s="83">
        <v>5135</v>
      </c>
      <c r="K140" s="83">
        <v>5886</v>
      </c>
      <c r="L140" s="83">
        <v>236572</v>
      </c>
      <c r="M140" s="83"/>
      <c r="N140" s="83"/>
      <c r="O140" s="83"/>
      <c r="P140" s="83"/>
      <c r="Q140" s="84">
        <v>542058</v>
      </c>
    </row>
    <row r="141" spans="2:17" x14ac:dyDescent="0.25">
      <c r="B141" s="87" t="s">
        <v>185</v>
      </c>
      <c r="C141" s="88"/>
      <c r="D141" s="88"/>
      <c r="E141" s="103">
        <f>E23+E31+E35+E39+E47+E53+E57+E77+E89+E99+E105+E115+E119+E123+E127+E131+E139</f>
        <v>2422</v>
      </c>
      <c r="F141" s="103">
        <f t="shared" ref="F141:Q141" si="0">F23+F31+F35+F39+F47+F53+F57+F77+F89+F99+F105+F115+F119+F123+F127+F131+F139</f>
        <v>696</v>
      </c>
      <c r="G141" s="103">
        <f t="shared" si="0"/>
        <v>26443</v>
      </c>
      <c r="H141" s="103">
        <f t="shared" si="0"/>
        <v>802</v>
      </c>
      <c r="I141" s="103">
        <f t="shared" si="0"/>
        <v>62</v>
      </c>
      <c r="J141" s="103">
        <f t="shared" si="0"/>
        <v>731</v>
      </c>
      <c r="K141" s="103">
        <f t="shared" si="0"/>
        <v>174</v>
      </c>
      <c r="L141" s="103">
        <f t="shared" si="0"/>
        <v>131</v>
      </c>
      <c r="M141" s="103">
        <f t="shared" si="0"/>
        <v>27</v>
      </c>
      <c r="N141" s="103">
        <f t="shared" si="0"/>
        <v>667</v>
      </c>
      <c r="O141" s="103">
        <f t="shared" si="0"/>
        <v>5</v>
      </c>
      <c r="P141" s="103">
        <f t="shared" si="0"/>
        <v>20</v>
      </c>
      <c r="Q141" s="104">
        <f t="shared" si="0"/>
        <v>32180</v>
      </c>
    </row>
    <row r="142" spans="2:17" ht="15.75" thickBot="1" x14ac:dyDescent="0.3">
      <c r="B142" s="85" t="s">
        <v>186</v>
      </c>
      <c r="C142" s="86"/>
      <c r="D142" s="86"/>
      <c r="E142" s="106">
        <f>E24+E32+E36+E40+E48+E54+E58+E78+E90+E100+E106+E116+E120+E124+E128+E132+E140</f>
        <v>6477169</v>
      </c>
      <c r="F142" s="106">
        <f t="shared" ref="F142:Q142" si="1">F24+F32+F36+F40+F48+F54+F58+F78+F90+F100+F106+F116+F120+F124+F128+F132+F140</f>
        <v>2529405</v>
      </c>
      <c r="G142" s="106">
        <f t="shared" si="1"/>
        <v>28142402</v>
      </c>
      <c r="H142" s="106">
        <f t="shared" si="1"/>
        <v>556750</v>
      </c>
      <c r="I142" s="106">
        <f t="shared" si="1"/>
        <v>772989.12</v>
      </c>
      <c r="J142" s="106">
        <f t="shared" si="1"/>
        <v>2237103</v>
      </c>
      <c r="K142" s="106">
        <f t="shared" si="1"/>
        <v>1670384.35</v>
      </c>
      <c r="L142" s="106">
        <f t="shared" si="1"/>
        <v>822832</v>
      </c>
      <c r="M142" s="106">
        <f t="shared" si="1"/>
        <v>37660</v>
      </c>
      <c r="N142" s="106">
        <f t="shared" si="1"/>
        <v>81702</v>
      </c>
      <c r="O142" s="106">
        <f t="shared" si="1"/>
        <v>2149</v>
      </c>
      <c r="P142" s="106">
        <f t="shared" si="1"/>
        <v>32200</v>
      </c>
      <c r="Q142" s="107">
        <f t="shared" si="1"/>
        <v>43362745.469999999</v>
      </c>
    </row>
  </sheetData>
  <mergeCells count="7">
    <mergeCell ref="B5:B6"/>
    <mergeCell ref="C5:C6"/>
    <mergeCell ref="D5:D6"/>
    <mergeCell ref="Q5:Q6"/>
    <mergeCell ref="E5:H5"/>
    <mergeCell ref="I5:L5"/>
    <mergeCell ref="M5:P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LICENCIAS</vt:lpstr>
      <vt:lpstr>2. CAPTURAS CAZA</vt:lpstr>
      <vt:lpstr>3. SUELTAS</vt:lpstr>
      <vt:lpstr>4. PRODUCCIÓN</vt:lpstr>
      <vt:lpstr>5. TERRENOS CINEGÉTICOS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cris</cp:lastModifiedBy>
  <dcterms:created xsi:type="dcterms:W3CDTF">2018-01-10T08:33:55Z</dcterms:created>
  <dcterms:modified xsi:type="dcterms:W3CDTF">2021-07-14T11:19:01Z</dcterms:modified>
</cp:coreProperties>
</file>