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cris\Desktop\trabajo\material AEF2020\"/>
    </mc:Choice>
  </mc:AlternateContent>
  <xr:revisionPtr revIDLastSave="0" documentId="13_ncr:1_{FF823EDD-CD31-4AF3-9A60-44224FDCAE5B}" xr6:coauthVersionLast="47" xr6:coauthVersionMax="47" xr10:uidLastSave="{00000000-0000-0000-0000-000000000000}"/>
  <bookViews>
    <workbookView xWindow="-120" yWindow="-120" windowWidth="20730" windowHeight="11160" firstSheet="1" activeTab="4" xr2:uid="{00000000-000D-0000-FFFF-FFFF00000000}"/>
  </bookViews>
  <sheets>
    <sheet name="1. LICENCIAS" sheetId="1" r:id="rId1"/>
    <sheet name="2. CAPTURAS CAZA" sheetId="2" r:id="rId2"/>
    <sheet name="3. SUELTAS" sheetId="4" r:id="rId3"/>
    <sheet name="4. PRODUCCIÓN" sheetId="5" r:id="rId4"/>
    <sheet name="5. TERRENOS CINEGÉTICO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20" i="1"/>
  <c r="F18" i="1"/>
  <c r="F17" i="1"/>
  <c r="F14" i="1"/>
  <c r="F11" i="1"/>
  <c r="F9" i="1"/>
  <c r="F8" i="1"/>
  <c r="AD71" i="2" l="1"/>
  <c r="F24" i="1" l="1"/>
  <c r="E24" i="1"/>
  <c r="G24" i="1"/>
  <c r="D24" i="1"/>
  <c r="C24" i="1"/>
</calcChain>
</file>

<file path=xl/sharedStrings.xml><?xml version="1.0" encoding="utf-8"?>
<sst xmlns="http://schemas.openxmlformats.org/spreadsheetml/2006/main" count="579" uniqueCount="223">
  <si>
    <t>COMUNIDAD AUTÓNOMA</t>
  </si>
  <si>
    <t>PROVINCIA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</si>
  <si>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</si>
  <si>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</si>
  <si>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</si>
  <si>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</si>
  <si>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</si>
  <si>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</si>
  <si>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</si>
  <si>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</si>
  <si>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</si>
  <si>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Total Andalucía</t>
  </si>
  <si>
    <t>Aragón</t>
  </si>
  <si>
    <t>Huesca</t>
  </si>
  <si>
    <t>Teruel</t>
  </si>
  <si>
    <t>Zaragoza</t>
  </si>
  <si>
    <t>Total Aragón</t>
  </si>
  <si>
    <t>Baleares</t>
  </si>
  <si>
    <t>Total Baleares</t>
  </si>
  <si>
    <t>C. Valenciana</t>
  </si>
  <si>
    <t>Alicante</t>
  </si>
  <si>
    <t>Castellón</t>
  </si>
  <si>
    <t>Valencia</t>
  </si>
  <si>
    <t>Total C. Valenciana</t>
  </si>
  <si>
    <t>Las Palmas</t>
  </si>
  <si>
    <t>Cantabria</t>
  </si>
  <si>
    <t>Castilla y León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</si>
  <si>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</si>
  <si>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</si>
  <si>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</si>
  <si>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</si>
  <si>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</si>
  <si>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</si>
  <si>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</si>
  <si>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</si>
  <si>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</si>
  <si>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Total Castilla y León</t>
  </si>
  <si>
    <t>Castilla-La Mancha</t>
  </si>
  <si>
    <t>Albacete</t>
  </si>
  <si>
    <t>Ciudad Real</t>
  </si>
  <si>
    <t>Cuenca</t>
  </si>
  <si>
    <t>Guadalajara</t>
  </si>
  <si>
    <t>Toledo</t>
  </si>
  <si>
    <t>Total Castilla-La Mancha</t>
  </si>
  <si>
    <t>Cataluña</t>
  </si>
  <si>
    <t>Barcelona</t>
  </si>
  <si>
    <t>Tarragona</t>
  </si>
  <si>
    <t>Total Cataluña</t>
  </si>
  <si>
    <t>Extremadura</t>
  </si>
  <si>
    <t>Badajoz</t>
  </si>
  <si>
    <t>Cáceres</t>
  </si>
  <si>
    <t>Total Extremadura</t>
  </si>
  <si>
    <t>Galicia</t>
  </si>
  <si>
    <t>Lugo</t>
  </si>
  <si>
    <t>Pontevedra</t>
  </si>
  <si>
    <t>Total Galicia</t>
  </si>
  <si>
    <t>La Rioja</t>
  </si>
  <si>
    <t>Total La Rioja</t>
  </si>
  <si>
    <t>Madrid</t>
  </si>
  <si>
    <t>Total Madrid</t>
  </si>
  <si>
    <t>Murcia</t>
  </si>
  <si>
    <t>Total Murcia</t>
  </si>
  <si>
    <t>Navarra</t>
  </si>
  <si>
    <t>Total Navarra</t>
  </si>
  <si>
    <t>País Vasco</t>
  </si>
  <si>
    <t>Total País Vasco</t>
  </si>
  <si>
    <t>Total general</t>
  </si>
  <si>
    <t>Notas:</t>
  </si>
  <si>
    <t>Las licencias interautonómicas se pusieran en marcha en noviembre de 2015. Permiten cazar en las siguientes CC.AA.:</t>
  </si>
  <si>
    <t>Caza Mayor</t>
  </si>
  <si>
    <t>Total Caza Mayor</t>
  </si>
  <si>
    <t>Caza Menor de Mamíferos</t>
  </si>
  <si>
    <t>Total Caza Menor de Mamíferos</t>
  </si>
  <si>
    <t>Caza Menor de Aves</t>
  </si>
  <si>
    <t>Total Caza Menor de Aves</t>
  </si>
  <si>
    <t>Arruí</t>
  </si>
  <si>
    <t>Cabra asilvestrada</t>
  </si>
  <si>
    <t>Cabra Montés</t>
  </si>
  <si>
    <t>Ciervo</t>
  </si>
  <si>
    <t>Corzo</t>
  </si>
  <si>
    <t>Gamo</t>
  </si>
  <si>
    <t>Jabalí</t>
  </si>
  <si>
    <t>Muflón</t>
  </si>
  <si>
    <t>Rebeco</t>
  </si>
  <si>
    <t>Conejo</t>
  </si>
  <si>
    <t>Liebre</t>
  </si>
  <si>
    <t>Zorro</t>
  </si>
  <si>
    <t>Acuáticas y anátidas</t>
  </si>
  <si>
    <t>Avefría</t>
  </si>
  <si>
    <t>Becada</t>
  </si>
  <si>
    <t>Codorniz</t>
  </si>
  <si>
    <t>Córvidos</t>
  </si>
  <si>
    <t>Estornino</t>
  </si>
  <si>
    <t>Faisán</t>
  </si>
  <si>
    <t>Paloma</t>
  </si>
  <si>
    <t>Perdiz</t>
  </si>
  <si>
    <t>Tórtola comun</t>
  </si>
  <si>
    <t>Zorzal</t>
  </si>
  <si>
    <t>Otras</t>
  </si>
  <si>
    <t>TOTAL CAPTURAS</t>
  </si>
  <si>
    <t>Valores</t>
  </si>
  <si>
    <t>TIPO DE PROCEDENCIA</t>
  </si>
  <si>
    <t>OTRAS PROCEDENCIAS</t>
  </si>
  <si>
    <t>Total Almería</t>
  </si>
  <si>
    <t>Total Cádiz</t>
  </si>
  <si>
    <t>Total Córdoba</t>
  </si>
  <si>
    <t>Total Granada</t>
  </si>
  <si>
    <t>Total Huelva</t>
  </si>
  <si>
    <t>Total Jaén</t>
  </si>
  <si>
    <t>Total Málaga</t>
  </si>
  <si>
    <t>Total Sevilla</t>
  </si>
  <si>
    <t>Total Huesca</t>
  </si>
  <si>
    <t>Total Zaragoza</t>
  </si>
  <si>
    <t>ADMINISTRACIÓN</t>
  </si>
  <si>
    <t>Total Alicante</t>
  </si>
  <si>
    <t>Total Castellón</t>
  </si>
  <si>
    <t>Total Valencia</t>
  </si>
  <si>
    <t>Total Albacete</t>
  </si>
  <si>
    <t>Total Ciudad Real</t>
  </si>
  <si>
    <t>Total Cuenca</t>
  </si>
  <si>
    <t>Total Guadalajara</t>
  </si>
  <si>
    <t>Total Toledo</t>
  </si>
  <si>
    <t>Total Barcelona</t>
  </si>
  <si>
    <t>Total Tarragona</t>
  </si>
  <si>
    <t>Total Badajoz</t>
  </si>
  <si>
    <t>Total Cáceres</t>
  </si>
  <si>
    <t>Total Lugo</t>
  </si>
  <si>
    <t>Total Pontevedra</t>
  </si>
  <si>
    <t>Total Teruel</t>
  </si>
  <si>
    <t>PRODUCCIÓN DE ESPECIES CINEGÉTICAS PARA REPOBLACIÓN - NÚMERO DE EJEMPLARES</t>
  </si>
  <si>
    <t>TOTAL PRODUCCIÓN</t>
  </si>
  <si>
    <t>SUELTAS DE ESPECIES CINEGÉTICAS - NÚMERO DE EJEMPLARES</t>
  </si>
  <si>
    <t>TOTAL SUELTAS (nº)</t>
  </si>
  <si>
    <t>TOTAL</t>
  </si>
  <si>
    <t>COTO DEPORTIVO</t>
  </si>
  <si>
    <t>COTO MUNICIPAL</t>
  </si>
  <si>
    <t>COTO PRIVADO DE CAZA</t>
  </si>
  <si>
    <t>COTOS INTENSIVOS DE CAZA</t>
  </si>
  <si>
    <t>COTO REGIONAL O AUTONÓMICO</t>
  </si>
  <si>
    <t>COTO SOCIAL</t>
  </si>
  <si>
    <t>RESERVA DE CAZA</t>
  </si>
  <si>
    <t>ZONA DE CAZA CONTROLADA</t>
  </si>
  <si>
    <t>REFUGIO DE CAZA / FAUNA</t>
  </si>
  <si>
    <t>TERRENO CERCADO</t>
  </si>
  <si>
    <t>VEDADO DE CAZA</t>
  </si>
  <si>
    <t>ZONAS DE SEGURIDAD</t>
  </si>
  <si>
    <t>OFERTA PRIVADA</t>
  </si>
  <si>
    <t>OFERTA PÚBLICA</t>
  </si>
  <si>
    <t>CAZA PROHIBIDA O RESTRINGIDA</t>
  </si>
  <si>
    <t xml:space="preserve">Número de licencias  de CAZA expedidas y vigentes. </t>
  </si>
  <si>
    <t>Desde 2016 solo se ofrecen cifras a nivel autonómico ya que en algunas comunidad autónomas solo se expiden licencias autonómicas</t>
  </si>
  <si>
    <t>Nº</t>
  </si>
  <si>
    <t>SUP (ha)</t>
  </si>
  <si>
    <t>Nº Andalucía</t>
  </si>
  <si>
    <t>SUP (ha) Andalucía</t>
  </si>
  <si>
    <t>Nº Aragón</t>
  </si>
  <si>
    <t>SUP (ha) Aragón</t>
  </si>
  <si>
    <t>Nº Baleares</t>
  </si>
  <si>
    <t>SUP (ha) Baleares</t>
  </si>
  <si>
    <t>Nº C. Valenciana</t>
  </si>
  <si>
    <t>SUP (ha) C. Valenciana</t>
  </si>
  <si>
    <t>Nº Canarias</t>
  </si>
  <si>
    <t>SUP (ha) Canarias</t>
  </si>
  <si>
    <t>Nº Cantabria</t>
  </si>
  <si>
    <t>SUP (ha) Cantabria</t>
  </si>
  <si>
    <t>Nº Castilla y León</t>
  </si>
  <si>
    <t>SUP (ha) Castilla y León</t>
  </si>
  <si>
    <t>Nº Castilla-La Mancha</t>
  </si>
  <si>
    <t>SUP (ha) Castilla-La Mancha</t>
  </si>
  <si>
    <t>Nº Cataluña</t>
  </si>
  <si>
    <t>SUP (ha) Cataluña</t>
  </si>
  <si>
    <t>Nº Extremadura</t>
  </si>
  <si>
    <t>SUP (ha) Extremadura</t>
  </si>
  <si>
    <t>Nº Galicia</t>
  </si>
  <si>
    <t>SUP (ha) Galicia</t>
  </si>
  <si>
    <t>Nº La Rioja</t>
  </si>
  <si>
    <t>SUP (ha) La Rioja</t>
  </si>
  <si>
    <t>Nº Madrid</t>
  </si>
  <si>
    <t>SUP (ha) Madrid</t>
  </si>
  <si>
    <t>Nº Murcia</t>
  </si>
  <si>
    <t>SUP (ha) Murcia</t>
  </si>
  <si>
    <t>Nº Navarra</t>
  </si>
  <si>
    <t>SUP (ha) Navarra</t>
  </si>
  <si>
    <t>Nº País Vasco</t>
  </si>
  <si>
    <t>SUP (ha) País Vasco</t>
  </si>
  <si>
    <t>Total Nº</t>
  </si>
  <si>
    <t>Total SUP (ha)</t>
  </si>
  <si>
    <t>S.C.Tenerife</t>
  </si>
  <si>
    <t>IMPORTE LICENCIAS INTERAUTONÓMICAS (€)</t>
  </si>
  <si>
    <t>Cabra montés</t>
  </si>
  <si>
    <t>Girona</t>
  </si>
  <si>
    <t>Lleida</t>
  </si>
  <si>
    <t>A Coruña</t>
  </si>
  <si>
    <t>Ourense</t>
  </si>
  <si>
    <t>Araba</t>
  </si>
  <si>
    <t>Gipuzkoa</t>
  </si>
  <si>
    <t>Bizkaia</t>
  </si>
  <si>
    <t>Total Girona</t>
  </si>
  <si>
    <t>Total Lleida</t>
  </si>
  <si>
    <t>Total A Coruña</t>
  </si>
  <si>
    <t>Total Ourense</t>
  </si>
  <si>
    <t>Total Araba</t>
  </si>
  <si>
    <t>Total Bizkaia</t>
  </si>
  <si>
    <t>Asturias</t>
  </si>
  <si>
    <t>Aragón, Asturias, Castilla y León, Comunidad de Madrid, Comunidad Valenciana, Extremadura, Galicia y Murcia</t>
  </si>
  <si>
    <t>Total Gipuzkoa</t>
  </si>
  <si>
    <t>Nº Asturias</t>
  </si>
  <si>
    <t>SUP (ha) Asturias</t>
  </si>
  <si>
    <t>Canarias (2017)</t>
  </si>
  <si>
    <t xml:space="preserve"> IMPORTE LICENCIAS EXPEDIDAS ULTIMO AÑO (€)</t>
  </si>
  <si>
    <t>LICENCIAS VIGENTES AÑOS ANTERIORES (nº)</t>
  </si>
  <si>
    <t>Asturias*</t>
  </si>
  <si>
    <t>Lobo</t>
  </si>
  <si>
    <t>Asturias (2018)</t>
  </si>
  <si>
    <t>Canarias</t>
  </si>
  <si>
    <t>*No se han recogido las estadísticas de caza de Principado de Asturias, por lo que se utilizan las cifras de 2018 de para completar la cifra nacional</t>
  </si>
  <si>
    <t>LICENCIAS EXPEDIDAS 2020 (nº)</t>
  </si>
  <si>
    <t xml:space="preserve"> LICENCIAS INTERAUTONÓMICAS 2020 (nº)</t>
  </si>
  <si>
    <t>ANUARIO DE ESTADÍSTICA FORESTAL 2020</t>
  </si>
  <si>
    <t>Nota: no se han recogido las estadísticas de caza de Principado de Asturias</t>
  </si>
  <si>
    <t>Total Cantabria</t>
  </si>
  <si>
    <t>Número de capturas de caza en la campaña 2020 - 2021 principalmente (en algunas Comunidades Autónomas las cifras pueden ser de la campaña anterior)</t>
  </si>
  <si>
    <t>Total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</si>
</sst>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);\(#,##0.00\)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 Black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Helv"/>
    </font>
    <font>
      <sz val="1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theme="5" tint="-0.249977111117893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theme="1" tint="0.499984740745262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theme="5" tint="-0.249977111117893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249977111117893"/>
        <bgColor theme="4" tint="0.79998168889431442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249977111117893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75">
    <border>
      <left/>
      <right/>
      <top/>
      <bottom/>
      <diagonal/>
    </border>
    <border>
      <left style="thin">
        <color theme="4" tint="0.39991454817346722"/>
      </left>
      <right style="thin">
        <color theme="4" tint="0.39991454817346722"/>
      </right>
      <top/>
      <bottom/>
      <diagonal/>
    </border>
    <border>
      <left style="medium">
        <color theme="5" tint="-0.249977111117893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medium">
        <color theme="5" tint="-0.249977111117893"/>
      </top>
      <bottom style="thin">
        <color theme="5" tint="0.79998168889431442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 style="thin">
        <color theme="5" tint="0.79998168889431442"/>
      </bottom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 style="thin">
        <color theme="5" tint="0.59999389629810485"/>
      </bottom>
      <diagonal/>
    </border>
    <border>
      <left style="medium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medium">
        <color theme="4" tint="-0.24994659260841701"/>
      </right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 style="thin">
        <color theme="4" tint="-0.24994659260841701"/>
      </right>
      <top/>
      <bottom/>
      <diagonal/>
    </border>
    <border>
      <left style="thin">
        <color theme="4" tint="-0.24994659260841701"/>
      </left>
      <right style="medium">
        <color theme="4" tint="-0.24994659260841701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medium">
        <color theme="4" tint="-0.24994659260841701"/>
      </left>
      <right style="thin">
        <color theme="4" tint="-0.24994659260841701"/>
      </right>
      <top/>
      <bottom/>
      <diagonal/>
    </border>
    <border>
      <left style="medium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thin">
        <color theme="4" tint="-0.24994659260841701"/>
      </left>
      <right style="medium">
        <color theme="4" tint="-0.24994659260841701"/>
      </right>
      <top style="thin">
        <color theme="4" tint="0.39997558519241921"/>
      </top>
      <bottom style="medium">
        <color theme="4" tint="-0.24994659260841701"/>
      </bottom>
      <diagonal/>
    </border>
    <border>
      <left style="medium">
        <color theme="5" tint="-0.249977111117893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thin">
        <color theme="5" tint="0.79998168889431442"/>
      </right>
      <top style="thin">
        <color theme="5" tint="0.79998168889431442"/>
      </top>
      <bottom/>
      <diagonal/>
    </border>
    <border>
      <left style="thin">
        <color theme="5" tint="0.79998168889431442"/>
      </left>
      <right style="medium">
        <color theme="5" tint="-0.249977111117893"/>
      </right>
      <top style="thin">
        <color theme="5" tint="0.79998168889431442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thin">
        <color theme="5" tint="-0.24994659260841701"/>
      </right>
      <top style="medium">
        <color theme="5" tint="-0.24994659260841701"/>
      </top>
      <bottom/>
      <diagonal/>
    </border>
    <border>
      <left style="thin">
        <color theme="5" tint="-0.24994659260841701"/>
      </left>
      <right style="medium">
        <color theme="5" tint="-0.24994659260841701"/>
      </right>
      <top style="medium">
        <color theme="5" tint="-0.24994659260841701"/>
      </top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thin">
        <color theme="5" tint="-0.24994659260841701"/>
      </right>
      <top/>
      <bottom/>
      <diagonal/>
    </border>
    <border>
      <left style="thin">
        <color theme="5" tint="-0.24994659260841701"/>
      </left>
      <right style="medium">
        <color theme="5" tint="-0.24994659260841701"/>
      </right>
      <top/>
      <bottom/>
      <diagonal/>
    </border>
    <border>
      <left style="medium">
        <color theme="5" tint="-0.24994659260841701"/>
      </left>
      <right style="thin">
        <color theme="5" tint="-0.24994659260841701"/>
      </right>
      <top/>
      <bottom style="thin">
        <color theme="4" tint="0.39997558519241921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/>
      </top>
      <bottom style="thin">
        <color theme="4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4"/>
      </top>
      <bottom style="thin">
        <color theme="4"/>
      </bottom>
      <diagonal/>
    </border>
    <border>
      <left style="medium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 style="thin">
        <color theme="4" tint="0.39997558519241921"/>
      </top>
      <bottom style="medium">
        <color theme="5" tint="-0.24994659260841701"/>
      </bottom>
      <diagonal/>
    </border>
    <border>
      <left style="medium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medium">
        <color theme="5" tint="-0.249977111117893"/>
      </right>
      <top/>
      <bottom/>
      <diagonal/>
    </border>
    <border>
      <left style="medium">
        <color theme="5" tint="-0.249977111117893"/>
      </left>
      <right style="thin">
        <color theme="5" tint="-0.249977111117893"/>
      </right>
      <top/>
      <bottom style="thin">
        <color theme="4" tint="0.39997558519241921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theme="5" tint="-0.249977111117893"/>
      </left>
      <right style="thin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thin">
        <color theme="5" tint="-0.249977111117893"/>
      </left>
      <right style="medium">
        <color theme="5" tint="-0.249977111117893"/>
      </right>
      <top style="thin">
        <color theme="4" tint="0.39997558519241921"/>
      </top>
      <bottom style="medium">
        <color theme="5" tint="-0.249977111117893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0" tint="-0.14999847407452621"/>
      </top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0" tint="-0.14999847407452621"/>
      </top>
      <bottom/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0" tint="-0.14999847407452621"/>
      </top>
      <bottom/>
      <diagonal/>
    </border>
    <border>
      <left style="medium">
        <color theme="9" tint="-0.24994659260841701"/>
      </left>
      <right style="thin">
        <color theme="9" tint="-0.24994659260841701"/>
      </right>
      <top/>
      <bottom style="thin">
        <color theme="4" tint="0.3999755851924192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/>
      <diagonal/>
    </border>
    <border>
      <left style="thin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4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4"/>
      </top>
      <bottom style="thin">
        <color theme="9" tint="-0.24994659260841701"/>
      </bottom>
      <diagonal/>
    </border>
    <border>
      <left style="medium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/>
      <bottom style="medium">
        <color theme="9" tint="-0.24994659260841701"/>
      </bottom>
      <diagonal/>
    </border>
    <border>
      <left style="medium">
        <color theme="9" tint="-0.24994659260841701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medium">
        <color theme="9" tint="-0.24994659260841701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medium">
        <color theme="9" tint="-0.24994659260841701"/>
      </right>
      <top style="medium">
        <color theme="9" tint="-0.24994659260841701"/>
      </top>
      <bottom style="thin">
        <color theme="0" tint="-4.9989318521683403E-2"/>
      </bottom>
      <diagonal/>
    </border>
    <border>
      <left style="medium">
        <color theme="9" tint="-0.24994659260841701"/>
      </left>
      <right style="thin">
        <color theme="0" tint="-4.9989318521683403E-2"/>
      </right>
      <top style="thin">
        <color theme="0" tint="-4.9989318521683403E-2"/>
      </top>
      <bottom style="thin">
        <color theme="0" tint="-0.14999847407452621"/>
      </bottom>
      <diagonal/>
    </border>
    <border>
      <left style="thin">
        <color theme="0" tint="-4.9989318521683403E-2"/>
      </left>
      <right style="medium">
        <color theme="9" tint="-0.24994659260841701"/>
      </right>
      <top style="thin">
        <color theme="0" tint="-4.9989318521683403E-2"/>
      </top>
      <bottom style="thin">
        <color theme="0" tint="-0.14999847407452621"/>
      </bottom>
      <diagonal/>
    </border>
    <border>
      <left style="medium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4" tint="-0.24994659260841701"/>
      </left>
      <right/>
      <top style="medium">
        <color theme="4" tint="-0.24994659260841701"/>
      </top>
      <bottom style="thin">
        <color theme="4" tint="0.39997558519241921"/>
      </bottom>
      <diagonal/>
    </border>
    <border>
      <left style="thin">
        <color theme="4" tint="-0.24994659260841701"/>
      </left>
      <right/>
      <top/>
      <bottom/>
      <diagonal/>
    </border>
    <border>
      <left style="thin">
        <color theme="5" tint="0.79998168889431442"/>
      </left>
      <right/>
      <top style="medium">
        <color theme="5" tint="-0.249977111117893"/>
      </top>
      <bottom style="thin">
        <color theme="5" tint="0.79998168889431442"/>
      </bottom>
      <diagonal/>
    </border>
    <border>
      <left/>
      <right/>
      <top style="medium">
        <color theme="5" tint="-0.249977111117893"/>
      </top>
      <bottom style="thin">
        <color theme="5" tint="0.79998168889431442"/>
      </bottom>
      <diagonal/>
    </border>
    <border>
      <left/>
      <right style="thin">
        <color theme="5" tint="0.79998168889431442"/>
      </right>
      <top style="medium">
        <color theme="5" tint="-0.249977111117893"/>
      </top>
      <bottom style="thin">
        <color theme="5" tint="0.79998168889431442"/>
      </bottom>
      <diagonal/>
    </border>
    <border>
      <left style="thin">
        <color theme="9" tint="-0.24994659260841701"/>
      </left>
      <right style="medium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medium">
        <color theme="9" tint="-0.24994659260841701"/>
      </bottom>
      <diagonal/>
    </border>
    <border>
      <left style="thin">
        <color indexed="17"/>
      </left>
      <right style="medium">
        <color indexed="17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164" fontId="8" fillId="0" borderId="0"/>
  </cellStyleXfs>
  <cellXfs count="141">
    <xf numFmtId="0" fontId="0" fillId="0" borderId="0" xfId="0"/>
    <xf numFmtId="0" fontId="2" fillId="0" borderId="0" xfId="0" applyFont="1"/>
    <xf numFmtId="0" fontId="1" fillId="0" borderId="1" xfId="0" applyFont="1" applyBorder="1"/>
    <xf numFmtId="0" fontId="5" fillId="0" borderId="0" xfId="0" applyFont="1"/>
    <xf numFmtId="0" fontId="4" fillId="4" borderId="6" xfId="0" applyFont="1" applyFill="1" applyBorder="1" applyAlignment="1">
      <alignment wrapText="1"/>
    </xf>
    <xf numFmtId="0" fontId="1" fillId="0" borderId="11" xfId="0" applyFont="1" applyBorder="1"/>
    <xf numFmtId="3" fontId="0" fillId="0" borderId="11" xfId="0" applyNumberFormat="1" applyBorder="1"/>
    <xf numFmtId="0" fontId="1" fillId="2" borderId="8" xfId="0" applyFont="1" applyFill="1" applyBorder="1" applyAlignment="1">
      <alignment wrapText="1"/>
    </xf>
    <xf numFmtId="0" fontId="1" fillId="2" borderId="9" xfId="0" applyFont="1" applyFill="1" applyBorder="1" applyAlignment="1">
      <alignment wrapText="1"/>
    </xf>
    <xf numFmtId="3" fontId="0" fillId="0" borderId="12" xfId="0" applyNumberFormat="1" applyBorder="1"/>
    <xf numFmtId="0" fontId="1" fillId="2" borderId="15" xfId="0" applyFont="1" applyFill="1" applyBorder="1"/>
    <xf numFmtId="3" fontId="1" fillId="2" borderId="16" xfId="0" applyNumberFormat="1" applyFont="1" applyFill="1" applyBorder="1"/>
    <xf numFmtId="3" fontId="1" fillId="2" borderId="17" xfId="0" applyNumberFormat="1" applyFont="1" applyFill="1" applyBorder="1"/>
    <xf numFmtId="0" fontId="1" fillId="0" borderId="0" xfId="0" applyFont="1"/>
    <xf numFmtId="0" fontId="0" fillId="0" borderId="14" xfId="0" applyBorder="1"/>
    <xf numFmtId="0" fontId="0" fillId="0" borderId="11" xfId="0" applyFont="1" applyBorder="1"/>
    <xf numFmtId="0" fontId="4" fillId="4" borderId="19" xfId="0" applyFont="1" applyFill="1" applyBorder="1" applyAlignment="1">
      <alignment wrapText="1"/>
    </xf>
    <xf numFmtId="0" fontId="1" fillId="0" borderId="21" xfId="0" applyFont="1" applyBorder="1"/>
    <xf numFmtId="0" fontId="0" fillId="0" borderId="22" xfId="0" applyBorder="1"/>
    <xf numFmtId="3" fontId="0" fillId="11" borderId="22" xfId="0" applyNumberFormat="1" applyFill="1" applyBorder="1"/>
    <xf numFmtId="3" fontId="0" fillId="9" borderId="22" xfId="0" applyNumberFormat="1" applyFill="1" applyBorder="1"/>
    <xf numFmtId="3" fontId="0" fillId="11" borderId="23" xfId="0" applyNumberFormat="1" applyFill="1" applyBorder="1"/>
    <xf numFmtId="0" fontId="1" fillId="0" borderId="24" xfId="0" applyFont="1" applyBorder="1"/>
    <xf numFmtId="0" fontId="0" fillId="0" borderId="25" xfId="0" applyBorder="1"/>
    <xf numFmtId="3" fontId="0" fillId="11" borderId="25" xfId="0" applyNumberFormat="1" applyFill="1" applyBorder="1"/>
    <xf numFmtId="3" fontId="0" fillId="9" borderId="25" xfId="0" applyNumberFormat="1" applyFill="1" applyBorder="1"/>
    <xf numFmtId="3" fontId="0" fillId="11" borderId="26" xfId="0" applyNumberFormat="1" applyFill="1" applyBorder="1"/>
    <xf numFmtId="0" fontId="1" fillId="0" borderId="27" xfId="0" applyFont="1" applyBorder="1"/>
    <xf numFmtId="0" fontId="1" fillId="12" borderId="28" xfId="0" applyFont="1" applyFill="1" applyBorder="1"/>
    <xf numFmtId="0" fontId="1" fillId="12" borderId="29" xfId="0" applyFont="1" applyFill="1" applyBorder="1"/>
    <xf numFmtId="3" fontId="1" fillId="12" borderId="29" xfId="0" applyNumberFormat="1" applyFont="1" applyFill="1" applyBorder="1"/>
    <xf numFmtId="3" fontId="1" fillId="12" borderId="30" xfId="0" applyNumberFormat="1" applyFont="1" applyFill="1" applyBorder="1"/>
    <xf numFmtId="0" fontId="1" fillId="6" borderId="31" xfId="0" applyFont="1" applyFill="1" applyBorder="1"/>
    <xf numFmtId="0" fontId="1" fillId="6" borderId="32" xfId="0" applyFont="1" applyFill="1" applyBorder="1"/>
    <xf numFmtId="3" fontId="1" fillId="6" borderId="32" xfId="0" applyNumberFormat="1" applyFont="1" applyFill="1" applyBorder="1"/>
    <xf numFmtId="3" fontId="1" fillId="6" borderId="33" xfId="0" applyNumberFormat="1" applyFont="1" applyFill="1" applyBorder="1"/>
    <xf numFmtId="0" fontId="1" fillId="14" borderId="9" xfId="0" applyFont="1" applyFill="1" applyBorder="1" applyAlignment="1">
      <alignment wrapText="1"/>
    </xf>
    <xf numFmtId="3" fontId="1" fillId="14" borderId="16" xfId="0" applyNumberFormat="1" applyFont="1" applyFill="1" applyBorder="1"/>
    <xf numFmtId="3" fontId="0" fillId="0" borderId="0" xfId="0" applyNumberFormat="1"/>
    <xf numFmtId="0" fontId="1" fillId="15" borderId="0" xfId="0" applyFont="1" applyFill="1" applyBorder="1"/>
    <xf numFmtId="3" fontId="1" fillId="15" borderId="0" xfId="0" applyNumberFormat="1" applyFont="1" applyFill="1" applyBorder="1"/>
    <xf numFmtId="0" fontId="1" fillId="0" borderId="22" xfId="0" applyFont="1" applyBorder="1"/>
    <xf numFmtId="0" fontId="1" fillId="9" borderId="25" xfId="0" applyFont="1" applyFill="1" applyBorder="1"/>
    <xf numFmtId="3" fontId="1" fillId="9" borderId="25" xfId="0" applyNumberFormat="1" applyFont="1" applyFill="1" applyBorder="1"/>
    <xf numFmtId="3" fontId="1" fillId="9" borderId="26" xfId="0" applyNumberFormat="1" applyFont="1" applyFill="1" applyBorder="1"/>
    <xf numFmtId="0" fontId="1" fillId="0" borderId="25" xfId="0" applyFont="1" applyBorder="1"/>
    <xf numFmtId="3" fontId="0" fillId="0" borderId="25" xfId="0" applyNumberFormat="1" applyBorder="1"/>
    <xf numFmtId="3" fontId="0" fillId="7" borderId="25" xfId="0" applyNumberFormat="1" applyFill="1" applyBorder="1"/>
    <xf numFmtId="3" fontId="0" fillId="0" borderId="26" xfId="0" applyNumberFormat="1" applyBorder="1"/>
    <xf numFmtId="0" fontId="1" fillId="16" borderId="31" xfId="0" applyFont="1" applyFill="1" applyBorder="1"/>
    <xf numFmtId="0" fontId="1" fillId="16" borderId="32" xfId="0" applyFont="1" applyFill="1" applyBorder="1"/>
    <xf numFmtId="3" fontId="1" fillId="16" borderId="32" xfId="0" applyNumberFormat="1" applyFont="1" applyFill="1" applyBorder="1"/>
    <xf numFmtId="3" fontId="1" fillId="16" borderId="33" xfId="0" applyNumberFormat="1" applyFont="1" applyFill="1" applyBorder="1"/>
    <xf numFmtId="0" fontId="1" fillId="0" borderId="34" xfId="0" applyFont="1" applyBorder="1"/>
    <xf numFmtId="0" fontId="0" fillId="0" borderId="35" xfId="0" applyBorder="1"/>
    <xf numFmtId="3" fontId="0" fillId="0" borderId="35" xfId="0" applyNumberFormat="1" applyBorder="1"/>
    <xf numFmtId="3" fontId="0" fillId="7" borderId="35" xfId="0" applyNumberFormat="1" applyFill="1" applyBorder="1"/>
    <xf numFmtId="3" fontId="0" fillId="0" borderId="36" xfId="0" applyNumberFormat="1" applyBorder="1"/>
    <xf numFmtId="0" fontId="1" fillId="0" borderId="37" xfId="0" applyFont="1" applyBorder="1"/>
    <xf numFmtId="0" fontId="1" fillId="5" borderId="38" xfId="0" applyFont="1" applyFill="1" applyBorder="1"/>
    <xf numFmtId="0" fontId="1" fillId="5" borderId="39" xfId="0" applyFont="1" applyFill="1" applyBorder="1"/>
    <xf numFmtId="3" fontId="1" fillId="5" borderId="39" xfId="0" applyNumberFormat="1" applyFont="1" applyFill="1" applyBorder="1"/>
    <xf numFmtId="3" fontId="1" fillId="5" borderId="40" xfId="0" applyNumberFormat="1" applyFont="1" applyFill="1" applyBorder="1"/>
    <xf numFmtId="0" fontId="1" fillId="18" borderId="41" xfId="0" applyFont="1" applyFill="1" applyBorder="1"/>
    <xf numFmtId="0" fontId="1" fillId="18" borderId="42" xfId="0" applyFont="1" applyFill="1" applyBorder="1"/>
    <xf numFmtId="3" fontId="1" fillId="18" borderId="42" xfId="0" applyNumberFormat="1" applyFont="1" applyFill="1" applyBorder="1"/>
    <xf numFmtId="3" fontId="1" fillId="18" borderId="43" xfId="0" applyNumberFormat="1" applyFont="1" applyFill="1" applyBorder="1"/>
    <xf numFmtId="0" fontId="3" fillId="10" borderId="13" xfId="0" applyFont="1" applyFill="1" applyBorder="1" applyAlignment="1">
      <alignment wrapText="1"/>
    </xf>
    <xf numFmtId="0" fontId="1" fillId="0" borderId="44" xfId="0" applyFont="1" applyBorder="1"/>
    <xf numFmtId="0" fontId="1" fillId="0" borderId="45" xfId="0" applyFont="1" applyBorder="1"/>
    <xf numFmtId="0" fontId="0" fillId="3" borderId="45" xfId="0" applyFill="1" applyBorder="1"/>
    <xf numFmtId="0" fontId="1" fillId="0" borderId="47" xfId="0" applyFont="1" applyBorder="1"/>
    <xf numFmtId="0" fontId="1" fillId="0" borderId="48" xfId="0" applyFont="1" applyBorder="1"/>
    <xf numFmtId="0" fontId="0" fillId="19" borderId="48" xfId="0" applyFill="1" applyBorder="1"/>
    <xf numFmtId="3" fontId="0" fillId="19" borderId="48" xfId="0" applyNumberFormat="1" applyFill="1" applyBorder="1"/>
    <xf numFmtId="0" fontId="0" fillId="3" borderId="48" xfId="0" applyFill="1" applyBorder="1"/>
    <xf numFmtId="0" fontId="1" fillId="3" borderId="50" xfId="0" applyFont="1" applyFill="1" applyBorder="1"/>
    <xf numFmtId="0" fontId="1" fillId="3" borderId="51" xfId="0" applyFont="1" applyFill="1" applyBorder="1"/>
    <xf numFmtId="0" fontId="1" fillId="19" borderId="53" xfId="0" applyFont="1" applyFill="1" applyBorder="1"/>
    <xf numFmtId="0" fontId="1" fillId="19" borderId="54" xfId="0" applyFont="1" applyFill="1" applyBorder="1"/>
    <xf numFmtId="3" fontId="1" fillId="19" borderId="54" xfId="0" applyNumberFormat="1" applyFont="1" applyFill="1" applyBorder="1"/>
    <xf numFmtId="3" fontId="1" fillId="19" borderId="55" xfId="0" applyNumberFormat="1" applyFont="1" applyFill="1" applyBorder="1"/>
    <xf numFmtId="0" fontId="1" fillId="17" borderId="56" xfId="0" applyFont="1" applyFill="1" applyBorder="1"/>
    <xf numFmtId="0" fontId="1" fillId="17" borderId="57" xfId="0" applyFont="1" applyFill="1" applyBorder="1"/>
    <xf numFmtId="0" fontId="1" fillId="17" borderId="63" xfId="0" applyFont="1" applyFill="1" applyBorder="1"/>
    <xf numFmtId="0" fontId="1" fillId="17" borderId="64" xfId="0" applyFont="1" applyFill="1" applyBorder="1"/>
    <xf numFmtId="3" fontId="1" fillId="19" borderId="49" xfId="0" applyNumberFormat="1" applyFont="1" applyFill="1" applyBorder="1"/>
    <xf numFmtId="3" fontId="1" fillId="3" borderId="46" xfId="0" applyNumberFormat="1" applyFont="1" applyFill="1" applyBorder="1"/>
    <xf numFmtId="3" fontId="1" fillId="3" borderId="49" xfId="0" applyNumberFormat="1" applyFont="1" applyFill="1" applyBorder="1"/>
    <xf numFmtId="3" fontId="1" fillId="3" borderId="52" xfId="0" applyNumberFormat="1" applyFont="1" applyFill="1" applyBorder="1"/>
    <xf numFmtId="3" fontId="0" fillId="3" borderId="45" xfId="0" applyNumberFormat="1" applyFill="1" applyBorder="1"/>
    <xf numFmtId="3" fontId="0" fillId="3" borderId="48" xfId="0" applyNumberFormat="1" applyFill="1" applyBorder="1"/>
    <xf numFmtId="3" fontId="1" fillId="3" borderId="51" xfId="0" applyNumberFormat="1" applyFont="1" applyFill="1" applyBorder="1"/>
    <xf numFmtId="3" fontId="0" fillId="0" borderId="67" xfId="0" applyNumberFormat="1" applyBorder="1"/>
    <xf numFmtId="0" fontId="1" fillId="0" borderId="67" xfId="0" applyFont="1" applyBorder="1"/>
    <xf numFmtId="0" fontId="0" fillId="0" borderId="67" xfId="0" applyFont="1" applyBorder="1"/>
    <xf numFmtId="0" fontId="1" fillId="20" borderId="10" xfId="0" applyFont="1" applyFill="1" applyBorder="1" applyAlignment="1">
      <alignment wrapText="1"/>
    </xf>
    <xf numFmtId="3" fontId="1" fillId="0" borderId="1" xfId="0" applyNumberFormat="1" applyFont="1" applyBorder="1"/>
    <xf numFmtId="0" fontId="1" fillId="14" borderId="66" xfId="0" applyFont="1" applyFill="1" applyBorder="1" applyAlignment="1">
      <alignment wrapText="1"/>
    </xf>
    <xf numFmtId="3" fontId="1" fillId="9" borderId="64" xfId="0" applyNumberFormat="1" applyFont="1" applyFill="1" applyBorder="1"/>
    <xf numFmtId="3" fontId="1" fillId="9" borderId="65" xfId="0" applyNumberFormat="1" applyFont="1" applyFill="1" applyBorder="1"/>
    <xf numFmtId="0" fontId="7" fillId="0" borderId="0" xfId="0" applyFont="1"/>
    <xf numFmtId="3" fontId="1" fillId="9" borderId="72" xfId="0" applyNumberFormat="1" applyFont="1" applyFill="1" applyBorder="1"/>
    <xf numFmtId="3" fontId="1" fillId="9" borderId="71" xfId="0" applyNumberFormat="1" applyFont="1" applyFill="1" applyBorder="1"/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4" borderId="2" xfId="0" applyFont="1" applyFill="1" applyBorder="1" applyAlignment="1">
      <alignment horizontal="center" wrapText="1"/>
    </xf>
    <xf numFmtId="0" fontId="3" fillId="4" borderId="18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19" xfId="0" applyFont="1" applyFill="1" applyBorder="1" applyAlignment="1">
      <alignment horizontal="center" wrapText="1"/>
    </xf>
    <xf numFmtId="0" fontId="3" fillId="13" borderId="4" xfId="0" applyFont="1" applyFill="1" applyBorder="1" applyAlignment="1">
      <alignment horizontal="center" wrapText="1"/>
    </xf>
    <xf numFmtId="0" fontId="3" fillId="13" borderId="20" xfId="0" applyFont="1" applyFill="1" applyBorder="1" applyAlignment="1">
      <alignment horizontal="center" wrapText="1"/>
    </xf>
    <xf numFmtId="0" fontId="3" fillId="5" borderId="3" xfId="0" applyFont="1" applyFill="1" applyBorder="1" applyAlignment="1">
      <alignment horizontal="center" wrapText="1"/>
    </xf>
    <xf numFmtId="0" fontId="3" fillId="5" borderId="19" xfId="0" applyFont="1" applyFill="1" applyBorder="1" applyAlignment="1">
      <alignment horizontal="center" wrapText="1"/>
    </xf>
    <xf numFmtId="0" fontId="3" fillId="4" borderId="68" xfId="0" applyFont="1" applyFill="1" applyBorder="1" applyAlignment="1">
      <alignment horizontal="center" wrapText="1"/>
    </xf>
    <xf numFmtId="0" fontId="3" fillId="4" borderId="69" xfId="0" applyFont="1" applyFill="1" applyBorder="1" applyAlignment="1">
      <alignment horizontal="center" wrapText="1"/>
    </xf>
    <xf numFmtId="0" fontId="6" fillId="8" borderId="4" xfId="0" applyFont="1" applyFill="1" applyBorder="1" applyAlignment="1">
      <alignment horizontal="center" wrapText="1"/>
    </xf>
    <xf numFmtId="0" fontId="6" fillId="8" borderId="20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19" xfId="0" applyFont="1" applyFill="1" applyBorder="1" applyAlignment="1">
      <alignment horizontal="center" wrapText="1"/>
    </xf>
    <xf numFmtId="0" fontId="3" fillId="4" borderId="70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6" fillId="9" borderId="3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4" fillId="4" borderId="2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wrapText="1"/>
    </xf>
    <xf numFmtId="0" fontId="3" fillId="10" borderId="58" xfId="0" applyFont="1" applyFill="1" applyBorder="1" applyAlignment="1">
      <alignment horizontal="center" wrapText="1"/>
    </xf>
    <xf numFmtId="0" fontId="3" fillId="10" borderId="61" xfId="0" applyFont="1" applyFill="1" applyBorder="1" applyAlignment="1">
      <alignment horizontal="center" wrapText="1"/>
    </xf>
    <xf numFmtId="0" fontId="3" fillId="10" borderId="59" xfId="0" applyFont="1" applyFill="1" applyBorder="1" applyAlignment="1">
      <alignment horizontal="center" wrapText="1"/>
    </xf>
    <xf numFmtId="0" fontId="3" fillId="10" borderId="13" xfId="0" applyFont="1" applyFill="1" applyBorder="1" applyAlignment="1">
      <alignment horizontal="center" wrapText="1"/>
    </xf>
    <xf numFmtId="0" fontId="3" fillId="10" borderId="60" xfId="0" applyFont="1" applyFill="1" applyBorder="1" applyAlignment="1">
      <alignment horizontal="center" wrapText="1"/>
    </xf>
    <xf numFmtId="0" fontId="3" fillId="10" borderId="62" xfId="0" applyFont="1" applyFill="1" applyBorder="1" applyAlignment="1">
      <alignment horizontal="center" wrapText="1"/>
    </xf>
    <xf numFmtId="3" fontId="9" fillId="21" borderId="73" xfId="1" applyNumberFormat="1" applyFont="1" applyFill="1" applyBorder="1"/>
    <xf numFmtId="3" fontId="0" fillId="7" borderId="0" xfId="0" applyNumberFormat="1" applyFill="1"/>
    <xf numFmtId="3" fontId="1" fillId="19" borderId="0" xfId="0" applyNumberFormat="1" applyFont="1" applyFill="1"/>
    <xf numFmtId="3" fontId="1" fillId="22" borderId="74" xfId="0" applyNumberFormat="1" applyFont="1" applyFill="1" applyBorder="1"/>
    <xf numFmtId="0" fontId="4" fillId="4" borderId="68" xfId="0" applyFont="1" applyFill="1" applyBorder="1" applyAlignment="1">
      <alignment horizontal="center" wrapText="1"/>
    </xf>
    <xf numFmtId="0" fontId="4" fillId="4" borderId="70" xfId="0" applyFont="1" applyFill="1" applyBorder="1" applyAlignment="1">
      <alignment horizontal="center" wrapText="1"/>
    </xf>
  </cellXfs>
  <cellStyles count="2">
    <cellStyle name="Normal" xfId="0" builtinId="0"/>
    <cellStyle name="Normal_MEDPRO9" xfId="1" xr:uid="{57D8EC79-3D70-42CE-B7D6-4925DF88D2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0</xdr:rowOff>
    </xdr:from>
    <xdr:to>
      <xdr:col>3</xdr:col>
      <xdr:colOff>609601</xdr:colOff>
      <xdr:row>3</xdr:row>
      <xdr:rowOff>2333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646DB8-2072-4C06-B17F-7E7F87FD8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1" y="0"/>
          <a:ext cx="2305050" cy="5833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2</xdr:row>
      <xdr:rowOff>177681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B27ADF0-AE26-45B2-96B7-E2860FEFC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3125" cy="568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504825</xdr:colOff>
      <xdr:row>2</xdr:row>
      <xdr:rowOff>151853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3E033-A584-41ED-99D6-548335BBB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43125" cy="5423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507449</xdr:colOff>
      <xdr:row>2</xdr:row>
      <xdr:rowOff>142875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5CB6C30-4400-4CD0-B61C-1EE41B102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107649" cy="5334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600075</xdr:colOff>
      <xdr:row>3</xdr:row>
      <xdr:rowOff>2333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CFF9545-504A-434A-A414-56213951A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05050" cy="5833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30"/>
  <sheetViews>
    <sheetView topLeftCell="D1" zoomScaleNormal="100" workbookViewId="0">
      <selection activeCell="I9" sqref="I9"/>
    </sheetView>
  </sheetViews>
  <sheetFormatPr baseColWidth="10" defaultRowHeight="15" x14ac:dyDescent="0.25"/>
  <cols>
    <col min="2" max="2" width="12.85546875" customWidth="1"/>
    <col min="3" max="3" width="12.5703125" customWidth="1"/>
    <col min="4" max="4" width="17" customWidth="1"/>
    <col min="5" max="5" width="20" customWidth="1"/>
    <col min="6" max="6" width="19.7109375" customWidth="1"/>
    <col min="7" max="7" width="15.85546875" customWidth="1"/>
  </cols>
  <sheetData>
    <row r="2" spans="2:7" ht="15.75" x14ac:dyDescent="0.3">
      <c r="C2" s="105"/>
      <c r="G2" s="104" t="s">
        <v>218</v>
      </c>
    </row>
    <row r="4" spans="2:7" x14ac:dyDescent="0.25">
      <c r="B4" s="13" t="s">
        <v>149</v>
      </c>
    </row>
    <row r="5" spans="2:7" ht="15.75" thickBot="1" x14ac:dyDescent="0.3"/>
    <row r="6" spans="2:7" ht="60" x14ac:dyDescent="0.25">
      <c r="B6" s="7" t="s">
        <v>0</v>
      </c>
      <c r="C6" s="8" t="s">
        <v>216</v>
      </c>
      <c r="D6" s="36" t="s">
        <v>209</v>
      </c>
      <c r="E6" s="8" t="s">
        <v>217</v>
      </c>
      <c r="F6" s="98" t="s">
        <v>188</v>
      </c>
      <c r="G6" s="96" t="s">
        <v>210</v>
      </c>
    </row>
    <row r="7" spans="2:7" x14ac:dyDescent="0.25">
      <c r="B7" s="14" t="s">
        <v>2</v>
      </c>
      <c r="C7" s="6">
        <v>217779</v>
      </c>
      <c r="D7" s="6">
        <v>3640694</v>
      </c>
      <c r="E7" s="6"/>
      <c r="F7" s="93"/>
      <c r="G7" s="9">
        <v>730144</v>
      </c>
    </row>
    <row r="8" spans="2:7" x14ac:dyDescent="0.25">
      <c r="B8" s="14" t="s">
        <v>12</v>
      </c>
      <c r="C8" s="6">
        <v>32459</v>
      </c>
      <c r="D8" s="6">
        <v>1057501.77</v>
      </c>
      <c r="E8" s="6">
        <v>92</v>
      </c>
      <c r="F8" s="93">
        <f>E8*70</f>
        <v>6440</v>
      </c>
      <c r="G8" s="9"/>
    </row>
    <row r="9" spans="2:7" x14ac:dyDescent="0.25">
      <c r="B9" s="14" t="s">
        <v>211</v>
      </c>
      <c r="C9" s="6">
        <v>5940</v>
      </c>
      <c r="D9" s="6">
        <v>236746.8</v>
      </c>
      <c r="E9" s="6">
        <v>1505</v>
      </c>
      <c r="F9" s="93">
        <f>E9*70</f>
        <v>105350</v>
      </c>
      <c r="G9" s="9">
        <v>9201</v>
      </c>
    </row>
    <row r="10" spans="2:7" x14ac:dyDescent="0.25">
      <c r="B10" s="14" t="s">
        <v>17</v>
      </c>
      <c r="C10" s="6">
        <v>9929</v>
      </c>
      <c r="D10" s="6">
        <v>157796.28</v>
      </c>
      <c r="E10" s="6"/>
      <c r="F10" s="93"/>
      <c r="G10" s="9">
        <v>17365</v>
      </c>
    </row>
    <row r="11" spans="2:7" x14ac:dyDescent="0.25">
      <c r="B11" s="14" t="s">
        <v>19</v>
      </c>
      <c r="C11" s="6">
        <v>39182</v>
      </c>
      <c r="D11" s="6">
        <v>514349.74</v>
      </c>
      <c r="E11">
        <v>314</v>
      </c>
      <c r="F11" s="93">
        <f>E11*70</f>
        <v>21980</v>
      </c>
      <c r="G11" s="9">
        <v>17294</v>
      </c>
    </row>
    <row r="12" spans="2:7" x14ac:dyDescent="0.25">
      <c r="B12" s="14" t="s">
        <v>214</v>
      </c>
      <c r="C12" s="6">
        <v>746</v>
      </c>
      <c r="D12" s="6">
        <v>0</v>
      </c>
      <c r="E12" s="6"/>
      <c r="F12" s="93"/>
      <c r="G12" s="9">
        <v>12706</v>
      </c>
    </row>
    <row r="13" spans="2:7" x14ac:dyDescent="0.25">
      <c r="B13" s="14" t="s">
        <v>25</v>
      </c>
      <c r="C13" s="6">
        <v>7958</v>
      </c>
      <c r="D13" s="6">
        <v>141527</v>
      </c>
      <c r="E13" s="6"/>
      <c r="F13" s="93"/>
      <c r="G13" s="9">
        <v>10253</v>
      </c>
    </row>
    <row r="14" spans="2:7" x14ac:dyDescent="0.25">
      <c r="B14" s="14" t="s">
        <v>26</v>
      </c>
      <c r="C14" s="6">
        <v>82237</v>
      </c>
      <c r="D14" s="6">
        <v>3644470</v>
      </c>
      <c r="E14" s="6">
        <v>14068</v>
      </c>
      <c r="F14" s="93">
        <f>E14*70</f>
        <v>984760</v>
      </c>
      <c r="G14" s="9">
        <v>0</v>
      </c>
    </row>
    <row r="15" spans="2:7" x14ac:dyDescent="0.25">
      <c r="B15" s="14" t="s">
        <v>37</v>
      </c>
      <c r="C15" s="6">
        <v>82165</v>
      </c>
      <c r="D15" s="6">
        <v>3551393.3099999996</v>
      </c>
      <c r="E15" s="5"/>
      <c r="F15" s="94"/>
      <c r="G15" s="9">
        <v>18398</v>
      </c>
    </row>
    <row r="16" spans="2:7" x14ac:dyDescent="0.25">
      <c r="B16" s="14" t="s">
        <v>44</v>
      </c>
      <c r="C16" s="6">
        <v>34933</v>
      </c>
      <c r="D16" s="6">
        <v>872096</v>
      </c>
      <c r="E16" s="5"/>
      <c r="F16" s="94"/>
      <c r="G16" s="9">
        <v>7811</v>
      </c>
    </row>
    <row r="17" spans="2:10" x14ac:dyDescent="0.25">
      <c r="B17" s="14" t="s">
        <v>48</v>
      </c>
      <c r="C17" s="6">
        <v>27898</v>
      </c>
      <c r="D17" s="6">
        <v>705160.93</v>
      </c>
      <c r="E17">
        <v>376</v>
      </c>
      <c r="F17" s="93">
        <f t="shared" ref="F17:F18" si="0">E17*70</f>
        <v>26320</v>
      </c>
      <c r="G17" s="9">
        <v>75869</v>
      </c>
    </row>
    <row r="18" spans="2:10" x14ac:dyDescent="0.25">
      <c r="B18" s="14" t="s">
        <v>52</v>
      </c>
      <c r="C18" s="6">
        <v>36072</v>
      </c>
      <c r="D18" s="6">
        <v>934243.43</v>
      </c>
      <c r="E18" s="6">
        <v>372</v>
      </c>
      <c r="F18" s="93">
        <f t="shared" si="0"/>
        <v>26040</v>
      </c>
      <c r="G18" s="9">
        <v>0</v>
      </c>
    </row>
    <row r="19" spans="2:10" x14ac:dyDescent="0.25">
      <c r="B19" s="14" t="s">
        <v>56</v>
      </c>
      <c r="C19" s="6">
        <v>5069</v>
      </c>
      <c r="D19" s="6">
        <v>129492.31</v>
      </c>
      <c r="E19" s="15"/>
      <c r="F19" s="95"/>
      <c r="G19" s="9">
        <v>4465</v>
      </c>
    </row>
    <row r="20" spans="2:10" x14ac:dyDescent="0.25">
      <c r="B20" s="14" t="s">
        <v>58</v>
      </c>
      <c r="C20" s="6">
        <v>13320</v>
      </c>
      <c r="D20" s="6">
        <v>487454</v>
      </c>
      <c r="E20" s="135">
        <v>2530</v>
      </c>
      <c r="F20" s="93">
        <f t="shared" ref="F20:F21" si="1">E20*70</f>
        <v>177100</v>
      </c>
      <c r="G20" s="9">
        <v>26693</v>
      </c>
    </row>
    <row r="21" spans="2:10" x14ac:dyDescent="0.25">
      <c r="B21" s="14" t="s">
        <v>60</v>
      </c>
      <c r="C21" s="6">
        <v>9037</v>
      </c>
      <c r="D21" s="6">
        <v>198255.98</v>
      </c>
      <c r="E21" s="15">
        <v>0</v>
      </c>
      <c r="F21" s="93">
        <f t="shared" si="1"/>
        <v>0</v>
      </c>
      <c r="G21" s="9">
        <v>9037</v>
      </c>
    </row>
    <row r="22" spans="2:10" x14ac:dyDescent="0.25">
      <c r="B22" s="14" t="s">
        <v>62</v>
      </c>
      <c r="C22" s="6">
        <v>20522</v>
      </c>
      <c r="D22" s="6">
        <v>246264</v>
      </c>
      <c r="E22" s="5"/>
      <c r="F22" s="94"/>
      <c r="G22" s="9"/>
    </row>
    <row r="23" spans="2:10" x14ac:dyDescent="0.25">
      <c r="B23" s="14" t="s">
        <v>64</v>
      </c>
      <c r="C23" s="6">
        <v>33980</v>
      </c>
      <c r="D23" s="6">
        <v>331622.15000000002</v>
      </c>
      <c r="E23" s="5"/>
      <c r="F23" s="94"/>
      <c r="G23" s="9"/>
    </row>
    <row r="24" spans="2:10" ht="15.75" thickBot="1" x14ac:dyDescent="0.3">
      <c r="B24" s="10" t="s">
        <v>133</v>
      </c>
      <c r="C24" s="11">
        <f>SUM(C7:C23)</f>
        <v>659226</v>
      </c>
      <c r="D24" s="37">
        <f>SUM(D7:D23)</f>
        <v>16849067.699999999</v>
      </c>
      <c r="E24" s="11">
        <f>SUM(E7:E23)</f>
        <v>19257</v>
      </c>
      <c r="F24" s="37">
        <f>SUM(F7:F23)</f>
        <v>1347990</v>
      </c>
      <c r="G24" s="12">
        <f>SUM(G7:G23)</f>
        <v>939236</v>
      </c>
    </row>
    <row r="25" spans="2:10" x14ac:dyDescent="0.25">
      <c r="B25" s="2"/>
      <c r="C25" s="97"/>
      <c r="D25" s="97"/>
      <c r="E25" s="2"/>
      <c r="F25" s="97"/>
    </row>
    <row r="26" spans="2:10" x14ac:dyDescent="0.25">
      <c r="B26" s="13" t="s">
        <v>67</v>
      </c>
    </row>
    <row r="27" spans="2:10" x14ac:dyDescent="0.25">
      <c r="B27" t="s">
        <v>150</v>
      </c>
    </row>
    <row r="28" spans="2:10" x14ac:dyDescent="0.25">
      <c r="B28" t="s">
        <v>68</v>
      </c>
    </row>
    <row r="29" spans="2:10" x14ac:dyDescent="0.25">
      <c r="B29" t="s">
        <v>204</v>
      </c>
      <c r="J29" s="101"/>
    </row>
    <row r="30" spans="2:10" x14ac:dyDescent="0.25">
      <c r="B30" t="s">
        <v>215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74"/>
  <sheetViews>
    <sheetView topLeftCell="A72" workbookViewId="0">
      <selection activeCell="AF36" sqref="AF36"/>
    </sheetView>
  </sheetViews>
  <sheetFormatPr baseColWidth="10" defaultRowHeight="15" x14ac:dyDescent="0.25"/>
  <cols>
    <col min="2" max="2" width="14.42578125" customWidth="1"/>
  </cols>
  <sheetData>
    <row r="2" spans="2:32" ht="15.75" x14ac:dyDescent="0.3">
      <c r="D2" s="1" t="s">
        <v>218</v>
      </c>
    </row>
    <row r="5" spans="2:32" x14ac:dyDescent="0.25">
      <c r="B5" s="3" t="s">
        <v>221</v>
      </c>
    </row>
    <row r="6" spans="2:32" ht="15.75" thickBot="1" x14ac:dyDescent="0.3"/>
    <row r="7" spans="2:32" x14ac:dyDescent="0.25">
      <c r="B7" s="106" t="s">
        <v>0</v>
      </c>
      <c r="C7" s="108" t="s">
        <v>1</v>
      </c>
      <c r="D7" s="114" t="s">
        <v>69</v>
      </c>
      <c r="E7" s="115"/>
      <c r="F7" s="115"/>
      <c r="G7" s="115"/>
      <c r="H7" s="115"/>
      <c r="I7" s="115"/>
      <c r="J7" s="115"/>
      <c r="K7" s="115"/>
      <c r="L7" s="115"/>
      <c r="M7" s="115"/>
      <c r="N7" s="112" t="s">
        <v>70</v>
      </c>
      <c r="O7" s="108" t="s">
        <v>71</v>
      </c>
      <c r="P7" s="108"/>
      <c r="Q7" s="108"/>
      <c r="R7" s="112" t="s">
        <v>72</v>
      </c>
      <c r="S7" s="108" t="s">
        <v>73</v>
      </c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12" t="s">
        <v>74</v>
      </c>
      <c r="AF7" s="110" t="s">
        <v>99</v>
      </c>
    </row>
    <row r="8" spans="2:32" ht="27" customHeight="1" thickBot="1" x14ac:dyDescent="0.3">
      <c r="B8" s="107"/>
      <c r="C8" s="109"/>
      <c r="D8" s="16" t="s">
        <v>75</v>
      </c>
      <c r="E8" s="16" t="s">
        <v>76</v>
      </c>
      <c r="F8" s="16" t="s">
        <v>77</v>
      </c>
      <c r="G8" s="16" t="s">
        <v>78</v>
      </c>
      <c r="H8" s="16" t="s">
        <v>79</v>
      </c>
      <c r="I8" s="16" t="s">
        <v>80</v>
      </c>
      <c r="J8" s="16" t="s">
        <v>81</v>
      </c>
      <c r="K8" s="16" t="s">
        <v>212</v>
      </c>
      <c r="L8" s="16" t="s">
        <v>82</v>
      </c>
      <c r="M8" s="16" t="s">
        <v>83</v>
      </c>
      <c r="N8" s="113"/>
      <c r="O8" s="16" t="s">
        <v>84</v>
      </c>
      <c r="P8" s="16" t="s">
        <v>85</v>
      </c>
      <c r="Q8" s="16" t="s">
        <v>86</v>
      </c>
      <c r="R8" s="113"/>
      <c r="S8" s="16" t="s">
        <v>87</v>
      </c>
      <c r="T8" s="16" t="s">
        <v>88</v>
      </c>
      <c r="U8" s="16" t="s">
        <v>89</v>
      </c>
      <c r="V8" s="16" t="s">
        <v>90</v>
      </c>
      <c r="W8" s="16" t="s">
        <v>91</v>
      </c>
      <c r="X8" s="16" t="s">
        <v>92</v>
      </c>
      <c r="Y8" s="16" t="s">
        <v>93</v>
      </c>
      <c r="Z8" s="16" t="s">
        <v>94</v>
      </c>
      <c r="AA8" s="16" t="s">
        <v>95</v>
      </c>
      <c r="AB8" s="16" t="s">
        <v>96</v>
      </c>
      <c r="AC8" s="16" t="s">
        <v>97</v>
      </c>
      <c r="AD8" s="16" t="s">
        <v>98</v>
      </c>
      <c r="AE8" s="113"/>
      <c r="AF8" s="111"/>
    </row>
    <row r="9" spans="2:32" x14ac:dyDescent="0.25">
      <c r="B9" s="17" t="s">
        <v>2</v>
      </c>
      <c r="C9" s="18" t="s">
        <v>3</v>
      </c>
      <c r="D9" s="19">
        <v>16</v>
      </c>
      <c r="E9" s="19"/>
      <c r="F9" s="19">
        <v>335</v>
      </c>
      <c r="G9" s="19">
        <v>376</v>
      </c>
      <c r="H9" s="19"/>
      <c r="I9" s="19">
        <v>6</v>
      </c>
      <c r="J9" s="19">
        <v>4238</v>
      </c>
      <c r="K9" s="19"/>
      <c r="L9" s="19"/>
      <c r="M9" s="19"/>
      <c r="N9" s="20">
        <v>4971</v>
      </c>
      <c r="O9" s="19">
        <v>43715</v>
      </c>
      <c r="P9" s="19">
        <v>3904</v>
      </c>
      <c r="Q9" s="19">
        <v>1714</v>
      </c>
      <c r="R9" s="20">
        <v>49333</v>
      </c>
      <c r="S9" s="19">
        <v>20</v>
      </c>
      <c r="T9" s="19"/>
      <c r="U9" s="19">
        <v>2</v>
      </c>
      <c r="V9" s="19">
        <v>1411</v>
      </c>
      <c r="W9" s="19">
        <v>3901</v>
      </c>
      <c r="X9" s="19">
        <v>1297</v>
      </c>
      <c r="Y9" s="19"/>
      <c r="Z9" s="19">
        <v>19896</v>
      </c>
      <c r="AA9" s="19">
        <v>27937</v>
      </c>
      <c r="AB9" s="19">
        <v>6893</v>
      </c>
      <c r="AC9" s="19">
        <v>21144</v>
      </c>
      <c r="AD9" s="19"/>
      <c r="AE9" s="20">
        <v>82501</v>
      </c>
      <c r="AF9" s="21">
        <v>136805</v>
      </c>
    </row>
    <row r="10" spans="2:32" x14ac:dyDescent="0.25">
      <c r="B10" s="22"/>
      <c r="C10" s="23" t="s">
        <v>4</v>
      </c>
      <c r="D10" s="24"/>
      <c r="E10" s="24"/>
      <c r="F10" s="24">
        <v>258</v>
      </c>
      <c r="G10" s="24">
        <v>5140</v>
      </c>
      <c r="H10" s="24">
        <v>1344</v>
      </c>
      <c r="I10" s="24">
        <v>3172</v>
      </c>
      <c r="J10" s="24">
        <v>5967</v>
      </c>
      <c r="K10" s="24"/>
      <c r="L10" s="24">
        <v>309</v>
      </c>
      <c r="M10" s="24"/>
      <c r="N10" s="25">
        <v>16190</v>
      </c>
      <c r="O10" s="24">
        <v>177715</v>
      </c>
      <c r="P10" s="24">
        <v>5611</v>
      </c>
      <c r="Q10" s="24">
        <v>5483</v>
      </c>
      <c r="R10" s="25">
        <v>188809</v>
      </c>
      <c r="S10" s="24">
        <v>13020</v>
      </c>
      <c r="T10" s="24">
        <v>1121</v>
      </c>
      <c r="U10" s="24">
        <v>810</v>
      </c>
      <c r="V10" s="24">
        <v>10286</v>
      </c>
      <c r="W10" s="24">
        <v>3590</v>
      </c>
      <c r="X10" s="24">
        <v>4136</v>
      </c>
      <c r="Y10" s="24">
        <v>2226</v>
      </c>
      <c r="Z10" s="24">
        <v>74014</v>
      </c>
      <c r="AA10" s="24">
        <v>61943</v>
      </c>
      <c r="AB10" s="24">
        <v>17416</v>
      </c>
      <c r="AC10" s="24">
        <v>230767</v>
      </c>
      <c r="AD10" s="24"/>
      <c r="AE10" s="25">
        <v>419329</v>
      </c>
      <c r="AF10" s="26">
        <v>624328</v>
      </c>
    </row>
    <row r="11" spans="2:32" x14ac:dyDescent="0.25">
      <c r="B11" s="22"/>
      <c r="C11" s="23" t="s">
        <v>5</v>
      </c>
      <c r="D11" s="24"/>
      <c r="E11" s="24"/>
      <c r="F11" s="24"/>
      <c r="G11" s="24">
        <v>9992</v>
      </c>
      <c r="H11" s="24">
        <v>5</v>
      </c>
      <c r="I11" s="24">
        <v>618</v>
      </c>
      <c r="J11" s="24">
        <v>7237</v>
      </c>
      <c r="K11" s="24"/>
      <c r="L11" s="24">
        <v>1293</v>
      </c>
      <c r="M11" s="24"/>
      <c r="N11" s="25">
        <v>19145</v>
      </c>
      <c r="O11" s="24">
        <v>98681</v>
      </c>
      <c r="P11" s="24">
        <v>12216</v>
      </c>
      <c r="Q11" s="24">
        <v>9062</v>
      </c>
      <c r="R11" s="25">
        <v>119959</v>
      </c>
      <c r="S11" s="24">
        <v>2054</v>
      </c>
      <c r="T11" s="24">
        <v>481</v>
      </c>
      <c r="U11" s="24">
        <v>230</v>
      </c>
      <c r="V11" s="24">
        <v>8478</v>
      </c>
      <c r="W11" s="24">
        <v>8714</v>
      </c>
      <c r="X11" s="24">
        <v>3232</v>
      </c>
      <c r="Y11" s="24"/>
      <c r="Z11" s="24">
        <v>135884</v>
      </c>
      <c r="AA11" s="24">
        <v>35726</v>
      </c>
      <c r="AB11" s="24">
        <v>39878</v>
      </c>
      <c r="AC11" s="24">
        <v>189551</v>
      </c>
      <c r="AD11" s="24">
        <v>25</v>
      </c>
      <c r="AE11" s="25">
        <v>424253</v>
      </c>
      <c r="AF11" s="26">
        <v>563357</v>
      </c>
    </row>
    <row r="12" spans="2:32" x14ac:dyDescent="0.25">
      <c r="B12" s="22"/>
      <c r="C12" s="23" t="s">
        <v>6</v>
      </c>
      <c r="D12" s="24">
        <v>18</v>
      </c>
      <c r="E12" s="24"/>
      <c r="F12" s="24">
        <v>995</v>
      </c>
      <c r="G12" s="24">
        <v>923</v>
      </c>
      <c r="H12" s="24">
        <v>1</v>
      </c>
      <c r="I12" s="24">
        <v>158</v>
      </c>
      <c r="J12" s="24">
        <v>10180</v>
      </c>
      <c r="K12" s="24"/>
      <c r="L12" s="24">
        <v>189</v>
      </c>
      <c r="M12" s="24"/>
      <c r="N12" s="25">
        <v>12464</v>
      </c>
      <c r="O12" s="24">
        <v>184018</v>
      </c>
      <c r="P12" s="24">
        <v>18679</v>
      </c>
      <c r="Q12" s="24">
        <v>9983</v>
      </c>
      <c r="R12" s="25">
        <v>212680</v>
      </c>
      <c r="S12" s="24">
        <v>1110</v>
      </c>
      <c r="T12" s="24">
        <v>796</v>
      </c>
      <c r="U12" s="24">
        <v>196</v>
      </c>
      <c r="V12" s="24">
        <v>11043</v>
      </c>
      <c r="W12" s="24">
        <v>28340</v>
      </c>
      <c r="X12" s="24">
        <v>24270</v>
      </c>
      <c r="Y12" s="24"/>
      <c r="Z12" s="24">
        <v>142936</v>
      </c>
      <c r="AA12" s="24">
        <v>61140</v>
      </c>
      <c r="AB12" s="24">
        <v>32993</v>
      </c>
      <c r="AC12" s="24">
        <v>290578</v>
      </c>
      <c r="AD12" s="24"/>
      <c r="AE12" s="25">
        <v>593402</v>
      </c>
      <c r="AF12" s="26">
        <v>818546</v>
      </c>
    </row>
    <row r="13" spans="2:32" x14ac:dyDescent="0.25">
      <c r="B13" s="22"/>
      <c r="C13" s="23" t="s">
        <v>7</v>
      </c>
      <c r="D13" s="24"/>
      <c r="E13" s="24"/>
      <c r="F13" s="24"/>
      <c r="G13" s="24">
        <v>7651</v>
      </c>
      <c r="H13" s="24"/>
      <c r="I13" s="24">
        <v>616</v>
      </c>
      <c r="J13" s="24">
        <v>3792</v>
      </c>
      <c r="K13" s="24"/>
      <c r="L13" s="24">
        <v>369</v>
      </c>
      <c r="M13" s="24"/>
      <c r="N13" s="25">
        <v>12428</v>
      </c>
      <c r="O13" s="24">
        <v>11718</v>
      </c>
      <c r="P13" s="24">
        <v>4701</v>
      </c>
      <c r="Q13" s="24">
        <v>2261</v>
      </c>
      <c r="R13" s="25">
        <v>18680</v>
      </c>
      <c r="S13" s="24">
        <v>843</v>
      </c>
      <c r="T13" s="24">
        <v>92</v>
      </c>
      <c r="U13" s="24">
        <v>881</v>
      </c>
      <c r="V13" s="24">
        <v>4866</v>
      </c>
      <c r="W13" s="24">
        <v>1354</v>
      </c>
      <c r="X13" s="24">
        <v>2821</v>
      </c>
      <c r="Y13" s="24"/>
      <c r="Z13" s="24">
        <v>35383</v>
      </c>
      <c r="AA13" s="24">
        <v>20219</v>
      </c>
      <c r="AB13" s="24">
        <v>14917</v>
      </c>
      <c r="AC13" s="24">
        <v>214394</v>
      </c>
      <c r="AD13" s="24">
        <v>25</v>
      </c>
      <c r="AE13" s="25">
        <v>295795</v>
      </c>
      <c r="AF13" s="26">
        <v>326903</v>
      </c>
    </row>
    <row r="14" spans="2:32" x14ac:dyDescent="0.25">
      <c r="B14" s="22"/>
      <c r="C14" s="23" t="s">
        <v>8</v>
      </c>
      <c r="D14" s="24"/>
      <c r="E14" s="24"/>
      <c r="F14" s="24">
        <v>329</v>
      </c>
      <c r="G14" s="24">
        <v>9116</v>
      </c>
      <c r="H14" s="24">
        <v>28</v>
      </c>
      <c r="I14" s="24">
        <v>2721</v>
      </c>
      <c r="J14" s="24">
        <v>10825</v>
      </c>
      <c r="K14" s="24"/>
      <c r="L14" s="24">
        <v>1828</v>
      </c>
      <c r="M14" s="24"/>
      <c r="N14" s="25">
        <v>24847</v>
      </c>
      <c r="O14" s="24">
        <v>214501</v>
      </c>
      <c r="P14" s="24">
        <v>9868</v>
      </c>
      <c r="Q14" s="24">
        <v>13394</v>
      </c>
      <c r="R14" s="25">
        <v>237763</v>
      </c>
      <c r="S14" s="24">
        <v>2377</v>
      </c>
      <c r="T14" s="24">
        <v>578</v>
      </c>
      <c r="U14" s="24">
        <v>320</v>
      </c>
      <c r="V14" s="24">
        <v>4716</v>
      </c>
      <c r="W14" s="24">
        <v>19632</v>
      </c>
      <c r="X14" s="24">
        <v>15041</v>
      </c>
      <c r="Y14" s="24"/>
      <c r="Z14" s="24">
        <v>161376</v>
      </c>
      <c r="AA14" s="24">
        <v>46376</v>
      </c>
      <c r="AB14" s="24">
        <v>34727</v>
      </c>
      <c r="AC14" s="24">
        <v>310985</v>
      </c>
      <c r="AD14" s="24"/>
      <c r="AE14" s="25">
        <v>596128</v>
      </c>
      <c r="AF14" s="26">
        <v>858738</v>
      </c>
    </row>
    <row r="15" spans="2:32" x14ac:dyDescent="0.25">
      <c r="B15" s="22"/>
      <c r="C15" s="23" t="s">
        <v>9</v>
      </c>
      <c r="D15" s="24"/>
      <c r="E15" s="24"/>
      <c r="F15" s="24">
        <v>263</v>
      </c>
      <c r="G15" s="24">
        <v>846</v>
      </c>
      <c r="H15" s="24">
        <v>1</v>
      </c>
      <c r="I15" s="24">
        <v>92</v>
      </c>
      <c r="J15" s="24">
        <v>6516</v>
      </c>
      <c r="K15" s="24"/>
      <c r="L15" s="24">
        <v>316</v>
      </c>
      <c r="M15" s="24"/>
      <c r="N15" s="25">
        <v>8034</v>
      </c>
      <c r="O15" s="24">
        <v>70591</v>
      </c>
      <c r="P15" s="24">
        <v>3552</v>
      </c>
      <c r="Q15" s="24">
        <v>3335</v>
      </c>
      <c r="R15" s="25">
        <v>77478</v>
      </c>
      <c r="S15" s="24">
        <v>470</v>
      </c>
      <c r="T15" s="24">
        <v>110</v>
      </c>
      <c r="U15" s="24">
        <v>490</v>
      </c>
      <c r="V15" s="24">
        <v>8031</v>
      </c>
      <c r="W15" s="24">
        <v>488</v>
      </c>
      <c r="X15" s="24">
        <v>2965</v>
      </c>
      <c r="Y15" s="24">
        <v>10</v>
      </c>
      <c r="Z15" s="24">
        <v>41345</v>
      </c>
      <c r="AA15" s="24">
        <v>42862</v>
      </c>
      <c r="AB15" s="24">
        <v>19903</v>
      </c>
      <c r="AC15" s="24">
        <v>138581</v>
      </c>
      <c r="AD15" s="24"/>
      <c r="AE15" s="25">
        <v>255255</v>
      </c>
      <c r="AF15" s="26">
        <v>340767</v>
      </c>
    </row>
    <row r="16" spans="2:32" x14ac:dyDescent="0.25">
      <c r="B16" s="27"/>
      <c r="C16" s="23" t="s">
        <v>10</v>
      </c>
      <c r="D16" s="24"/>
      <c r="E16" s="24"/>
      <c r="F16" s="24">
        <v>13</v>
      </c>
      <c r="G16" s="24">
        <v>3839</v>
      </c>
      <c r="H16" s="24">
        <v>31</v>
      </c>
      <c r="I16" s="24">
        <v>237</v>
      </c>
      <c r="J16" s="24">
        <v>6685</v>
      </c>
      <c r="K16" s="24"/>
      <c r="L16" s="24">
        <v>252</v>
      </c>
      <c r="M16" s="24"/>
      <c r="N16" s="25">
        <v>11057</v>
      </c>
      <c r="O16" s="24">
        <v>216098</v>
      </c>
      <c r="P16" s="24">
        <v>18589</v>
      </c>
      <c r="Q16" s="24">
        <v>6313</v>
      </c>
      <c r="R16" s="25">
        <v>241000</v>
      </c>
      <c r="S16" s="24">
        <v>10895</v>
      </c>
      <c r="T16" s="24">
        <v>614</v>
      </c>
      <c r="U16" s="24">
        <v>226</v>
      </c>
      <c r="V16" s="24">
        <v>11919</v>
      </c>
      <c r="W16" s="24">
        <v>3582</v>
      </c>
      <c r="X16" s="24">
        <v>3284</v>
      </c>
      <c r="Y16" s="24"/>
      <c r="Z16" s="24">
        <v>97018</v>
      </c>
      <c r="AA16" s="24">
        <v>98374</v>
      </c>
      <c r="AB16" s="24">
        <v>49388</v>
      </c>
      <c r="AC16" s="24">
        <v>252598</v>
      </c>
      <c r="AD16" s="24">
        <v>190</v>
      </c>
      <c r="AE16" s="25">
        <v>528088</v>
      </c>
      <c r="AF16" s="26">
        <v>780145</v>
      </c>
    </row>
    <row r="17" spans="2:32" x14ac:dyDescent="0.25">
      <c r="B17" s="28" t="s">
        <v>11</v>
      </c>
      <c r="C17" s="29"/>
      <c r="D17" s="30">
        <v>34</v>
      </c>
      <c r="E17" s="30"/>
      <c r="F17" s="30">
        <v>2193</v>
      </c>
      <c r="G17" s="30">
        <v>37883</v>
      </c>
      <c r="H17" s="30">
        <v>1410</v>
      </c>
      <c r="I17" s="30">
        <v>7620</v>
      </c>
      <c r="J17" s="30">
        <v>55440</v>
      </c>
      <c r="K17" s="30"/>
      <c r="L17" s="30">
        <v>4556</v>
      </c>
      <c r="M17" s="30"/>
      <c r="N17" s="30">
        <v>109136</v>
      </c>
      <c r="O17" s="30">
        <v>1017037</v>
      </c>
      <c r="P17" s="30">
        <v>77120</v>
      </c>
      <c r="Q17" s="30">
        <v>51545</v>
      </c>
      <c r="R17" s="30">
        <v>1145702</v>
      </c>
      <c r="S17" s="30">
        <v>30789</v>
      </c>
      <c r="T17" s="30">
        <v>3792</v>
      </c>
      <c r="U17" s="30">
        <v>3155</v>
      </c>
      <c r="V17" s="30">
        <v>60750</v>
      </c>
      <c r="W17" s="30">
        <v>69601</v>
      </c>
      <c r="X17" s="30">
        <v>57046</v>
      </c>
      <c r="Y17" s="30">
        <v>2236</v>
      </c>
      <c r="Z17" s="30">
        <v>707852</v>
      </c>
      <c r="AA17" s="30">
        <v>394577</v>
      </c>
      <c r="AB17" s="30">
        <v>216115</v>
      </c>
      <c r="AC17" s="30">
        <v>1648598</v>
      </c>
      <c r="AD17" s="30">
        <v>240</v>
      </c>
      <c r="AE17" s="30">
        <v>3194751</v>
      </c>
      <c r="AF17" s="31">
        <v>4449589</v>
      </c>
    </row>
    <row r="18" spans="2:32" x14ac:dyDescent="0.25">
      <c r="B18" s="22" t="s">
        <v>12</v>
      </c>
      <c r="C18" s="23" t="s">
        <v>13</v>
      </c>
      <c r="D18" s="24"/>
      <c r="E18" s="24"/>
      <c r="F18" s="24"/>
      <c r="G18" s="24">
        <v>1121</v>
      </c>
      <c r="H18" s="24">
        <v>3966</v>
      </c>
      <c r="I18" s="24"/>
      <c r="J18" s="24">
        <v>18089</v>
      </c>
      <c r="K18" s="24"/>
      <c r="L18" s="24"/>
      <c r="M18" s="24">
        <v>323</v>
      </c>
      <c r="N18" s="25">
        <v>23499</v>
      </c>
      <c r="O18" s="24">
        <v>206361</v>
      </c>
      <c r="P18" s="24">
        <v>4461</v>
      </c>
      <c r="Q18" s="24">
        <v>4322</v>
      </c>
      <c r="R18" s="25">
        <v>215144</v>
      </c>
      <c r="S18" s="24">
        <v>3968</v>
      </c>
      <c r="T18" s="24"/>
      <c r="U18" s="24">
        <v>4990</v>
      </c>
      <c r="V18" s="24">
        <v>43371</v>
      </c>
      <c r="W18" s="24">
        <v>8912</v>
      </c>
      <c r="X18" s="24">
        <v>518</v>
      </c>
      <c r="Y18" s="24">
        <v>25</v>
      </c>
      <c r="Z18" s="24">
        <v>24425</v>
      </c>
      <c r="AA18" s="24">
        <v>21240</v>
      </c>
      <c r="AB18" s="24">
        <v>8153</v>
      </c>
      <c r="AC18" s="24">
        <v>19226</v>
      </c>
      <c r="AD18" s="24"/>
      <c r="AE18" s="25">
        <v>134828</v>
      </c>
      <c r="AF18" s="26">
        <v>373471</v>
      </c>
    </row>
    <row r="19" spans="2:32" x14ac:dyDescent="0.25">
      <c r="B19" s="22"/>
      <c r="C19" s="23" t="s">
        <v>14</v>
      </c>
      <c r="D19" s="24"/>
      <c r="E19" s="24"/>
      <c r="F19" s="24">
        <v>3027</v>
      </c>
      <c r="G19" s="24">
        <v>1679</v>
      </c>
      <c r="H19" s="24">
        <v>3168</v>
      </c>
      <c r="I19" s="24">
        <v>214</v>
      </c>
      <c r="J19" s="24">
        <v>6346</v>
      </c>
      <c r="K19" s="24"/>
      <c r="L19" s="24"/>
      <c r="M19" s="24"/>
      <c r="N19" s="25">
        <v>14434</v>
      </c>
      <c r="O19" s="24">
        <v>60549</v>
      </c>
      <c r="P19" s="24">
        <v>11578</v>
      </c>
      <c r="Q19" s="24">
        <v>6040</v>
      </c>
      <c r="R19" s="25">
        <v>78167</v>
      </c>
      <c r="S19" s="24">
        <v>2277</v>
      </c>
      <c r="T19" s="24"/>
      <c r="U19" s="24">
        <v>1775</v>
      </c>
      <c r="V19" s="24">
        <v>63395</v>
      </c>
      <c r="W19" s="24">
        <v>4228</v>
      </c>
      <c r="X19" s="24">
        <v>1485</v>
      </c>
      <c r="Y19" s="24"/>
      <c r="Z19" s="24">
        <v>24433</v>
      </c>
      <c r="AA19" s="24">
        <v>28059</v>
      </c>
      <c r="AB19" s="24">
        <v>6525</v>
      </c>
      <c r="AC19" s="24">
        <v>62362</v>
      </c>
      <c r="AD19" s="24"/>
      <c r="AE19" s="25">
        <v>194539</v>
      </c>
      <c r="AF19" s="26">
        <v>287140</v>
      </c>
    </row>
    <row r="20" spans="2:32" x14ac:dyDescent="0.25">
      <c r="B20" s="27"/>
      <c r="C20" s="23" t="s">
        <v>15</v>
      </c>
      <c r="D20" s="24"/>
      <c r="E20" s="24"/>
      <c r="F20" s="24">
        <v>293</v>
      </c>
      <c r="G20" s="24">
        <v>1042</v>
      </c>
      <c r="H20" s="24">
        <v>6982</v>
      </c>
      <c r="I20" s="24"/>
      <c r="J20" s="24">
        <v>6021</v>
      </c>
      <c r="K20" s="24"/>
      <c r="L20" s="24"/>
      <c r="M20" s="24"/>
      <c r="N20" s="25">
        <v>14338</v>
      </c>
      <c r="O20" s="24">
        <v>509536</v>
      </c>
      <c r="P20" s="24">
        <v>12860</v>
      </c>
      <c r="Q20" s="24">
        <v>3384</v>
      </c>
      <c r="R20" s="25">
        <v>525780</v>
      </c>
      <c r="S20" s="24">
        <v>2322</v>
      </c>
      <c r="T20" s="24"/>
      <c r="U20" s="24">
        <v>1516</v>
      </c>
      <c r="V20" s="24">
        <v>48669</v>
      </c>
      <c r="W20" s="24">
        <v>6914</v>
      </c>
      <c r="X20" s="24">
        <v>3161</v>
      </c>
      <c r="Y20" s="24">
        <v>3</v>
      </c>
      <c r="Z20" s="24">
        <v>40861</v>
      </c>
      <c r="AA20" s="24">
        <v>42355</v>
      </c>
      <c r="AB20" s="24">
        <v>7064</v>
      </c>
      <c r="AC20" s="24">
        <v>61401</v>
      </c>
      <c r="AD20" s="24"/>
      <c r="AE20" s="25">
        <v>214266</v>
      </c>
      <c r="AF20" s="26">
        <v>754384</v>
      </c>
    </row>
    <row r="21" spans="2:32" x14ac:dyDescent="0.25">
      <c r="B21" s="28" t="s">
        <v>16</v>
      </c>
      <c r="C21" s="29"/>
      <c r="D21" s="30"/>
      <c r="E21" s="30"/>
      <c r="F21" s="30">
        <v>3320</v>
      </c>
      <c r="G21" s="30">
        <v>3842</v>
      </c>
      <c r="H21" s="30">
        <v>14116</v>
      </c>
      <c r="I21" s="30">
        <v>214</v>
      </c>
      <c r="J21" s="30">
        <v>30456</v>
      </c>
      <c r="K21" s="30"/>
      <c r="L21" s="30"/>
      <c r="M21" s="30">
        <v>323</v>
      </c>
      <c r="N21" s="30">
        <v>52271</v>
      </c>
      <c r="O21" s="30">
        <v>776446</v>
      </c>
      <c r="P21" s="30">
        <v>28899</v>
      </c>
      <c r="Q21" s="30">
        <v>13746</v>
      </c>
      <c r="R21" s="30">
        <v>819091</v>
      </c>
      <c r="S21" s="30">
        <v>8567</v>
      </c>
      <c r="T21" s="30"/>
      <c r="U21" s="30">
        <v>8281</v>
      </c>
      <c r="V21" s="30">
        <v>155435</v>
      </c>
      <c r="W21" s="30">
        <v>20054</v>
      </c>
      <c r="X21" s="30">
        <v>5164</v>
      </c>
      <c r="Y21" s="30">
        <v>28</v>
      </c>
      <c r="Z21" s="30">
        <v>89719</v>
      </c>
      <c r="AA21" s="30">
        <v>91654</v>
      </c>
      <c r="AB21" s="30">
        <v>21742</v>
      </c>
      <c r="AC21" s="30">
        <v>142989</v>
      </c>
      <c r="AD21" s="30"/>
      <c r="AE21" s="30">
        <v>543633</v>
      </c>
      <c r="AF21" s="31">
        <v>1414995</v>
      </c>
    </row>
    <row r="22" spans="2:32" x14ac:dyDescent="0.25">
      <c r="B22" s="27" t="s">
        <v>17</v>
      </c>
      <c r="C22" s="23" t="s">
        <v>17</v>
      </c>
      <c r="D22" s="24"/>
      <c r="E22" s="24">
        <v>7322.7</v>
      </c>
      <c r="F22" s="24"/>
      <c r="G22" s="24"/>
      <c r="H22" s="24"/>
      <c r="I22" s="24"/>
      <c r="J22" s="24"/>
      <c r="K22" s="24"/>
      <c r="L22" s="24"/>
      <c r="M22" s="24"/>
      <c r="N22" s="25">
        <v>7322.7</v>
      </c>
      <c r="O22" s="24">
        <v>48834.66</v>
      </c>
      <c r="P22" s="24">
        <v>3018.49</v>
      </c>
      <c r="Q22" s="24"/>
      <c r="R22" s="25">
        <v>51853.15</v>
      </c>
      <c r="S22" s="24"/>
      <c r="T22" s="24"/>
      <c r="U22" s="24">
        <v>3186</v>
      </c>
      <c r="V22" s="24">
        <v>14092.96</v>
      </c>
      <c r="W22" s="24"/>
      <c r="X22" s="24"/>
      <c r="Y22" s="24"/>
      <c r="Z22" s="24">
        <v>123332.76</v>
      </c>
      <c r="AA22" s="24">
        <v>64528.86</v>
      </c>
      <c r="AB22" s="24">
        <v>7516.95</v>
      </c>
      <c r="AC22" s="24">
        <v>364373.19</v>
      </c>
      <c r="AD22" s="24"/>
      <c r="AE22" s="25">
        <v>577030.72</v>
      </c>
      <c r="AF22" s="26">
        <v>636206.57000000007</v>
      </c>
    </row>
    <row r="23" spans="2:32" x14ac:dyDescent="0.25">
      <c r="B23" s="28" t="s">
        <v>18</v>
      </c>
      <c r="C23" s="29"/>
      <c r="D23" s="30"/>
      <c r="E23" s="30">
        <v>7322.7</v>
      </c>
      <c r="F23" s="30"/>
      <c r="G23" s="30"/>
      <c r="H23" s="30"/>
      <c r="I23" s="30"/>
      <c r="J23" s="30"/>
      <c r="K23" s="30"/>
      <c r="L23" s="30"/>
      <c r="M23" s="30"/>
      <c r="N23" s="30">
        <v>7322.7</v>
      </c>
      <c r="O23" s="30">
        <v>48834.66</v>
      </c>
      <c r="P23" s="30">
        <v>3018.49</v>
      </c>
      <c r="Q23" s="30"/>
      <c r="R23" s="30">
        <v>51853.15</v>
      </c>
      <c r="S23" s="30"/>
      <c r="T23" s="30"/>
      <c r="U23" s="30">
        <v>3186</v>
      </c>
      <c r="V23" s="30">
        <v>14092.96</v>
      </c>
      <c r="W23" s="30"/>
      <c r="X23" s="30"/>
      <c r="Y23" s="30"/>
      <c r="Z23" s="30">
        <v>123332.76</v>
      </c>
      <c r="AA23" s="30">
        <v>64528.86</v>
      </c>
      <c r="AB23" s="30">
        <v>7516.95</v>
      </c>
      <c r="AC23" s="30">
        <v>364373.19</v>
      </c>
      <c r="AD23" s="30"/>
      <c r="AE23" s="30">
        <v>577030.72</v>
      </c>
      <c r="AF23" s="31">
        <v>636206.57000000007</v>
      </c>
    </row>
    <row r="24" spans="2:32" x14ac:dyDescent="0.25">
      <c r="B24" s="22" t="s">
        <v>19</v>
      </c>
      <c r="C24" s="23" t="s">
        <v>20</v>
      </c>
      <c r="D24" s="24">
        <v>881</v>
      </c>
      <c r="E24" s="24"/>
      <c r="F24" s="24">
        <v>35</v>
      </c>
      <c r="G24" s="24">
        <v>105</v>
      </c>
      <c r="H24" s="24"/>
      <c r="I24" s="24">
        <v>5</v>
      </c>
      <c r="J24" s="24">
        <v>9005</v>
      </c>
      <c r="K24" s="24"/>
      <c r="L24" s="24">
        <v>236</v>
      </c>
      <c r="M24" s="24"/>
      <c r="N24" s="25">
        <v>10267</v>
      </c>
      <c r="O24" s="24">
        <v>332</v>
      </c>
      <c r="P24" s="24">
        <v>323</v>
      </c>
      <c r="Q24" s="24">
        <v>299</v>
      </c>
      <c r="R24" s="25">
        <v>954</v>
      </c>
      <c r="S24" s="24">
        <v>6462</v>
      </c>
      <c r="T24" s="24"/>
      <c r="U24" s="24">
        <v>605</v>
      </c>
      <c r="V24" s="24"/>
      <c r="W24" s="24">
        <v>6271</v>
      </c>
      <c r="X24" s="24">
        <v>16305</v>
      </c>
      <c r="Y24" s="24"/>
      <c r="Z24" s="24">
        <v>92086</v>
      </c>
      <c r="AA24" s="24">
        <v>28070</v>
      </c>
      <c r="AB24" s="24"/>
      <c r="AC24" s="24">
        <v>139993</v>
      </c>
      <c r="AD24" s="38"/>
      <c r="AE24" s="25">
        <v>289792</v>
      </c>
      <c r="AF24" s="26">
        <v>301013</v>
      </c>
    </row>
    <row r="25" spans="2:32" x14ac:dyDescent="0.25">
      <c r="B25" s="22"/>
      <c r="C25" s="23" t="s">
        <v>21</v>
      </c>
      <c r="D25" s="24"/>
      <c r="E25" s="24"/>
      <c r="F25" s="24">
        <v>613</v>
      </c>
      <c r="G25" s="24">
        <v>50</v>
      </c>
      <c r="H25" s="24">
        <v>299</v>
      </c>
      <c r="I25" s="24"/>
      <c r="J25" s="24">
        <v>8408</v>
      </c>
      <c r="K25" s="24"/>
      <c r="L25" s="24">
        <v>50</v>
      </c>
      <c r="M25" s="24"/>
      <c r="N25" s="25">
        <v>9420</v>
      </c>
      <c r="O25" s="24">
        <v>182</v>
      </c>
      <c r="P25" s="24">
        <v>178</v>
      </c>
      <c r="Q25" s="24">
        <v>168</v>
      </c>
      <c r="R25" s="25">
        <v>528</v>
      </c>
      <c r="S25" s="24">
        <v>1910</v>
      </c>
      <c r="T25" s="24">
        <v>37</v>
      </c>
      <c r="U25" s="24">
        <v>1331</v>
      </c>
      <c r="V25" s="24">
        <v>2029</v>
      </c>
      <c r="W25" s="24">
        <v>5975</v>
      </c>
      <c r="X25" s="24">
        <v>4320</v>
      </c>
      <c r="Y25" s="24"/>
      <c r="Z25" s="24">
        <v>19868</v>
      </c>
      <c r="AA25" s="24">
        <v>9520</v>
      </c>
      <c r="AB25" s="24"/>
      <c r="AC25" s="24">
        <v>199590</v>
      </c>
      <c r="AD25" s="24">
        <v>16</v>
      </c>
      <c r="AE25" s="25">
        <v>244596</v>
      </c>
      <c r="AF25" s="26">
        <v>254544</v>
      </c>
    </row>
    <row r="26" spans="2:32" x14ac:dyDescent="0.25">
      <c r="B26" s="27"/>
      <c r="C26" s="23" t="s">
        <v>22</v>
      </c>
      <c r="D26" s="24">
        <v>35</v>
      </c>
      <c r="E26" s="24"/>
      <c r="F26" s="24">
        <v>992</v>
      </c>
      <c r="G26" s="24">
        <v>727</v>
      </c>
      <c r="H26" s="24">
        <v>574</v>
      </c>
      <c r="I26" s="24">
        <v>65</v>
      </c>
      <c r="J26" s="24">
        <v>18146</v>
      </c>
      <c r="K26" s="24"/>
      <c r="L26" s="24">
        <v>770</v>
      </c>
      <c r="M26" s="24"/>
      <c r="N26" s="25">
        <v>21309</v>
      </c>
      <c r="O26" s="24">
        <v>368</v>
      </c>
      <c r="P26" s="24">
        <v>341</v>
      </c>
      <c r="Q26" s="24">
        <v>340</v>
      </c>
      <c r="R26" s="25">
        <v>1049</v>
      </c>
      <c r="S26" s="24">
        <v>32647</v>
      </c>
      <c r="T26" s="24">
        <v>286</v>
      </c>
      <c r="U26" s="24">
        <v>1454</v>
      </c>
      <c r="V26" s="24">
        <v>783</v>
      </c>
      <c r="W26" s="24">
        <v>26189</v>
      </c>
      <c r="X26" s="24">
        <v>15695</v>
      </c>
      <c r="Y26" s="24"/>
      <c r="Z26" s="24">
        <v>66665</v>
      </c>
      <c r="AA26" s="24">
        <v>30065</v>
      </c>
      <c r="AB26" s="24"/>
      <c r="AC26" s="24">
        <v>166372</v>
      </c>
      <c r="AD26" s="24">
        <v>4927</v>
      </c>
      <c r="AE26" s="25">
        <v>345083</v>
      </c>
      <c r="AF26" s="26">
        <v>367441</v>
      </c>
    </row>
    <row r="27" spans="2:32" x14ac:dyDescent="0.25">
      <c r="B27" s="28" t="s">
        <v>23</v>
      </c>
      <c r="C27" s="29"/>
      <c r="D27" s="30">
        <v>916</v>
      </c>
      <c r="E27" s="30"/>
      <c r="F27" s="30">
        <v>1640</v>
      </c>
      <c r="G27" s="30">
        <v>882</v>
      </c>
      <c r="H27" s="30">
        <v>873</v>
      </c>
      <c r="I27" s="30">
        <v>70</v>
      </c>
      <c r="J27" s="30">
        <v>35559</v>
      </c>
      <c r="K27" s="30"/>
      <c r="L27" s="30">
        <v>1056</v>
      </c>
      <c r="M27" s="30"/>
      <c r="N27" s="30">
        <v>40996</v>
      </c>
      <c r="O27" s="30">
        <v>882</v>
      </c>
      <c r="P27" s="30">
        <v>842</v>
      </c>
      <c r="Q27" s="30">
        <v>807</v>
      </c>
      <c r="R27" s="30">
        <v>2531</v>
      </c>
      <c r="S27" s="30">
        <v>41019</v>
      </c>
      <c r="T27" s="30">
        <v>323</v>
      </c>
      <c r="U27" s="30">
        <v>3390</v>
      </c>
      <c r="V27" s="30">
        <v>2812</v>
      </c>
      <c r="W27" s="30">
        <v>38435</v>
      </c>
      <c r="X27" s="30">
        <v>36320</v>
      </c>
      <c r="Y27" s="30"/>
      <c r="Z27" s="30">
        <v>178619</v>
      </c>
      <c r="AA27" s="30">
        <v>67655</v>
      </c>
      <c r="AB27" s="30"/>
      <c r="AC27" s="30">
        <v>505955</v>
      </c>
      <c r="AD27" s="30">
        <v>4943</v>
      </c>
      <c r="AE27" s="30">
        <v>879471</v>
      </c>
      <c r="AF27" s="31">
        <v>922998</v>
      </c>
    </row>
    <row r="28" spans="2:32" x14ac:dyDescent="0.25">
      <c r="B28" s="27" t="s">
        <v>25</v>
      </c>
      <c r="C28" s="23" t="s">
        <v>25</v>
      </c>
      <c r="D28" s="24"/>
      <c r="E28" s="24"/>
      <c r="F28" s="24"/>
      <c r="G28" s="24">
        <v>129</v>
      </c>
      <c r="H28" s="24">
        <v>217</v>
      </c>
      <c r="I28" s="24"/>
      <c r="J28" s="24">
        <v>1949</v>
      </c>
      <c r="K28" s="24">
        <v>36</v>
      </c>
      <c r="L28" s="24"/>
      <c r="M28" s="24">
        <v>1</v>
      </c>
      <c r="N28" s="25">
        <v>2332</v>
      </c>
      <c r="O28" s="24"/>
      <c r="P28" s="24">
        <v>118</v>
      </c>
      <c r="Q28" s="24">
        <v>611</v>
      </c>
      <c r="R28" s="25">
        <v>729</v>
      </c>
      <c r="S28" s="24"/>
      <c r="T28" s="24"/>
      <c r="U28" s="24"/>
      <c r="V28" s="24">
        <v>32</v>
      </c>
      <c r="W28" s="24"/>
      <c r="X28" s="24"/>
      <c r="Y28" s="24">
        <v>639</v>
      </c>
      <c r="Z28" s="24"/>
      <c r="AA28" s="24">
        <v>288</v>
      </c>
      <c r="AB28" s="24"/>
      <c r="AC28" s="24"/>
      <c r="AD28" s="24"/>
      <c r="AE28" s="25">
        <v>959</v>
      </c>
      <c r="AF28" s="26">
        <v>4020</v>
      </c>
    </row>
    <row r="29" spans="2:32" x14ac:dyDescent="0.25">
      <c r="B29" s="28" t="s">
        <v>220</v>
      </c>
      <c r="C29" s="29"/>
      <c r="D29" s="30"/>
      <c r="E29" s="30"/>
      <c r="F29" s="30"/>
      <c r="G29" s="30">
        <v>129</v>
      </c>
      <c r="H29" s="30">
        <v>217</v>
      </c>
      <c r="I29" s="30"/>
      <c r="J29" s="30">
        <v>1949</v>
      </c>
      <c r="K29" s="30">
        <v>36</v>
      </c>
      <c r="L29" s="30"/>
      <c r="M29" s="30">
        <v>1</v>
      </c>
      <c r="N29" s="30">
        <v>2332</v>
      </c>
      <c r="O29" s="30"/>
      <c r="P29" s="30">
        <v>118</v>
      </c>
      <c r="Q29" s="30">
        <v>611</v>
      </c>
      <c r="R29" s="30">
        <v>729</v>
      </c>
      <c r="S29" s="30"/>
      <c r="T29" s="30"/>
      <c r="U29" s="30"/>
      <c r="V29" s="30">
        <v>32</v>
      </c>
      <c r="W29" s="30"/>
      <c r="X29" s="30"/>
      <c r="Y29" s="30">
        <v>639</v>
      </c>
      <c r="Z29" s="30"/>
      <c r="AA29" s="30">
        <v>288</v>
      </c>
      <c r="AB29" s="30"/>
      <c r="AC29" s="30"/>
      <c r="AD29" s="30"/>
      <c r="AE29" s="30">
        <v>959</v>
      </c>
      <c r="AF29" s="31">
        <v>4020</v>
      </c>
    </row>
    <row r="30" spans="2:32" x14ac:dyDescent="0.25">
      <c r="B30" s="22" t="s">
        <v>26</v>
      </c>
      <c r="C30" s="23" t="s">
        <v>27</v>
      </c>
      <c r="D30" s="24"/>
      <c r="E30" s="24"/>
      <c r="F30" s="24">
        <v>172</v>
      </c>
      <c r="G30" s="24">
        <v>1082</v>
      </c>
      <c r="H30" s="24">
        <v>591</v>
      </c>
      <c r="I30" s="24">
        <v>323</v>
      </c>
      <c r="J30" s="24">
        <v>6047</v>
      </c>
      <c r="K30" s="24"/>
      <c r="L30" s="24">
        <v>241</v>
      </c>
      <c r="M30" s="24"/>
      <c r="N30" s="25">
        <v>8456</v>
      </c>
      <c r="O30" s="24">
        <v>20905</v>
      </c>
      <c r="P30" s="24">
        <v>3425</v>
      </c>
      <c r="Q30" s="24">
        <v>3642</v>
      </c>
      <c r="R30" s="25">
        <v>27972</v>
      </c>
      <c r="S30" s="24">
        <v>913</v>
      </c>
      <c r="T30" s="24"/>
      <c r="U30" s="24">
        <v>1160</v>
      </c>
      <c r="V30" s="24">
        <v>10022</v>
      </c>
      <c r="W30" s="24">
        <v>1419</v>
      </c>
      <c r="X30" s="24"/>
      <c r="Y30" s="24">
        <v>574</v>
      </c>
      <c r="Z30" s="24">
        <v>22671</v>
      </c>
      <c r="AA30" s="24">
        <v>15296</v>
      </c>
      <c r="AB30" s="24">
        <v>3462</v>
      </c>
      <c r="AC30" s="24">
        <v>16412</v>
      </c>
      <c r="AD30" s="24"/>
      <c r="AE30" s="25">
        <v>71929</v>
      </c>
      <c r="AF30" s="26">
        <v>108357</v>
      </c>
    </row>
    <row r="31" spans="2:32" x14ac:dyDescent="0.25">
      <c r="B31" s="22"/>
      <c r="C31" s="23" t="s">
        <v>28</v>
      </c>
      <c r="D31" s="24"/>
      <c r="E31" s="24"/>
      <c r="F31" s="24">
        <v>10</v>
      </c>
      <c r="G31" s="24">
        <v>1166</v>
      </c>
      <c r="H31" s="24">
        <v>7540</v>
      </c>
      <c r="I31" s="24">
        <v>297</v>
      </c>
      <c r="J31" s="24">
        <v>7606</v>
      </c>
      <c r="K31" s="24"/>
      <c r="L31" s="24">
        <v>3</v>
      </c>
      <c r="M31" s="24"/>
      <c r="N31" s="25">
        <v>16622</v>
      </c>
      <c r="O31" s="24">
        <v>63335</v>
      </c>
      <c r="P31" s="24">
        <v>7022</v>
      </c>
      <c r="Q31" s="24">
        <v>2729</v>
      </c>
      <c r="R31" s="25">
        <v>73086</v>
      </c>
      <c r="S31" s="24">
        <v>870</v>
      </c>
      <c r="T31" s="24"/>
      <c r="U31" s="24">
        <v>7482</v>
      </c>
      <c r="V31" s="24">
        <v>175121</v>
      </c>
      <c r="W31" s="24">
        <v>2894</v>
      </c>
      <c r="X31" s="24"/>
      <c r="Y31" s="24">
        <v>448</v>
      </c>
      <c r="Z31" s="24">
        <v>19871</v>
      </c>
      <c r="AA31" s="24">
        <v>25495</v>
      </c>
      <c r="AB31" s="24">
        <v>4275</v>
      </c>
      <c r="AC31" s="24">
        <v>12807</v>
      </c>
      <c r="AD31" s="24"/>
      <c r="AE31" s="25">
        <v>249263</v>
      </c>
      <c r="AF31" s="26">
        <v>338971</v>
      </c>
    </row>
    <row r="32" spans="2:32" x14ac:dyDescent="0.25">
      <c r="B32" s="22"/>
      <c r="C32" s="23" t="s">
        <v>29</v>
      </c>
      <c r="D32" s="24"/>
      <c r="E32" s="24"/>
      <c r="F32" s="24">
        <v>7</v>
      </c>
      <c r="G32" s="24">
        <v>696</v>
      </c>
      <c r="H32" s="24">
        <v>2427</v>
      </c>
      <c r="I32" s="24">
        <v>116</v>
      </c>
      <c r="J32" s="24">
        <v>9280</v>
      </c>
      <c r="K32" s="24">
        <v>25</v>
      </c>
      <c r="L32" s="24">
        <v>11</v>
      </c>
      <c r="M32" s="24">
        <v>505</v>
      </c>
      <c r="N32" s="25">
        <v>13067</v>
      </c>
      <c r="O32" s="24">
        <v>35248</v>
      </c>
      <c r="P32" s="24">
        <v>9742</v>
      </c>
      <c r="Q32" s="24">
        <v>3468</v>
      </c>
      <c r="R32" s="25">
        <v>48458</v>
      </c>
      <c r="S32" s="24">
        <v>2467</v>
      </c>
      <c r="T32" s="24"/>
      <c r="U32" s="24">
        <v>3217</v>
      </c>
      <c r="V32" s="24">
        <v>112249</v>
      </c>
      <c r="W32" s="24">
        <v>4084</v>
      </c>
      <c r="X32" s="24"/>
      <c r="Y32" s="24">
        <v>350</v>
      </c>
      <c r="Z32" s="24">
        <v>12923</v>
      </c>
      <c r="AA32" s="24">
        <v>23469</v>
      </c>
      <c r="AB32" s="24">
        <v>1390</v>
      </c>
      <c r="AC32" s="24">
        <v>1696</v>
      </c>
      <c r="AD32" s="24"/>
      <c r="AE32" s="25">
        <v>161845</v>
      </c>
      <c r="AF32" s="26">
        <v>223370</v>
      </c>
    </row>
    <row r="33" spans="2:32" x14ac:dyDescent="0.25">
      <c r="B33" s="22"/>
      <c r="C33" s="23" t="s">
        <v>30</v>
      </c>
      <c r="D33" s="24"/>
      <c r="E33" s="24"/>
      <c r="F33" s="24"/>
      <c r="G33" s="24">
        <v>832</v>
      </c>
      <c r="H33" s="24">
        <v>1290</v>
      </c>
      <c r="I33" s="24">
        <v>80</v>
      </c>
      <c r="J33" s="24">
        <v>1644</v>
      </c>
      <c r="K33" s="24">
        <v>10</v>
      </c>
      <c r="L33" s="24"/>
      <c r="M33" s="24">
        <v>20</v>
      </c>
      <c r="N33" s="25">
        <v>3876</v>
      </c>
      <c r="O33" s="24">
        <v>52819</v>
      </c>
      <c r="P33" s="24">
        <v>2759</v>
      </c>
      <c r="Q33" s="24">
        <v>1479</v>
      </c>
      <c r="R33" s="25">
        <v>57057</v>
      </c>
      <c r="S33" s="24">
        <v>750</v>
      </c>
      <c r="T33" s="24"/>
      <c r="U33" s="24">
        <v>2854</v>
      </c>
      <c r="V33" s="24">
        <v>87421</v>
      </c>
      <c r="W33" s="24">
        <v>2823</v>
      </c>
      <c r="X33" s="24"/>
      <c r="Y33" s="24"/>
      <c r="Z33" s="24">
        <v>19973</v>
      </c>
      <c r="AA33" s="24">
        <v>17368</v>
      </c>
      <c r="AB33" s="24">
        <v>2648</v>
      </c>
      <c r="AC33" s="24">
        <v>1214</v>
      </c>
      <c r="AD33" s="24"/>
      <c r="AE33" s="25">
        <v>135051</v>
      </c>
      <c r="AF33" s="26">
        <v>195984</v>
      </c>
    </row>
    <row r="34" spans="2:32" x14ac:dyDescent="0.25">
      <c r="B34" s="22"/>
      <c r="C34" s="23" t="s">
        <v>31</v>
      </c>
      <c r="D34" s="24"/>
      <c r="E34" s="24"/>
      <c r="F34" s="24">
        <v>18</v>
      </c>
      <c r="G34" s="24">
        <v>563</v>
      </c>
      <c r="H34" s="24">
        <v>681</v>
      </c>
      <c r="I34" s="24">
        <v>224</v>
      </c>
      <c r="J34" s="24">
        <v>11835</v>
      </c>
      <c r="K34" s="24"/>
      <c r="L34" s="24">
        <v>33</v>
      </c>
      <c r="M34" s="24"/>
      <c r="N34" s="25">
        <v>13354</v>
      </c>
      <c r="O34" s="24">
        <v>18374</v>
      </c>
      <c r="P34" s="24">
        <v>11426</v>
      </c>
      <c r="Q34" s="24">
        <v>11510</v>
      </c>
      <c r="R34" s="25">
        <v>41310</v>
      </c>
      <c r="S34" s="24">
        <v>3397</v>
      </c>
      <c r="T34" s="24"/>
      <c r="U34" s="24">
        <v>3572</v>
      </c>
      <c r="V34" s="24">
        <v>9375</v>
      </c>
      <c r="W34" s="24">
        <v>1595</v>
      </c>
      <c r="X34" s="24"/>
      <c r="Y34" s="24">
        <v>828</v>
      </c>
      <c r="Z34" s="24">
        <v>47072</v>
      </c>
      <c r="AA34" s="24">
        <v>10928</v>
      </c>
      <c r="AB34" s="24">
        <v>9548</v>
      </c>
      <c r="AC34" s="24">
        <v>4915</v>
      </c>
      <c r="AD34" s="24"/>
      <c r="AE34" s="25">
        <v>91230</v>
      </c>
      <c r="AF34" s="26">
        <v>145894</v>
      </c>
    </row>
    <row r="35" spans="2:32" x14ac:dyDescent="0.25">
      <c r="B35" s="22"/>
      <c r="C35" s="23" t="s">
        <v>32</v>
      </c>
      <c r="D35" s="24"/>
      <c r="E35" s="24"/>
      <c r="F35" s="24">
        <v>22</v>
      </c>
      <c r="G35" s="24">
        <v>218</v>
      </c>
      <c r="H35" s="24">
        <v>2039</v>
      </c>
      <c r="I35" s="24">
        <v>121</v>
      </c>
      <c r="J35" s="24">
        <v>3315</v>
      </c>
      <c r="K35" s="24"/>
      <c r="L35" s="24">
        <v>18</v>
      </c>
      <c r="M35" s="24"/>
      <c r="N35" s="25">
        <v>5733</v>
      </c>
      <c r="O35" s="24">
        <v>33708</v>
      </c>
      <c r="P35" s="24">
        <v>4491</v>
      </c>
      <c r="Q35" s="24">
        <v>2316</v>
      </c>
      <c r="R35" s="25">
        <v>40515</v>
      </c>
      <c r="S35" s="24">
        <v>1160</v>
      </c>
      <c r="T35" s="24"/>
      <c r="U35" s="24">
        <v>1208</v>
      </c>
      <c r="V35" s="24">
        <v>20323</v>
      </c>
      <c r="W35" s="24">
        <v>2555</v>
      </c>
      <c r="X35" s="24"/>
      <c r="Y35" s="24"/>
      <c r="Z35" s="24">
        <v>19432</v>
      </c>
      <c r="AA35" s="24">
        <v>8966</v>
      </c>
      <c r="AB35" s="24">
        <v>4236</v>
      </c>
      <c r="AC35" s="24">
        <v>5217</v>
      </c>
      <c r="AD35" s="24"/>
      <c r="AE35" s="25">
        <v>63097</v>
      </c>
      <c r="AF35" s="26">
        <v>109345</v>
      </c>
    </row>
    <row r="36" spans="2:32" x14ac:dyDescent="0.25">
      <c r="B36" s="22"/>
      <c r="C36" s="23" t="s">
        <v>33</v>
      </c>
      <c r="D36" s="24"/>
      <c r="E36" s="24"/>
      <c r="F36" s="24"/>
      <c r="G36" s="24">
        <v>4307</v>
      </c>
      <c r="H36" s="24">
        <v>6692</v>
      </c>
      <c r="I36" s="24">
        <v>12</v>
      </c>
      <c r="J36" s="24">
        <v>4145</v>
      </c>
      <c r="K36" s="24"/>
      <c r="L36" s="24"/>
      <c r="M36" s="24"/>
      <c r="N36" s="25">
        <v>15156</v>
      </c>
      <c r="O36" s="24">
        <v>7832</v>
      </c>
      <c r="P36" s="24">
        <v>12390</v>
      </c>
      <c r="Q36" s="24">
        <v>2008</v>
      </c>
      <c r="R36" s="25">
        <v>22230</v>
      </c>
      <c r="S36" s="24">
        <v>153</v>
      </c>
      <c r="T36" s="24"/>
      <c r="U36" s="24">
        <v>5692</v>
      </c>
      <c r="V36" s="24">
        <v>88702</v>
      </c>
      <c r="W36" s="24">
        <v>1242</v>
      </c>
      <c r="X36" s="24"/>
      <c r="Y36" s="24"/>
      <c r="Z36" s="24">
        <v>6753</v>
      </c>
      <c r="AA36" s="24">
        <v>18169</v>
      </c>
      <c r="AB36" s="24">
        <v>4749</v>
      </c>
      <c r="AC36" s="24">
        <v>14542</v>
      </c>
      <c r="AD36" s="24"/>
      <c r="AE36" s="25">
        <v>140002</v>
      </c>
      <c r="AF36" s="26">
        <v>177388</v>
      </c>
    </row>
    <row r="37" spans="2:32" x14ac:dyDescent="0.25">
      <c r="B37" s="22"/>
      <c r="C37" s="23" t="s">
        <v>34</v>
      </c>
      <c r="D37" s="24"/>
      <c r="E37" s="24"/>
      <c r="F37" s="24"/>
      <c r="G37" s="24">
        <v>194</v>
      </c>
      <c r="H37" s="24">
        <v>587</v>
      </c>
      <c r="I37" s="24">
        <v>79</v>
      </c>
      <c r="J37" s="24">
        <v>2236</v>
      </c>
      <c r="K37" s="24"/>
      <c r="L37" s="24">
        <v>118</v>
      </c>
      <c r="M37" s="24"/>
      <c r="N37" s="25">
        <v>3214</v>
      </c>
      <c r="O37" s="24">
        <v>142644</v>
      </c>
      <c r="P37" s="24">
        <v>5140</v>
      </c>
      <c r="Q37" s="24">
        <v>1676</v>
      </c>
      <c r="R37" s="25">
        <v>149460</v>
      </c>
      <c r="S37" s="24">
        <v>973</v>
      </c>
      <c r="T37" s="24"/>
      <c r="U37" s="24">
        <v>786</v>
      </c>
      <c r="V37" s="24">
        <v>21150</v>
      </c>
      <c r="W37" s="24">
        <v>4285</v>
      </c>
      <c r="X37" s="24"/>
      <c r="Y37" s="24"/>
      <c r="Z37" s="24">
        <v>50196</v>
      </c>
      <c r="AA37" s="24">
        <v>16651</v>
      </c>
      <c r="AB37" s="24">
        <v>4547</v>
      </c>
      <c r="AC37" s="24">
        <v>4580</v>
      </c>
      <c r="AD37" s="24"/>
      <c r="AE37" s="25">
        <v>103168</v>
      </c>
      <c r="AF37" s="26">
        <v>255842</v>
      </c>
    </row>
    <row r="38" spans="2:32" x14ac:dyDescent="0.25">
      <c r="B38" s="27"/>
      <c r="C38" s="23" t="s">
        <v>35</v>
      </c>
      <c r="D38" s="24"/>
      <c r="E38" s="24"/>
      <c r="F38" s="24">
        <v>7</v>
      </c>
      <c r="G38" s="24">
        <v>1540</v>
      </c>
      <c r="H38" s="24">
        <v>1330</v>
      </c>
      <c r="I38" s="24">
        <v>16</v>
      </c>
      <c r="J38" s="24">
        <v>6905</v>
      </c>
      <c r="K38" s="24">
        <v>24</v>
      </c>
      <c r="L38" s="24"/>
      <c r="M38" s="24"/>
      <c r="N38" s="25">
        <v>9822</v>
      </c>
      <c r="O38" s="24">
        <v>56247</v>
      </c>
      <c r="P38" s="24">
        <v>8497</v>
      </c>
      <c r="Q38" s="24">
        <v>3546</v>
      </c>
      <c r="R38" s="25">
        <v>68290</v>
      </c>
      <c r="S38" s="24">
        <v>3251</v>
      </c>
      <c r="T38" s="24"/>
      <c r="U38" s="24">
        <v>2069</v>
      </c>
      <c r="V38" s="24">
        <v>26640</v>
      </c>
      <c r="W38" s="24">
        <v>2129</v>
      </c>
      <c r="X38" s="24"/>
      <c r="Y38" s="24"/>
      <c r="Z38" s="24">
        <v>21143</v>
      </c>
      <c r="AA38" s="24">
        <v>23440</v>
      </c>
      <c r="AB38" s="24">
        <v>6540</v>
      </c>
      <c r="AC38" s="24">
        <v>3223</v>
      </c>
      <c r="AD38" s="24"/>
      <c r="AE38" s="25">
        <v>88435</v>
      </c>
      <c r="AF38" s="26">
        <v>166547</v>
      </c>
    </row>
    <row r="39" spans="2:32" x14ac:dyDescent="0.25">
      <c r="B39" s="28" t="s">
        <v>36</v>
      </c>
      <c r="C39" s="29"/>
      <c r="D39" s="30"/>
      <c r="E39" s="30"/>
      <c r="F39" s="30">
        <v>236</v>
      </c>
      <c r="G39" s="30">
        <v>10598</v>
      </c>
      <c r="H39" s="30">
        <v>23177</v>
      </c>
      <c r="I39" s="30">
        <v>1268</v>
      </c>
      <c r="J39" s="30">
        <v>53013</v>
      </c>
      <c r="K39" s="30">
        <v>59</v>
      </c>
      <c r="L39" s="30">
        <v>424</v>
      </c>
      <c r="M39" s="30">
        <v>525</v>
      </c>
      <c r="N39" s="30">
        <v>89300</v>
      </c>
      <c r="O39" s="30">
        <v>431112</v>
      </c>
      <c r="P39" s="30">
        <v>64892</v>
      </c>
      <c r="Q39" s="30">
        <v>32374</v>
      </c>
      <c r="R39" s="30">
        <v>528378</v>
      </c>
      <c r="S39" s="30">
        <v>13934</v>
      </c>
      <c r="T39" s="30"/>
      <c r="U39" s="30">
        <v>28040</v>
      </c>
      <c r="V39" s="30">
        <v>551003</v>
      </c>
      <c r="W39" s="30">
        <v>23026</v>
      </c>
      <c r="X39" s="30"/>
      <c r="Y39" s="30">
        <v>2200</v>
      </c>
      <c r="Z39" s="30">
        <v>220034</v>
      </c>
      <c r="AA39" s="30">
        <v>159782</v>
      </c>
      <c r="AB39" s="30">
        <v>41395</v>
      </c>
      <c r="AC39" s="30">
        <v>64606</v>
      </c>
      <c r="AD39" s="30"/>
      <c r="AE39" s="30">
        <v>1104020</v>
      </c>
      <c r="AF39" s="31">
        <v>1721698</v>
      </c>
    </row>
    <row r="40" spans="2:32" x14ac:dyDescent="0.25">
      <c r="B40" s="22" t="s">
        <v>37</v>
      </c>
      <c r="C40" s="23" t="s">
        <v>38</v>
      </c>
      <c r="D40" s="24"/>
      <c r="E40" s="24"/>
      <c r="F40" s="24">
        <v>516</v>
      </c>
      <c r="G40" s="24">
        <v>872</v>
      </c>
      <c r="H40" s="24">
        <v>5</v>
      </c>
      <c r="I40" s="24">
        <v>57</v>
      </c>
      <c r="J40" s="24">
        <v>4641</v>
      </c>
      <c r="K40" s="24"/>
      <c r="L40" s="24">
        <v>241</v>
      </c>
      <c r="M40" s="24"/>
      <c r="N40" s="25">
        <v>6332</v>
      </c>
      <c r="O40" s="24">
        <v>124492</v>
      </c>
      <c r="P40" s="24">
        <v>3681</v>
      </c>
      <c r="Q40" s="24">
        <v>2176</v>
      </c>
      <c r="R40" s="25">
        <v>130349</v>
      </c>
      <c r="S40" s="24"/>
      <c r="T40" s="24">
        <v>1</v>
      </c>
      <c r="U40" s="24">
        <v>61</v>
      </c>
      <c r="V40" s="24">
        <v>3232</v>
      </c>
      <c r="W40" s="24">
        <v>5219</v>
      </c>
      <c r="X40" s="24">
        <v>1819</v>
      </c>
      <c r="Y40" s="24">
        <v>559</v>
      </c>
      <c r="Z40" s="24">
        <v>31683</v>
      </c>
      <c r="AA40" s="24">
        <v>63145</v>
      </c>
      <c r="AB40" s="24">
        <v>5252</v>
      </c>
      <c r="AC40" s="24">
        <v>14416</v>
      </c>
      <c r="AD40" s="24"/>
      <c r="AE40" s="25">
        <v>125387</v>
      </c>
      <c r="AF40" s="26">
        <v>262068</v>
      </c>
    </row>
    <row r="41" spans="2:32" x14ac:dyDescent="0.25">
      <c r="B41" s="22"/>
      <c r="C41" s="23" t="s">
        <v>39</v>
      </c>
      <c r="D41" s="24"/>
      <c r="E41" s="24"/>
      <c r="F41" s="24">
        <v>13</v>
      </c>
      <c r="G41" s="24">
        <v>10729</v>
      </c>
      <c r="H41" s="24">
        <v>636</v>
      </c>
      <c r="I41" s="24">
        <v>430</v>
      </c>
      <c r="J41" s="24">
        <v>9157</v>
      </c>
      <c r="K41" s="24"/>
      <c r="L41" s="24">
        <v>1098</v>
      </c>
      <c r="M41" s="24"/>
      <c r="N41" s="25">
        <v>22063</v>
      </c>
      <c r="O41" s="24">
        <v>162186</v>
      </c>
      <c r="P41" s="24">
        <v>12833</v>
      </c>
      <c r="Q41" s="24">
        <v>4803</v>
      </c>
      <c r="R41" s="25">
        <v>179822</v>
      </c>
      <c r="S41" s="24">
        <v>4880</v>
      </c>
      <c r="T41" s="24">
        <v>5</v>
      </c>
      <c r="U41" s="24">
        <v>29</v>
      </c>
      <c r="V41" s="24">
        <v>3038</v>
      </c>
      <c r="W41" s="24">
        <v>10303</v>
      </c>
      <c r="X41" s="24">
        <v>1075</v>
      </c>
      <c r="Y41" s="24"/>
      <c r="Z41" s="24">
        <v>110194</v>
      </c>
      <c r="AA41" s="24">
        <v>116149</v>
      </c>
      <c r="AB41" s="24">
        <v>29142</v>
      </c>
      <c r="AC41" s="24">
        <v>49240</v>
      </c>
      <c r="AD41" s="24"/>
      <c r="AE41" s="25">
        <v>324055</v>
      </c>
      <c r="AF41" s="26">
        <v>525940</v>
      </c>
    </row>
    <row r="42" spans="2:32" x14ac:dyDescent="0.25">
      <c r="B42" s="22"/>
      <c r="C42" s="23" t="s">
        <v>40</v>
      </c>
      <c r="D42" s="24"/>
      <c r="E42" s="24"/>
      <c r="F42" s="24">
        <v>185</v>
      </c>
      <c r="G42" s="24">
        <v>4138</v>
      </c>
      <c r="H42" s="24">
        <v>3364</v>
      </c>
      <c r="I42" s="24">
        <v>3266</v>
      </c>
      <c r="J42" s="24">
        <v>11803</v>
      </c>
      <c r="K42" s="24"/>
      <c r="L42" s="24">
        <v>737</v>
      </c>
      <c r="M42" s="24"/>
      <c r="N42" s="25">
        <v>23493</v>
      </c>
      <c r="O42" s="24">
        <v>313386</v>
      </c>
      <c r="P42" s="24">
        <v>12901</v>
      </c>
      <c r="Q42" s="24">
        <v>5161</v>
      </c>
      <c r="R42" s="25">
        <v>331448</v>
      </c>
      <c r="S42" s="24">
        <v>90</v>
      </c>
      <c r="T42" s="24"/>
      <c r="U42" s="24">
        <v>582</v>
      </c>
      <c r="V42" s="24">
        <v>16154</v>
      </c>
      <c r="W42" s="24">
        <v>7847</v>
      </c>
      <c r="X42" s="24">
        <v>12109</v>
      </c>
      <c r="Y42" s="24">
        <v>418</v>
      </c>
      <c r="Z42" s="24">
        <v>73903</v>
      </c>
      <c r="AA42" s="24">
        <v>42363</v>
      </c>
      <c r="AB42" s="24">
        <v>8654</v>
      </c>
      <c r="AC42" s="24">
        <v>71450</v>
      </c>
      <c r="AD42" s="24"/>
      <c r="AE42" s="25">
        <v>233570</v>
      </c>
      <c r="AF42" s="26">
        <v>588511</v>
      </c>
    </row>
    <row r="43" spans="2:32" x14ac:dyDescent="0.25">
      <c r="B43" s="22"/>
      <c r="C43" s="23" t="s">
        <v>41</v>
      </c>
      <c r="D43" s="24"/>
      <c r="E43" s="24"/>
      <c r="F43" s="24">
        <v>258</v>
      </c>
      <c r="G43" s="24">
        <v>4701</v>
      </c>
      <c r="H43" s="24">
        <v>6892</v>
      </c>
      <c r="I43" s="24">
        <v>1001</v>
      </c>
      <c r="J43" s="24">
        <v>10922</v>
      </c>
      <c r="K43" s="24"/>
      <c r="L43" s="24">
        <v>339</v>
      </c>
      <c r="M43" s="24"/>
      <c r="N43" s="25">
        <v>24113</v>
      </c>
      <c r="O43" s="24">
        <v>102264</v>
      </c>
      <c r="P43" s="24">
        <v>11667</v>
      </c>
      <c r="Q43" s="24">
        <v>5698</v>
      </c>
      <c r="R43" s="25">
        <v>119629</v>
      </c>
      <c r="S43" s="24">
        <v>775</v>
      </c>
      <c r="T43" s="24">
        <v>24</v>
      </c>
      <c r="U43" s="24">
        <v>2324</v>
      </c>
      <c r="V43" s="24">
        <v>78741</v>
      </c>
      <c r="W43" s="24">
        <v>5886</v>
      </c>
      <c r="X43" s="24">
        <v>1816</v>
      </c>
      <c r="Y43" s="24">
        <v>270</v>
      </c>
      <c r="Z43" s="24">
        <v>69067</v>
      </c>
      <c r="AA43" s="24">
        <v>30750</v>
      </c>
      <c r="AB43" s="24">
        <v>10749</v>
      </c>
      <c r="AC43" s="24">
        <v>80775</v>
      </c>
      <c r="AD43" s="24"/>
      <c r="AE43" s="25">
        <v>281177</v>
      </c>
      <c r="AF43" s="26">
        <v>424919</v>
      </c>
    </row>
    <row r="44" spans="2:32" x14ac:dyDescent="0.25">
      <c r="B44" s="27"/>
      <c r="C44" s="23" t="s">
        <v>42</v>
      </c>
      <c r="D44" s="24"/>
      <c r="E44" s="24"/>
      <c r="F44" s="24"/>
      <c r="G44" s="24">
        <v>8678</v>
      </c>
      <c r="H44" s="24">
        <v>1559</v>
      </c>
      <c r="I44" s="24">
        <v>1155</v>
      </c>
      <c r="J44" s="24">
        <v>13733</v>
      </c>
      <c r="K44" s="24"/>
      <c r="L44" s="24">
        <v>433</v>
      </c>
      <c r="M44" s="24"/>
      <c r="N44" s="25">
        <v>25558</v>
      </c>
      <c r="O44" s="24">
        <v>642423</v>
      </c>
      <c r="P44" s="24">
        <v>22576</v>
      </c>
      <c r="Q44" s="24">
        <v>8882</v>
      </c>
      <c r="R44" s="25">
        <v>673881</v>
      </c>
      <c r="S44" s="24">
        <v>11921</v>
      </c>
      <c r="T44" s="24">
        <v>481</v>
      </c>
      <c r="U44" s="24">
        <v>486</v>
      </c>
      <c r="V44" s="24">
        <v>7335</v>
      </c>
      <c r="W44" s="24">
        <v>35655</v>
      </c>
      <c r="X44" s="24">
        <v>12103</v>
      </c>
      <c r="Y44" s="24">
        <v>12102</v>
      </c>
      <c r="Z44" s="24">
        <v>200969</v>
      </c>
      <c r="AA44" s="24">
        <v>158105</v>
      </c>
      <c r="AB44" s="24">
        <v>23228</v>
      </c>
      <c r="AC44" s="24">
        <v>216229</v>
      </c>
      <c r="AD44" s="24"/>
      <c r="AE44" s="25">
        <v>678614</v>
      </c>
      <c r="AF44" s="26">
        <v>1378053</v>
      </c>
    </row>
    <row r="45" spans="2:32" x14ac:dyDescent="0.25">
      <c r="B45" s="28" t="s">
        <v>43</v>
      </c>
      <c r="C45" s="29"/>
      <c r="D45" s="30"/>
      <c r="E45" s="30"/>
      <c r="F45" s="30">
        <v>972</v>
      </c>
      <c r="G45" s="30">
        <v>29118</v>
      </c>
      <c r="H45" s="30">
        <v>12456</v>
      </c>
      <c r="I45" s="30">
        <v>5909</v>
      </c>
      <c r="J45" s="30">
        <v>50256</v>
      </c>
      <c r="K45" s="30"/>
      <c r="L45" s="30">
        <v>2848</v>
      </c>
      <c r="M45" s="30"/>
      <c r="N45" s="30">
        <v>101559</v>
      </c>
      <c r="O45" s="30">
        <v>1344751</v>
      </c>
      <c r="P45" s="30">
        <v>63658</v>
      </c>
      <c r="Q45" s="30">
        <v>26720</v>
      </c>
      <c r="R45" s="30">
        <v>1435129</v>
      </c>
      <c r="S45" s="30">
        <v>17666</v>
      </c>
      <c r="T45" s="30">
        <v>511</v>
      </c>
      <c r="U45" s="30">
        <v>3482</v>
      </c>
      <c r="V45" s="30">
        <v>108500</v>
      </c>
      <c r="W45" s="30">
        <v>64910</v>
      </c>
      <c r="X45" s="30">
        <v>28922</v>
      </c>
      <c r="Y45" s="30">
        <v>13349</v>
      </c>
      <c r="Z45" s="30">
        <v>485816</v>
      </c>
      <c r="AA45" s="30">
        <v>410512</v>
      </c>
      <c r="AB45" s="30">
        <v>77025</v>
      </c>
      <c r="AC45" s="30">
        <v>432110</v>
      </c>
      <c r="AD45" s="30"/>
      <c r="AE45" s="30">
        <v>1642803</v>
      </c>
      <c r="AF45" s="31">
        <v>3179491</v>
      </c>
    </row>
    <row r="46" spans="2:32" x14ac:dyDescent="0.25">
      <c r="B46" s="22" t="s">
        <v>44</v>
      </c>
      <c r="C46" s="23" t="s">
        <v>45</v>
      </c>
      <c r="D46" s="24"/>
      <c r="E46" s="24"/>
      <c r="F46" s="24">
        <v>77</v>
      </c>
      <c r="G46" s="24">
        <v>479</v>
      </c>
      <c r="H46" s="24">
        <v>2013</v>
      </c>
      <c r="I46" s="24"/>
      <c r="J46" s="24">
        <v>18065</v>
      </c>
      <c r="K46" s="24"/>
      <c r="L46" s="24"/>
      <c r="M46" s="24">
        <v>55</v>
      </c>
      <c r="N46" s="25">
        <v>20689</v>
      </c>
      <c r="O46" s="24">
        <v>18142</v>
      </c>
      <c r="P46" s="24">
        <v>1050</v>
      </c>
      <c r="Q46" s="24">
        <v>1933</v>
      </c>
      <c r="R46" s="25">
        <v>21125</v>
      </c>
      <c r="S46" s="24">
        <v>1031</v>
      </c>
      <c r="T46" s="24">
        <v>25</v>
      </c>
      <c r="U46" s="24">
        <v>4261</v>
      </c>
      <c r="V46" s="24">
        <v>10656</v>
      </c>
      <c r="W46" s="24">
        <v>5172</v>
      </c>
      <c r="X46" s="24">
        <v>9632</v>
      </c>
      <c r="Y46" s="24">
        <v>10338</v>
      </c>
      <c r="Z46" s="24">
        <v>64694</v>
      </c>
      <c r="AA46" s="24">
        <v>28340</v>
      </c>
      <c r="AB46" s="24">
        <v>2714</v>
      </c>
      <c r="AC46" s="24">
        <v>20679</v>
      </c>
      <c r="AD46" s="24"/>
      <c r="AE46" s="25">
        <v>157542</v>
      </c>
      <c r="AF46" s="26">
        <v>199356</v>
      </c>
    </row>
    <row r="47" spans="2:32" x14ac:dyDescent="0.25">
      <c r="B47" s="22"/>
      <c r="C47" s="23" t="s">
        <v>190</v>
      </c>
      <c r="D47" s="24"/>
      <c r="E47" s="24"/>
      <c r="F47" s="24"/>
      <c r="G47" s="24">
        <v>520</v>
      </c>
      <c r="H47" s="24">
        <v>1910</v>
      </c>
      <c r="I47" s="24">
        <v>190</v>
      </c>
      <c r="J47" s="24">
        <v>20742</v>
      </c>
      <c r="K47" s="24"/>
      <c r="L47" s="24">
        <v>254</v>
      </c>
      <c r="M47" s="24">
        <v>390</v>
      </c>
      <c r="N47" s="25">
        <v>24006</v>
      </c>
      <c r="O47" s="24">
        <v>7219</v>
      </c>
      <c r="P47" s="24">
        <v>2040</v>
      </c>
      <c r="Q47" s="24">
        <v>1572</v>
      </c>
      <c r="R47" s="25">
        <v>10831</v>
      </c>
      <c r="S47" s="24">
        <v>5570</v>
      </c>
      <c r="T47" s="24">
        <v>138</v>
      </c>
      <c r="U47" s="24">
        <v>5460</v>
      </c>
      <c r="V47" s="24">
        <v>2996</v>
      </c>
      <c r="W47" s="24">
        <v>2045</v>
      </c>
      <c r="X47" s="24">
        <v>10153</v>
      </c>
      <c r="Y47" s="24">
        <v>5163</v>
      </c>
      <c r="Z47" s="24">
        <v>38085</v>
      </c>
      <c r="AA47" s="24">
        <v>13884</v>
      </c>
      <c r="AB47" s="24">
        <v>4757</v>
      </c>
      <c r="AC47" s="24">
        <v>44310</v>
      </c>
      <c r="AD47" s="24"/>
      <c r="AE47" s="25">
        <v>132561</v>
      </c>
      <c r="AF47" s="26">
        <v>167398</v>
      </c>
    </row>
    <row r="48" spans="2:32" x14ac:dyDescent="0.25">
      <c r="B48" s="22"/>
      <c r="C48" s="23" t="s">
        <v>191</v>
      </c>
      <c r="D48" s="24"/>
      <c r="E48" s="24"/>
      <c r="F48" s="24"/>
      <c r="G48" s="24">
        <v>1710</v>
      </c>
      <c r="H48" s="24">
        <v>3142</v>
      </c>
      <c r="I48" s="24">
        <v>761</v>
      </c>
      <c r="J48" s="24">
        <v>12406</v>
      </c>
      <c r="K48" s="24"/>
      <c r="L48" s="24">
        <v>86</v>
      </c>
      <c r="M48" s="24">
        <v>177</v>
      </c>
      <c r="N48" s="25">
        <v>18282</v>
      </c>
      <c r="O48" s="24">
        <v>168065</v>
      </c>
      <c r="P48" s="24">
        <v>1937</v>
      </c>
      <c r="Q48" s="24">
        <v>1931</v>
      </c>
      <c r="R48" s="25">
        <v>171933</v>
      </c>
      <c r="S48" s="24">
        <v>1664</v>
      </c>
      <c r="T48" s="24">
        <v>128</v>
      </c>
      <c r="U48" s="24">
        <v>2260</v>
      </c>
      <c r="V48" s="24">
        <v>19918</v>
      </c>
      <c r="W48" s="24">
        <v>21793</v>
      </c>
      <c r="X48" s="24">
        <v>20833</v>
      </c>
      <c r="Y48" s="24">
        <v>787</v>
      </c>
      <c r="Z48" s="24">
        <v>61864</v>
      </c>
      <c r="AA48" s="24">
        <v>36392</v>
      </c>
      <c r="AB48" s="24">
        <v>7970</v>
      </c>
      <c r="AC48" s="24">
        <v>111639</v>
      </c>
      <c r="AD48" s="24"/>
      <c r="AE48" s="25">
        <v>285248</v>
      </c>
      <c r="AF48" s="26">
        <v>475463</v>
      </c>
    </row>
    <row r="49" spans="2:32" x14ac:dyDescent="0.25">
      <c r="B49" s="27"/>
      <c r="C49" s="23" t="s">
        <v>46</v>
      </c>
      <c r="D49" s="24"/>
      <c r="E49" s="24"/>
      <c r="F49" s="24">
        <v>62</v>
      </c>
      <c r="G49" s="24">
        <v>3</v>
      </c>
      <c r="H49" s="24">
        <v>866</v>
      </c>
      <c r="I49" s="24">
        <v>25</v>
      </c>
      <c r="J49" s="24">
        <v>6373</v>
      </c>
      <c r="K49" s="24"/>
      <c r="L49" s="24"/>
      <c r="M49" s="24"/>
      <c r="N49" s="25">
        <v>7329</v>
      </c>
      <c r="O49" s="24">
        <v>72211</v>
      </c>
      <c r="P49" s="24">
        <v>909</v>
      </c>
      <c r="Q49" s="24">
        <v>1711</v>
      </c>
      <c r="R49" s="25">
        <v>74831</v>
      </c>
      <c r="S49" s="24">
        <v>40701</v>
      </c>
      <c r="T49" s="24">
        <v>294</v>
      </c>
      <c r="U49" s="24">
        <v>1247</v>
      </c>
      <c r="V49" s="24">
        <v>1154</v>
      </c>
      <c r="W49" s="24">
        <v>7435</v>
      </c>
      <c r="X49" s="24">
        <v>29829</v>
      </c>
      <c r="Y49" s="24">
        <v>2270</v>
      </c>
      <c r="Z49" s="24">
        <v>69140</v>
      </c>
      <c r="AA49" s="24">
        <v>26385</v>
      </c>
      <c r="AB49" s="24">
        <v>4457</v>
      </c>
      <c r="AC49" s="24">
        <v>209006</v>
      </c>
      <c r="AD49" s="24"/>
      <c r="AE49" s="25">
        <v>391918</v>
      </c>
      <c r="AF49" s="26">
        <v>474078</v>
      </c>
    </row>
    <row r="50" spans="2:32" x14ac:dyDescent="0.25">
      <c r="B50" s="28" t="s">
        <v>47</v>
      </c>
      <c r="C50" s="29"/>
      <c r="D50" s="30"/>
      <c r="E50" s="30"/>
      <c r="F50" s="30">
        <v>139</v>
      </c>
      <c r="G50" s="30">
        <v>2712</v>
      </c>
      <c r="H50" s="30">
        <v>7931</v>
      </c>
      <c r="I50" s="30">
        <v>976</v>
      </c>
      <c r="J50" s="30">
        <v>57586</v>
      </c>
      <c r="K50" s="30"/>
      <c r="L50" s="30">
        <v>340</v>
      </c>
      <c r="M50" s="30">
        <v>622</v>
      </c>
      <c r="N50" s="30">
        <v>70306</v>
      </c>
      <c r="O50" s="30">
        <v>265637</v>
      </c>
      <c r="P50" s="30">
        <v>5936</v>
      </c>
      <c r="Q50" s="30">
        <v>7147</v>
      </c>
      <c r="R50" s="30">
        <v>278720</v>
      </c>
      <c r="S50" s="30">
        <v>48966</v>
      </c>
      <c r="T50" s="30">
        <v>585</v>
      </c>
      <c r="U50" s="30">
        <v>13228</v>
      </c>
      <c r="V50" s="30">
        <v>34724</v>
      </c>
      <c r="W50" s="30">
        <v>36445</v>
      </c>
      <c r="X50" s="30">
        <v>70447</v>
      </c>
      <c r="Y50" s="30">
        <v>18558</v>
      </c>
      <c r="Z50" s="30">
        <v>233783</v>
      </c>
      <c r="AA50" s="30">
        <v>105001</v>
      </c>
      <c r="AB50" s="30">
        <v>19898</v>
      </c>
      <c r="AC50" s="30">
        <v>385634</v>
      </c>
      <c r="AD50" s="30"/>
      <c r="AE50" s="30">
        <v>967269</v>
      </c>
      <c r="AF50" s="31">
        <v>1316295</v>
      </c>
    </row>
    <row r="51" spans="2:32" x14ac:dyDescent="0.25">
      <c r="B51" s="22" t="s">
        <v>48</v>
      </c>
      <c r="C51" s="23" t="s">
        <v>49</v>
      </c>
      <c r="D51" s="24">
        <v>15</v>
      </c>
      <c r="E51" s="24"/>
      <c r="F51" s="24"/>
      <c r="G51" s="24">
        <v>5071</v>
      </c>
      <c r="H51" s="24">
        <v>80</v>
      </c>
      <c r="I51" s="24">
        <v>744</v>
      </c>
      <c r="J51" s="24">
        <v>6577</v>
      </c>
      <c r="K51" s="24"/>
      <c r="L51" s="24">
        <v>204</v>
      </c>
      <c r="M51" s="24"/>
      <c r="N51" s="25">
        <v>12691</v>
      </c>
      <c r="O51" s="24">
        <v>29621</v>
      </c>
      <c r="P51" s="24">
        <v>15437</v>
      </c>
      <c r="Q51" s="24">
        <v>16407</v>
      </c>
      <c r="R51" s="25">
        <v>61465</v>
      </c>
      <c r="S51" s="24">
        <v>23679</v>
      </c>
      <c r="T51" s="24">
        <v>2483</v>
      </c>
      <c r="U51" s="24">
        <v>1037</v>
      </c>
      <c r="V51" s="24">
        <v>41219</v>
      </c>
      <c r="W51" s="24">
        <v>11296</v>
      </c>
      <c r="X51" s="24">
        <v>36338</v>
      </c>
      <c r="Y51" s="24">
        <v>867</v>
      </c>
      <c r="Z51" s="24">
        <v>94002</v>
      </c>
      <c r="AA51" s="24">
        <v>155857</v>
      </c>
      <c r="AB51" s="24">
        <v>39946</v>
      </c>
      <c r="AC51" s="24">
        <v>220703</v>
      </c>
      <c r="AD51" s="24"/>
      <c r="AE51" s="25">
        <v>627427</v>
      </c>
      <c r="AF51" s="26">
        <v>701583</v>
      </c>
    </row>
    <row r="52" spans="2:32" x14ac:dyDescent="0.25">
      <c r="B52" s="27"/>
      <c r="C52" s="23" t="s">
        <v>50</v>
      </c>
      <c r="D52" s="24">
        <v>39</v>
      </c>
      <c r="E52" s="24"/>
      <c r="F52" s="24">
        <v>119</v>
      </c>
      <c r="G52" s="24">
        <v>13869</v>
      </c>
      <c r="H52" s="24">
        <v>336</v>
      </c>
      <c r="I52" s="24">
        <v>1102</v>
      </c>
      <c r="J52" s="24">
        <v>13257</v>
      </c>
      <c r="K52" s="24"/>
      <c r="L52" s="24">
        <v>898</v>
      </c>
      <c r="M52" s="24"/>
      <c r="N52" s="25">
        <v>29620</v>
      </c>
      <c r="O52" s="24">
        <v>15140</v>
      </c>
      <c r="P52" s="24">
        <v>10632</v>
      </c>
      <c r="Q52" s="24">
        <v>12589</v>
      </c>
      <c r="R52" s="25">
        <v>38361</v>
      </c>
      <c r="S52" s="24">
        <v>10281</v>
      </c>
      <c r="T52" s="24">
        <v>1764</v>
      </c>
      <c r="U52" s="24">
        <v>2057</v>
      </c>
      <c r="V52" s="24">
        <v>21967</v>
      </c>
      <c r="W52" s="24">
        <v>1717</v>
      </c>
      <c r="X52" s="24">
        <v>13255</v>
      </c>
      <c r="Y52" s="24">
        <v>3681</v>
      </c>
      <c r="Z52" s="24">
        <v>85273</v>
      </c>
      <c r="AA52" s="24">
        <v>122629</v>
      </c>
      <c r="AB52" s="24">
        <v>14530</v>
      </c>
      <c r="AC52" s="24">
        <v>114579</v>
      </c>
      <c r="AD52" s="24"/>
      <c r="AE52" s="25">
        <v>391733</v>
      </c>
      <c r="AF52" s="26">
        <v>459714</v>
      </c>
    </row>
    <row r="53" spans="2:32" x14ac:dyDescent="0.25">
      <c r="B53" s="28" t="s">
        <v>51</v>
      </c>
      <c r="C53" s="29"/>
      <c r="D53" s="30">
        <v>54</v>
      </c>
      <c r="E53" s="30"/>
      <c r="F53" s="30">
        <v>119</v>
      </c>
      <c r="G53" s="30">
        <v>18940</v>
      </c>
      <c r="H53" s="30">
        <v>416</v>
      </c>
      <c r="I53" s="30">
        <v>1846</v>
      </c>
      <c r="J53" s="30">
        <v>19834</v>
      </c>
      <c r="K53" s="30"/>
      <c r="L53" s="30">
        <v>1102</v>
      </c>
      <c r="M53" s="30"/>
      <c r="N53" s="30">
        <v>42311</v>
      </c>
      <c r="O53" s="30">
        <v>44761</v>
      </c>
      <c r="P53" s="30">
        <v>26069</v>
      </c>
      <c r="Q53" s="30">
        <v>28996</v>
      </c>
      <c r="R53" s="30">
        <v>99826</v>
      </c>
      <c r="S53" s="30">
        <v>33960</v>
      </c>
      <c r="T53" s="30">
        <v>4247</v>
      </c>
      <c r="U53" s="30">
        <v>3094</v>
      </c>
      <c r="V53" s="30">
        <v>63186</v>
      </c>
      <c r="W53" s="30">
        <v>13013</v>
      </c>
      <c r="X53" s="30">
        <v>49593</v>
      </c>
      <c r="Y53" s="30">
        <v>4548</v>
      </c>
      <c r="Z53" s="30">
        <v>179275</v>
      </c>
      <c r="AA53" s="30">
        <v>278486</v>
      </c>
      <c r="AB53" s="30">
        <v>54476</v>
      </c>
      <c r="AC53" s="30">
        <v>335282</v>
      </c>
      <c r="AD53" s="30"/>
      <c r="AE53" s="30">
        <v>1019160</v>
      </c>
      <c r="AF53" s="31">
        <v>1161297</v>
      </c>
    </row>
    <row r="54" spans="2:32" x14ac:dyDescent="0.25">
      <c r="B54" s="22" t="s">
        <v>52</v>
      </c>
      <c r="C54" s="23" t="s">
        <v>192</v>
      </c>
      <c r="D54" s="24"/>
      <c r="E54" s="24"/>
      <c r="F54" s="24"/>
      <c r="G54" s="24">
        <v>98</v>
      </c>
      <c r="H54" s="24">
        <v>703</v>
      </c>
      <c r="I54" s="24"/>
      <c r="J54" s="24">
        <v>3672</v>
      </c>
      <c r="K54" s="24"/>
      <c r="L54" s="24"/>
      <c r="M54" s="24"/>
      <c r="N54" s="25">
        <v>4473</v>
      </c>
      <c r="O54" s="24">
        <v>28383</v>
      </c>
      <c r="P54" s="24">
        <v>1452</v>
      </c>
      <c r="Q54" s="24"/>
      <c r="R54" s="25">
        <v>29835</v>
      </c>
      <c r="S54" s="24"/>
      <c r="T54" s="24"/>
      <c r="U54" s="24">
        <v>6274</v>
      </c>
      <c r="V54" s="24">
        <v>112</v>
      </c>
      <c r="W54" s="24"/>
      <c r="X54" s="24"/>
      <c r="Y54" s="24">
        <v>4403</v>
      </c>
      <c r="Z54" s="24">
        <v>10136</v>
      </c>
      <c r="AA54" s="24">
        <v>13774</v>
      </c>
      <c r="AB54" s="24"/>
      <c r="AC54" s="24"/>
      <c r="AD54" s="24">
        <v>3093</v>
      </c>
      <c r="AE54" s="25">
        <v>37792</v>
      </c>
      <c r="AF54" s="26">
        <v>72100</v>
      </c>
    </row>
    <row r="55" spans="2:32" x14ac:dyDescent="0.25">
      <c r="B55" s="22"/>
      <c r="C55" s="23" t="s">
        <v>53</v>
      </c>
      <c r="D55" s="24"/>
      <c r="E55" s="24"/>
      <c r="F55" s="24"/>
      <c r="G55" s="24">
        <v>13</v>
      </c>
      <c r="H55" s="24">
        <v>1005</v>
      </c>
      <c r="I55" s="24"/>
      <c r="J55" s="24">
        <v>5968</v>
      </c>
      <c r="K55" s="24"/>
      <c r="L55" s="24"/>
      <c r="M55" s="24"/>
      <c r="N55" s="25">
        <v>6986</v>
      </c>
      <c r="O55" s="24"/>
      <c r="P55" s="24"/>
      <c r="Q55" s="24">
        <v>636</v>
      </c>
      <c r="R55" s="25">
        <v>636</v>
      </c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5"/>
      <c r="AF55" s="26">
        <v>7622</v>
      </c>
    </row>
    <row r="56" spans="2:32" x14ac:dyDescent="0.25">
      <c r="B56" s="22"/>
      <c r="C56" s="23" t="s">
        <v>193</v>
      </c>
      <c r="D56" s="24"/>
      <c r="E56" s="24"/>
      <c r="F56" s="24"/>
      <c r="G56" s="24">
        <v>60</v>
      </c>
      <c r="H56" s="24">
        <v>781</v>
      </c>
      <c r="I56" s="24"/>
      <c r="J56" s="24">
        <v>6135</v>
      </c>
      <c r="K56" s="24"/>
      <c r="L56" s="24"/>
      <c r="M56" s="24"/>
      <c r="N56" s="25">
        <v>6976</v>
      </c>
      <c r="O56" s="24"/>
      <c r="P56" s="24"/>
      <c r="Q56" s="24"/>
      <c r="R56" s="25"/>
      <c r="S56" s="24"/>
      <c r="T56" s="24"/>
      <c r="U56" s="24">
        <v>5615</v>
      </c>
      <c r="V56" s="24">
        <v>12502</v>
      </c>
      <c r="W56" s="24"/>
      <c r="X56" s="24"/>
      <c r="Y56" s="24">
        <v>250</v>
      </c>
      <c r="Z56" s="24">
        <v>4017</v>
      </c>
      <c r="AA56" s="24">
        <v>7342</v>
      </c>
      <c r="AB56" s="24">
        <v>267</v>
      </c>
      <c r="AC56" s="24"/>
      <c r="AD56" s="38">
        <v>1585</v>
      </c>
      <c r="AE56" s="25">
        <v>31578</v>
      </c>
      <c r="AF56" s="26">
        <v>38554</v>
      </c>
    </row>
    <row r="57" spans="2:32" x14ac:dyDescent="0.25">
      <c r="B57" s="27"/>
      <c r="C57" s="23" t="s">
        <v>54</v>
      </c>
      <c r="D57" s="24"/>
      <c r="E57" s="24"/>
      <c r="F57" s="24"/>
      <c r="G57" s="24"/>
      <c r="H57" s="24">
        <v>101</v>
      </c>
      <c r="I57" s="24"/>
      <c r="J57" s="24">
        <v>2052</v>
      </c>
      <c r="K57" s="24"/>
      <c r="L57" s="24"/>
      <c r="M57" s="24"/>
      <c r="N57" s="25">
        <v>2153</v>
      </c>
      <c r="O57" s="24">
        <v>27543</v>
      </c>
      <c r="P57" s="24">
        <v>198</v>
      </c>
      <c r="Q57" s="24">
        <v>1829</v>
      </c>
      <c r="R57" s="25">
        <v>29570</v>
      </c>
      <c r="S57" s="24"/>
      <c r="T57" s="24"/>
      <c r="U57" s="24">
        <v>2739</v>
      </c>
      <c r="V57" s="24">
        <v>335</v>
      </c>
      <c r="W57" s="24"/>
      <c r="X57" s="24"/>
      <c r="Y57" s="24">
        <v>2761</v>
      </c>
      <c r="Z57" s="24">
        <v>3193</v>
      </c>
      <c r="AA57" s="24">
        <v>4982</v>
      </c>
      <c r="AB57" s="24"/>
      <c r="AC57" s="24"/>
      <c r="AD57" s="38">
        <v>1246</v>
      </c>
      <c r="AE57" s="25">
        <v>15256</v>
      </c>
      <c r="AF57" s="26">
        <v>46979</v>
      </c>
    </row>
    <row r="58" spans="2:32" x14ac:dyDescent="0.25">
      <c r="B58" s="28" t="s">
        <v>55</v>
      </c>
      <c r="C58" s="29"/>
      <c r="D58" s="30"/>
      <c r="E58" s="30"/>
      <c r="F58" s="30"/>
      <c r="G58" s="30">
        <v>171</v>
      </c>
      <c r="H58" s="30">
        <v>2590</v>
      </c>
      <c r="I58" s="30"/>
      <c r="J58" s="30">
        <v>17827</v>
      </c>
      <c r="K58" s="30"/>
      <c r="L58" s="30"/>
      <c r="M58" s="30"/>
      <c r="N58" s="30">
        <v>20588</v>
      </c>
      <c r="O58" s="30">
        <v>55926</v>
      </c>
      <c r="P58" s="30">
        <v>1650</v>
      </c>
      <c r="Q58" s="30">
        <v>2465</v>
      </c>
      <c r="R58" s="30">
        <v>60041</v>
      </c>
      <c r="S58" s="30"/>
      <c r="T58" s="30"/>
      <c r="U58" s="30">
        <v>14628</v>
      </c>
      <c r="V58" s="30">
        <v>12949</v>
      </c>
      <c r="W58" s="30"/>
      <c r="X58" s="30"/>
      <c r="Y58" s="30">
        <v>7414</v>
      </c>
      <c r="Z58" s="30">
        <v>17346</v>
      </c>
      <c r="AA58" s="30">
        <v>26098</v>
      </c>
      <c r="AB58" s="30">
        <v>267</v>
      </c>
      <c r="AC58" s="30"/>
      <c r="AD58" s="30">
        <v>5924</v>
      </c>
      <c r="AE58" s="30">
        <v>84626</v>
      </c>
      <c r="AF58" s="31">
        <v>165255</v>
      </c>
    </row>
    <row r="59" spans="2:32" x14ac:dyDescent="0.25">
      <c r="B59" s="27" t="s">
        <v>56</v>
      </c>
      <c r="C59" s="23" t="s">
        <v>56</v>
      </c>
      <c r="D59" s="24"/>
      <c r="E59" s="24"/>
      <c r="F59" s="24"/>
      <c r="G59" s="24">
        <v>1750</v>
      </c>
      <c r="H59" s="24">
        <v>863</v>
      </c>
      <c r="I59" s="24"/>
      <c r="J59" s="24">
        <v>2681</v>
      </c>
      <c r="K59" s="24"/>
      <c r="L59" s="24"/>
      <c r="M59" s="24"/>
      <c r="N59" s="25">
        <v>5294</v>
      </c>
      <c r="O59" s="24">
        <v>109792</v>
      </c>
      <c r="P59" s="24">
        <v>2033</v>
      </c>
      <c r="Q59" s="24">
        <v>649</v>
      </c>
      <c r="R59" s="25">
        <v>112474</v>
      </c>
      <c r="S59" s="24">
        <v>475</v>
      </c>
      <c r="T59" s="24"/>
      <c r="U59" s="24">
        <v>1320</v>
      </c>
      <c r="V59" s="24">
        <v>38003</v>
      </c>
      <c r="W59" s="24">
        <v>284</v>
      </c>
      <c r="X59" s="24">
        <v>353</v>
      </c>
      <c r="Y59" s="24"/>
      <c r="Z59" s="24">
        <v>3243</v>
      </c>
      <c r="AA59" s="24">
        <v>9505</v>
      </c>
      <c r="AB59" s="24"/>
      <c r="AC59" s="24">
        <v>67670</v>
      </c>
      <c r="AD59" s="24"/>
      <c r="AE59" s="25">
        <v>120853</v>
      </c>
      <c r="AF59" s="26">
        <v>238621</v>
      </c>
    </row>
    <row r="60" spans="2:32" x14ac:dyDescent="0.25">
      <c r="B60" s="28" t="s">
        <v>57</v>
      </c>
      <c r="C60" s="29"/>
      <c r="D60" s="30"/>
      <c r="E60" s="30"/>
      <c r="F60" s="30"/>
      <c r="G60" s="30">
        <v>1750</v>
      </c>
      <c r="H60" s="30">
        <v>863</v>
      </c>
      <c r="I60" s="30"/>
      <c r="J60" s="30">
        <v>2681</v>
      </c>
      <c r="K60" s="30"/>
      <c r="L60" s="30"/>
      <c r="M60" s="30"/>
      <c r="N60" s="30">
        <v>5294</v>
      </c>
      <c r="O60" s="30">
        <v>109792</v>
      </c>
      <c r="P60" s="30">
        <v>2033</v>
      </c>
      <c r="Q60" s="30">
        <v>649</v>
      </c>
      <c r="R60" s="30">
        <v>112474</v>
      </c>
      <c r="S60" s="30">
        <v>475</v>
      </c>
      <c r="T60" s="30"/>
      <c r="U60" s="30">
        <v>1320</v>
      </c>
      <c r="V60" s="30">
        <v>38003</v>
      </c>
      <c r="W60" s="30">
        <v>284</v>
      </c>
      <c r="X60" s="30">
        <v>353</v>
      </c>
      <c r="Y60" s="30"/>
      <c r="Z60" s="30">
        <v>3243</v>
      </c>
      <c r="AA60" s="30">
        <v>9505</v>
      </c>
      <c r="AB60" s="30"/>
      <c r="AC60" s="30">
        <v>67670</v>
      </c>
      <c r="AD60" s="30"/>
      <c r="AE60" s="30">
        <v>120853</v>
      </c>
      <c r="AF60" s="31">
        <v>238621</v>
      </c>
    </row>
    <row r="61" spans="2:32" x14ac:dyDescent="0.25">
      <c r="B61" s="27" t="s">
        <v>58</v>
      </c>
      <c r="C61" s="23" t="s">
        <v>58</v>
      </c>
      <c r="D61" s="24"/>
      <c r="E61" s="24"/>
      <c r="F61" s="24">
        <v>107</v>
      </c>
      <c r="G61" s="24">
        <v>2235</v>
      </c>
      <c r="H61" s="24">
        <v>526</v>
      </c>
      <c r="I61" s="24">
        <v>1060</v>
      </c>
      <c r="J61" s="24">
        <v>6189</v>
      </c>
      <c r="K61" s="24"/>
      <c r="L61" s="24">
        <v>539</v>
      </c>
      <c r="M61" s="24"/>
      <c r="N61" s="25">
        <v>10656</v>
      </c>
      <c r="O61" s="24">
        <v>470770</v>
      </c>
      <c r="P61" s="24">
        <v>16666</v>
      </c>
      <c r="Q61" s="24">
        <v>4899</v>
      </c>
      <c r="R61" s="25">
        <v>492335</v>
      </c>
      <c r="S61" s="24"/>
      <c r="T61" s="24"/>
      <c r="U61" s="24"/>
      <c r="V61" s="24">
        <v>5159</v>
      </c>
      <c r="W61" s="24">
        <v>23141</v>
      </c>
      <c r="X61" s="24">
        <v>5816</v>
      </c>
      <c r="Y61" s="24">
        <v>4196</v>
      </c>
      <c r="Z61" s="24">
        <v>201966</v>
      </c>
      <c r="AA61" s="24">
        <v>145067</v>
      </c>
      <c r="AB61" s="24">
        <v>7788</v>
      </c>
      <c r="AC61" s="24">
        <v>29758</v>
      </c>
      <c r="AD61" s="24"/>
      <c r="AE61" s="25">
        <v>422891</v>
      </c>
      <c r="AF61" s="26">
        <v>925882</v>
      </c>
    </row>
    <row r="62" spans="2:32" x14ac:dyDescent="0.25">
      <c r="B62" s="28" t="s">
        <v>59</v>
      </c>
      <c r="C62" s="29"/>
      <c r="D62" s="30"/>
      <c r="E62" s="30"/>
      <c r="F62" s="30">
        <v>107</v>
      </c>
      <c r="G62" s="30">
        <v>2235</v>
      </c>
      <c r="H62" s="30">
        <v>526</v>
      </c>
      <c r="I62" s="30">
        <v>1060</v>
      </c>
      <c r="J62" s="30">
        <v>6189</v>
      </c>
      <c r="K62" s="30"/>
      <c r="L62" s="30">
        <v>539</v>
      </c>
      <c r="M62" s="30"/>
      <c r="N62" s="30">
        <v>10656</v>
      </c>
      <c r="O62" s="30">
        <v>470770</v>
      </c>
      <c r="P62" s="30">
        <v>16666</v>
      </c>
      <c r="Q62" s="30">
        <v>4899</v>
      </c>
      <c r="R62" s="30">
        <v>492335</v>
      </c>
      <c r="S62" s="30"/>
      <c r="T62" s="30"/>
      <c r="U62" s="30"/>
      <c r="V62" s="30">
        <v>5159</v>
      </c>
      <c r="W62" s="30">
        <v>23141</v>
      </c>
      <c r="X62" s="30">
        <v>5816</v>
      </c>
      <c r="Y62" s="30">
        <v>4196</v>
      </c>
      <c r="Z62" s="30">
        <v>201966</v>
      </c>
      <c r="AA62" s="30">
        <v>145067</v>
      </c>
      <c r="AB62" s="30">
        <v>7788</v>
      </c>
      <c r="AC62" s="30">
        <v>29758</v>
      </c>
      <c r="AD62" s="30"/>
      <c r="AE62" s="30">
        <v>422891</v>
      </c>
      <c r="AF62" s="31">
        <v>925882</v>
      </c>
    </row>
    <row r="63" spans="2:32" x14ac:dyDescent="0.25">
      <c r="B63" s="27" t="s">
        <v>60</v>
      </c>
      <c r="C63" s="23" t="s">
        <v>60</v>
      </c>
      <c r="D63" s="24">
        <v>671</v>
      </c>
      <c r="E63" s="24"/>
      <c r="F63" s="24">
        <v>166</v>
      </c>
      <c r="G63" s="24">
        <v>78</v>
      </c>
      <c r="H63" s="24"/>
      <c r="I63" s="24">
        <v>23</v>
      </c>
      <c r="J63" s="24">
        <v>8057</v>
      </c>
      <c r="K63" s="24"/>
      <c r="L63" s="24">
        <v>69</v>
      </c>
      <c r="M63" s="24"/>
      <c r="N63" s="25">
        <v>9064</v>
      </c>
      <c r="O63" s="24">
        <v>112606</v>
      </c>
      <c r="P63" s="24">
        <v>2403</v>
      </c>
      <c r="Q63" s="24">
        <v>2997</v>
      </c>
      <c r="R63" s="25">
        <v>118006</v>
      </c>
      <c r="S63" s="24"/>
      <c r="T63" s="24"/>
      <c r="U63" s="24"/>
      <c r="V63" s="24">
        <v>481</v>
      </c>
      <c r="W63" s="24">
        <v>268</v>
      </c>
      <c r="X63" s="24">
        <v>5642</v>
      </c>
      <c r="Y63" s="24">
        <v>23</v>
      </c>
      <c r="Z63" s="24">
        <v>9954</v>
      </c>
      <c r="AA63" s="24">
        <v>36829</v>
      </c>
      <c r="AB63" s="24">
        <v>5592</v>
      </c>
      <c r="AC63" s="24">
        <v>18284</v>
      </c>
      <c r="AD63" s="24"/>
      <c r="AE63" s="25">
        <v>77073</v>
      </c>
      <c r="AF63" s="26">
        <v>204143</v>
      </c>
    </row>
    <row r="64" spans="2:32" x14ac:dyDescent="0.25">
      <c r="B64" s="28" t="s">
        <v>61</v>
      </c>
      <c r="C64" s="29"/>
      <c r="D64" s="30">
        <v>671</v>
      </c>
      <c r="E64" s="30"/>
      <c r="F64" s="30">
        <v>166</v>
      </c>
      <c r="G64" s="30">
        <v>78</v>
      </c>
      <c r="H64" s="30"/>
      <c r="I64" s="30">
        <v>23</v>
      </c>
      <c r="J64" s="30">
        <v>8057</v>
      </c>
      <c r="K64" s="30"/>
      <c r="L64" s="30">
        <v>69</v>
      </c>
      <c r="M64" s="30"/>
      <c r="N64" s="30">
        <v>9064</v>
      </c>
      <c r="O64" s="30">
        <v>112606</v>
      </c>
      <c r="P64" s="30">
        <v>2403</v>
      </c>
      <c r="Q64" s="30">
        <v>2997</v>
      </c>
      <c r="R64" s="30">
        <v>118006</v>
      </c>
      <c r="S64" s="30"/>
      <c r="T64" s="30"/>
      <c r="U64" s="30"/>
      <c r="V64" s="30">
        <v>481</v>
      </c>
      <c r="W64" s="30">
        <v>268</v>
      </c>
      <c r="X64" s="30">
        <v>5642</v>
      </c>
      <c r="Y64" s="30">
        <v>23</v>
      </c>
      <c r="Z64" s="30">
        <v>9954</v>
      </c>
      <c r="AA64" s="30">
        <v>36829</v>
      </c>
      <c r="AB64" s="30">
        <v>5592</v>
      </c>
      <c r="AC64" s="30">
        <v>18284</v>
      </c>
      <c r="AD64" s="30"/>
      <c r="AE64" s="30">
        <v>77073</v>
      </c>
      <c r="AF64" s="31">
        <v>204143</v>
      </c>
    </row>
    <row r="65" spans="2:32" x14ac:dyDescent="0.25">
      <c r="B65" s="27" t="s">
        <v>62</v>
      </c>
      <c r="C65" s="23" t="s">
        <v>62</v>
      </c>
      <c r="D65" s="24"/>
      <c r="E65" s="24"/>
      <c r="F65" s="24"/>
      <c r="G65" s="24">
        <v>719</v>
      </c>
      <c r="H65" s="24">
        <v>2320</v>
      </c>
      <c r="I65" s="24">
        <v>5</v>
      </c>
      <c r="J65" s="24">
        <v>8645</v>
      </c>
      <c r="K65" s="24"/>
      <c r="L65" s="24"/>
      <c r="M65" s="24"/>
      <c r="N65" s="25">
        <v>11689</v>
      </c>
      <c r="O65" s="24">
        <v>152340</v>
      </c>
      <c r="P65" s="24">
        <v>953</v>
      </c>
      <c r="Q65" s="24">
        <v>2663</v>
      </c>
      <c r="R65" s="25">
        <v>155956</v>
      </c>
      <c r="S65" s="24">
        <v>2995</v>
      </c>
      <c r="T65" s="24"/>
      <c r="U65" s="24">
        <v>12023</v>
      </c>
      <c r="V65" s="24">
        <v>19605</v>
      </c>
      <c r="W65" s="24">
        <v>1852</v>
      </c>
      <c r="X65" s="24"/>
      <c r="Y65" s="24">
        <v>1833</v>
      </c>
      <c r="Z65" s="24">
        <v>32116</v>
      </c>
      <c r="AA65" s="24">
        <v>6097</v>
      </c>
      <c r="AB65" s="24">
        <v>2125</v>
      </c>
      <c r="AC65" s="24">
        <v>176104</v>
      </c>
      <c r="AD65" s="24"/>
      <c r="AE65" s="25">
        <v>254750</v>
      </c>
      <c r="AF65" s="26">
        <v>422395</v>
      </c>
    </row>
    <row r="66" spans="2:32" x14ac:dyDescent="0.25">
      <c r="B66" s="28" t="s">
        <v>63</v>
      </c>
      <c r="C66" s="29"/>
      <c r="D66" s="30"/>
      <c r="E66" s="30"/>
      <c r="F66" s="30"/>
      <c r="G66" s="30">
        <v>719</v>
      </c>
      <c r="H66" s="30">
        <v>2320</v>
      </c>
      <c r="I66" s="30">
        <v>5</v>
      </c>
      <c r="J66" s="30">
        <v>8645</v>
      </c>
      <c r="K66" s="30"/>
      <c r="L66" s="30"/>
      <c r="M66" s="30"/>
      <c r="N66" s="30">
        <v>11689</v>
      </c>
      <c r="O66" s="30">
        <v>152340</v>
      </c>
      <c r="P66" s="30">
        <v>953</v>
      </c>
      <c r="Q66" s="30">
        <v>2663</v>
      </c>
      <c r="R66" s="30">
        <v>155956</v>
      </c>
      <c r="S66" s="30">
        <v>2995</v>
      </c>
      <c r="T66" s="30"/>
      <c r="U66" s="30">
        <v>12023</v>
      </c>
      <c r="V66" s="30">
        <v>19605</v>
      </c>
      <c r="W66" s="30">
        <v>1852</v>
      </c>
      <c r="X66" s="30"/>
      <c r="Y66" s="30">
        <v>1833</v>
      </c>
      <c r="Z66" s="30">
        <v>32116</v>
      </c>
      <c r="AA66" s="30">
        <v>6097</v>
      </c>
      <c r="AB66" s="30">
        <v>2125</v>
      </c>
      <c r="AC66" s="30">
        <v>176104</v>
      </c>
      <c r="AD66" s="30"/>
      <c r="AE66" s="30">
        <v>254750</v>
      </c>
      <c r="AF66" s="31">
        <v>422395</v>
      </c>
    </row>
    <row r="67" spans="2:32" x14ac:dyDescent="0.25">
      <c r="B67" s="22" t="s">
        <v>64</v>
      </c>
      <c r="C67" s="23" t="s">
        <v>194</v>
      </c>
      <c r="D67" s="24"/>
      <c r="E67" s="24"/>
      <c r="F67" s="24"/>
      <c r="G67" s="24">
        <v>231</v>
      </c>
      <c r="H67" s="24">
        <v>555</v>
      </c>
      <c r="I67" s="24"/>
      <c r="J67" s="24">
        <v>2663</v>
      </c>
      <c r="K67" s="24"/>
      <c r="L67" s="24"/>
      <c r="M67" s="24"/>
      <c r="N67" s="25">
        <v>3449</v>
      </c>
      <c r="O67" s="24">
        <v>5337</v>
      </c>
      <c r="P67" s="24">
        <v>264</v>
      </c>
      <c r="Q67" s="24">
        <v>304</v>
      </c>
      <c r="R67" s="25">
        <v>5905</v>
      </c>
      <c r="S67" s="24"/>
      <c r="T67" s="24"/>
      <c r="U67" s="24"/>
      <c r="V67" s="24">
        <v>11069</v>
      </c>
      <c r="W67" s="24"/>
      <c r="X67" s="24"/>
      <c r="Y67" s="24"/>
      <c r="Z67" s="24">
        <v>8014</v>
      </c>
      <c r="AA67" s="24">
        <v>1173</v>
      </c>
      <c r="AB67" s="24"/>
      <c r="AC67" s="24">
        <v>2512</v>
      </c>
      <c r="AD67" s="24"/>
      <c r="AE67" s="25">
        <v>22768</v>
      </c>
      <c r="AF67" s="26">
        <v>32122</v>
      </c>
    </row>
    <row r="68" spans="2:32" x14ac:dyDescent="0.25">
      <c r="B68" s="22"/>
      <c r="C68" s="23" t="s">
        <v>195</v>
      </c>
      <c r="D68" s="24"/>
      <c r="E68" s="24"/>
      <c r="F68" s="24"/>
      <c r="G68" s="24"/>
      <c r="H68" s="24">
        <v>1664</v>
      </c>
      <c r="I68" s="24"/>
      <c r="J68" s="24">
        <v>2644</v>
      </c>
      <c r="K68" s="24"/>
      <c r="L68" s="24"/>
      <c r="M68" s="24"/>
      <c r="N68" s="25">
        <v>4308</v>
      </c>
      <c r="O68" s="24">
        <v>10</v>
      </c>
      <c r="P68" s="24">
        <v>25</v>
      </c>
      <c r="Q68" s="24">
        <v>74</v>
      </c>
      <c r="R68" s="25">
        <v>109</v>
      </c>
      <c r="S68" s="24"/>
      <c r="T68" s="24"/>
      <c r="U68" s="24"/>
      <c r="V68" s="24"/>
      <c r="W68" s="24"/>
      <c r="X68" s="24"/>
      <c r="Y68" s="24"/>
      <c r="Z68" s="24"/>
      <c r="AA68" s="24"/>
      <c r="AB68" s="24"/>
      <c r="AC68" s="24"/>
      <c r="AD68" s="24"/>
      <c r="AE68" s="25"/>
      <c r="AF68" s="26">
        <v>4417</v>
      </c>
    </row>
    <row r="69" spans="2:32" x14ac:dyDescent="0.25">
      <c r="B69" s="27"/>
      <c r="C69" s="23" t="s">
        <v>196</v>
      </c>
      <c r="D69" s="24"/>
      <c r="E69" s="24"/>
      <c r="F69" s="24"/>
      <c r="G69" s="24">
        <v>24</v>
      </c>
      <c r="H69" s="24">
        <v>109</v>
      </c>
      <c r="I69" s="24"/>
      <c r="J69" s="24">
        <v>1575</v>
      </c>
      <c r="K69" s="24"/>
      <c r="L69" s="24"/>
      <c r="M69" s="24"/>
      <c r="N69" s="25">
        <v>1708</v>
      </c>
      <c r="O69" s="24">
        <v>5</v>
      </c>
      <c r="P69" s="24">
        <v>14</v>
      </c>
      <c r="Q69" s="24">
        <v>112</v>
      </c>
      <c r="R69" s="25">
        <v>131</v>
      </c>
      <c r="S69" s="24"/>
      <c r="T69" s="24"/>
      <c r="U69" s="24">
        <v>4770</v>
      </c>
      <c r="V69" s="24">
        <v>52</v>
      </c>
      <c r="W69" s="24"/>
      <c r="X69" s="24"/>
      <c r="Y69" s="24">
        <v>82</v>
      </c>
      <c r="Z69" s="24">
        <v>2714</v>
      </c>
      <c r="AA69" s="24">
        <v>48</v>
      </c>
      <c r="AB69" s="24">
        <v>20</v>
      </c>
      <c r="AC69" s="24">
        <v>24396</v>
      </c>
      <c r="AD69" s="24"/>
      <c r="AE69" s="25">
        <v>32082</v>
      </c>
      <c r="AF69" s="26">
        <v>33921</v>
      </c>
    </row>
    <row r="70" spans="2:32" x14ac:dyDescent="0.25">
      <c r="B70" s="28" t="s">
        <v>65</v>
      </c>
      <c r="C70" s="29"/>
      <c r="D70" s="30"/>
      <c r="E70" s="30"/>
      <c r="F70" s="30"/>
      <c r="G70" s="30">
        <v>255</v>
      </c>
      <c r="H70" s="30">
        <v>2328</v>
      </c>
      <c r="I70" s="30"/>
      <c r="J70" s="30">
        <v>6882</v>
      </c>
      <c r="K70" s="30"/>
      <c r="L70" s="30"/>
      <c r="M70" s="30"/>
      <c r="N70" s="30">
        <v>9465</v>
      </c>
      <c r="O70" s="30">
        <v>5352</v>
      </c>
      <c r="P70" s="30">
        <v>303</v>
      </c>
      <c r="Q70" s="30">
        <v>490</v>
      </c>
      <c r="R70" s="30">
        <v>6145</v>
      </c>
      <c r="S70" s="30"/>
      <c r="T70" s="30"/>
      <c r="U70" s="30">
        <v>4770</v>
      </c>
      <c r="V70" s="30">
        <v>11121</v>
      </c>
      <c r="W70" s="30"/>
      <c r="X70" s="30"/>
      <c r="Y70" s="30">
        <v>82</v>
      </c>
      <c r="Z70" s="30">
        <v>10728</v>
      </c>
      <c r="AA70" s="30">
        <v>1221</v>
      </c>
      <c r="AB70" s="30">
        <v>20</v>
      </c>
      <c r="AC70" s="30">
        <v>26908</v>
      </c>
      <c r="AD70" s="30"/>
      <c r="AE70" s="30">
        <v>54850</v>
      </c>
      <c r="AF70" s="31">
        <v>70460</v>
      </c>
    </row>
    <row r="71" spans="2:32" ht="15.75" thickBot="1" x14ac:dyDescent="0.3">
      <c r="B71" s="32" t="s">
        <v>66</v>
      </c>
      <c r="C71" s="33"/>
      <c r="D71" s="34">
        <v>1675</v>
      </c>
      <c r="E71" s="34">
        <v>7322.7</v>
      </c>
      <c r="F71" s="34">
        <v>8892</v>
      </c>
      <c r="G71" s="34">
        <v>109312</v>
      </c>
      <c r="H71" s="34">
        <v>69223</v>
      </c>
      <c r="I71" s="34">
        <v>18991</v>
      </c>
      <c r="J71" s="34">
        <v>354374</v>
      </c>
      <c r="K71" s="34">
        <v>95</v>
      </c>
      <c r="L71" s="34">
        <v>10934</v>
      </c>
      <c r="M71" s="34">
        <v>1471</v>
      </c>
      <c r="N71" s="34">
        <v>582289.69999999995</v>
      </c>
      <c r="O71" s="34">
        <v>4836246.66</v>
      </c>
      <c r="P71" s="34">
        <v>294560.49</v>
      </c>
      <c r="Q71" s="34">
        <v>176109</v>
      </c>
      <c r="R71" s="34">
        <v>5306916.1500000004</v>
      </c>
      <c r="S71" s="34">
        <v>198371</v>
      </c>
      <c r="T71" s="34">
        <v>9458</v>
      </c>
      <c r="U71" s="34">
        <v>98597</v>
      </c>
      <c r="V71" s="34">
        <v>1077852.96</v>
      </c>
      <c r="W71" s="34">
        <v>291029</v>
      </c>
      <c r="X71" s="34">
        <v>259303</v>
      </c>
      <c r="Y71" s="34">
        <v>55106</v>
      </c>
      <c r="Z71" s="34">
        <v>2493783.7599999998</v>
      </c>
      <c r="AA71" s="34">
        <v>1797300.8599999999</v>
      </c>
      <c r="AB71" s="34">
        <v>453959.95</v>
      </c>
      <c r="AC71" s="34">
        <v>4198271.1899999995</v>
      </c>
      <c r="AD71" s="34">
        <f>SUM(AD27,AD23,AD21,AD17,AD58)</f>
        <v>11107</v>
      </c>
      <c r="AE71" s="34">
        <v>10944139.719999999</v>
      </c>
      <c r="AF71" s="35">
        <v>16833345.57</v>
      </c>
    </row>
    <row r="72" spans="2:32" x14ac:dyDescent="0.25">
      <c r="Z72" s="38"/>
    </row>
    <row r="74" spans="2:32" x14ac:dyDescent="0.25">
      <c r="B74" t="s">
        <v>219</v>
      </c>
    </row>
  </sheetData>
  <mergeCells count="9">
    <mergeCell ref="B7:B8"/>
    <mergeCell ref="C7:C8"/>
    <mergeCell ref="AF7:AF8"/>
    <mergeCell ref="AE7:AE8"/>
    <mergeCell ref="R7:R8"/>
    <mergeCell ref="N7:N8"/>
    <mergeCell ref="S7:AD7"/>
    <mergeCell ref="O7:Q7"/>
    <mergeCell ref="D7:M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93"/>
  <sheetViews>
    <sheetView workbookViewId="0">
      <selection activeCell="D2" sqref="D2"/>
    </sheetView>
  </sheetViews>
  <sheetFormatPr baseColWidth="10" defaultRowHeight="15" x14ac:dyDescent="0.25"/>
  <cols>
    <col min="2" max="2" width="13.140625" customWidth="1"/>
    <col min="4" max="5" width="14.42578125" customWidth="1"/>
  </cols>
  <sheetData>
    <row r="2" spans="2:21" ht="15.75" x14ac:dyDescent="0.3">
      <c r="D2" s="1" t="s">
        <v>218</v>
      </c>
      <c r="E2" s="1"/>
    </row>
    <row r="4" spans="2:21" x14ac:dyDescent="0.25">
      <c r="B4" s="13" t="s">
        <v>131</v>
      </c>
    </row>
    <row r="5" spans="2:21" ht="15.75" thickBot="1" x14ac:dyDescent="0.3"/>
    <row r="6" spans="2:21" ht="15" customHeight="1" x14ac:dyDescent="0.25">
      <c r="B6" s="106" t="s">
        <v>0</v>
      </c>
      <c r="C6" s="108" t="s">
        <v>1</v>
      </c>
      <c r="D6" s="108" t="s">
        <v>101</v>
      </c>
      <c r="E6" s="114" t="s">
        <v>69</v>
      </c>
      <c r="F6" s="115"/>
      <c r="G6" s="115"/>
      <c r="H6" s="115"/>
      <c r="I6" s="115"/>
      <c r="J6" s="120"/>
      <c r="K6" s="118" t="s">
        <v>70</v>
      </c>
      <c r="L6" s="108" t="s">
        <v>71</v>
      </c>
      <c r="M6" s="108"/>
      <c r="N6" s="118" t="s">
        <v>72</v>
      </c>
      <c r="O6" s="114" t="s">
        <v>73</v>
      </c>
      <c r="P6" s="115"/>
      <c r="Q6" s="115"/>
      <c r="R6" s="115"/>
      <c r="S6" s="120"/>
      <c r="T6" s="118" t="s">
        <v>74</v>
      </c>
      <c r="U6" s="116" t="s">
        <v>132</v>
      </c>
    </row>
    <row r="7" spans="2:21" ht="30.75" thickBot="1" x14ac:dyDescent="0.3">
      <c r="B7" s="107"/>
      <c r="C7" s="109"/>
      <c r="D7" s="109"/>
      <c r="E7" s="16" t="s">
        <v>189</v>
      </c>
      <c r="F7" s="16" t="s">
        <v>78</v>
      </c>
      <c r="G7" s="16" t="s">
        <v>79</v>
      </c>
      <c r="H7" s="16" t="s">
        <v>80</v>
      </c>
      <c r="I7" s="16" t="s">
        <v>81</v>
      </c>
      <c r="J7" s="16" t="s">
        <v>82</v>
      </c>
      <c r="K7" s="119"/>
      <c r="L7" s="16" t="s">
        <v>84</v>
      </c>
      <c r="M7" s="16" t="s">
        <v>85</v>
      </c>
      <c r="N7" s="119"/>
      <c r="O7" s="16" t="s">
        <v>87</v>
      </c>
      <c r="P7" s="16" t="s">
        <v>90</v>
      </c>
      <c r="Q7" s="16" t="s">
        <v>93</v>
      </c>
      <c r="R7" s="16" t="s">
        <v>94</v>
      </c>
      <c r="S7" s="16" t="s">
        <v>95</v>
      </c>
      <c r="T7" s="119"/>
      <c r="U7" s="117"/>
    </row>
    <row r="8" spans="2:21" x14ac:dyDescent="0.25">
      <c r="B8" s="17" t="s">
        <v>2</v>
      </c>
      <c r="C8" s="41" t="s">
        <v>3</v>
      </c>
      <c r="D8" s="18" t="s">
        <v>102</v>
      </c>
      <c r="E8" s="38"/>
      <c r="F8" s="38"/>
      <c r="G8" s="38"/>
      <c r="H8" s="38"/>
      <c r="I8" s="38"/>
      <c r="J8" s="38"/>
      <c r="K8" s="136"/>
      <c r="L8" s="38"/>
      <c r="M8" s="38"/>
      <c r="N8" s="136"/>
      <c r="O8" s="38"/>
      <c r="P8" s="38">
        <v>40</v>
      </c>
      <c r="Q8" s="38"/>
      <c r="R8" s="38"/>
      <c r="S8" s="38"/>
      <c r="T8" s="136">
        <v>40</v>
      </c>
      <c r="U8" s="38">
        <v>40</v>
      </c>
    </row>
    <row r="9" spans="2:21" x14ac:dyDescent="0.25">
      <c r="B9" s="22"/>
      <c r="C9" s="42" t="s">
        <v>103</v>
      </c>
      <c r="D9" s="42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>
        <v>40</v>
      </c>
      <c r="Q9" s="137"/>
      <c r="R9" s="137"/>
      <c r="S9" s="137"/>
      <c r="T9" s="137">
        <v>40</v>
      </c>
      <c r="U9" s="137">
        <v>40</v>
      </c>
    </row>
    <row r="10" spans="2:21" x14ac:dyDescent="0.25">
      <c r="B10" s="22"/>
      <c r="C10" s="45" t="s">
        <v>4</v>
      </c>
      <c r="D10" s="23" t="s">
        <v>102</v>
      </c>
      <c r="E10" s="38"/>
      <c r="F10" s="38">
        <v>10</v>
      </c>
      <c r="G10" s="38">
        <v>51</v>
      </c>
      <c r="H10" s="38"/>
      <c r="I10" s="38">
        <v>210</v>
      </c>
      <c r="J10" s="38"/>
      <c r="K10" s="136">
        <v>271</v>
      </c>
      <c r="L10" s="38">
        <v>13289</v>
      </c>
      <c r="M10" s="38">
        <v>4</v>
      </c>
      <c r="N10" s="136">
        <v>13293</v>
      </c>
      <c r="O10" s="38">
        <v>600</v>
      </c>
      <c r="P10" s="38">
        <v>1560</v>
      </c>
      <c r="Q10" s="38">
        <v>500</v>
      </c>
      <c r="R10" s="38">
        <v>1560</v>
      </c>
      <c r="S10" s="38">
        <v>4360</v>
      </c>
      <c r="T10" s="136">
        <v>8580</v>
      </c>
      <c r="U10" s="38">
        <v>22144</v>
      </c>
    </row>
    <row r="11" spans="2:21" x14ac:dyDescent="0.25">
      <c r="B11" s="22"/>
      <c r="C11" s="42" t="s">
        <v>104</v>
      </c>
      <c r="D11" s="42"/>
      <c r="E11" s="137"/>
      <c r="F11" s="137">
        <v>10</v>
      </c>
      <c r="G11" s="137">
        <v>51</v>
      </c>
      <c r="H11" s="137"/>
      <c r="I11" s="137">
        <v>210</v>
      </c>
      <c r="J11" s="137"/>
      <c r="K11" s="137">
        <v>271</v>
      </c>
      <c r="L11" s="137">
        <v>13289</v>
      </c>
      <c r="M11" s="137">
        <v>4</v>
      </c>
      <c r="N11" s="137">
        <v>13293</v>
      </c>
      <c r="O11" s="137">
        <v>600</v>
      </c>
      <c r="P11" s="137">
        <v>1560</v>
      </c>
      <c r="Q11" s="137">
        <v>500</v>
      </c>
      <c r="R11" s="137">
        <v>1560</v>
      </c>
      <c r="S11" s="137">
        <v>4360</v>
      </c>
      <c r="T11" s="137">
        <v>8580</v>
      </c>
      <c r="U11" s="137">
        <v>22144</v>
      </c>
    </row>
    <row r="12" spans="2:21" x14ac:dyDescent="0.25">
      <c r="B12" s="22"/>
      <c r="C12" s="45" t="s">
        <v>5</v>
      </c>
      <c r="D12" s="23" t="s">
        <v>102</v>
      </c>
      <c r="E12" s="38"/>
      <c r="F12" s="38">
        <v>116</v>
      </c>
      <c r="G12" s="38"/>
      <c r="H12" s="38">
        <v>22</v>
      </c>
      <c r="I12" s="38"/>
      <c r="J12" s="38">
        <v>9</v>
      </c>
      <c r="K12" s="136">
        <v>147</v>
      </c>
      <c r="L12" s="38">
        <v>100</v>
      </c>
      <c r="M12" s="38"/>
      <c r="N12" s="136">
        <v>100</v>
      </c>
      <c r="O12" s="38">
        <v>1000</v>
      </c>
      <c r="P12" s="38">
        <v>378</v>
      </c>
      <c r="Q12" s="38">
        <v>500</v>
      </c>
      <c r="R12" s="38">
        <v>750</v>
      </c>
      <c r="S12" s="38">
        <v>6025</v>
      </c>
      <c r="T12" s="136">
        <v>8653</v>
      </c>
      <c r="U12" s="38">
        <v>8900</v>
      </c>
    </row>
    <row r="13" spans="2:21" x14ac:dyDescent="0.25">
      <c r="B13" s="22"/>
      <c r="C13" s="42" t="s">
        <v>105</v>
      </c>
      <c r="D13" s="42"/>
      <c r="E13" s="137"/>
      <c r="F13" s="137">
        <v>116</v>
      </c>
      <c r="G13" s="137"/>
      <c r="H13" s="137">
        <v>22</v>
      </c>
      <c r="I13" s="137"/>
      <c r="J13" s="137">
        <v>9</v>
      </c>
      <c r="K13" s="137">
        <v>147</v>
      </c>
      <c r="L13" s="137">
        <v>100</v>
      </c>
      <c r="M13" s="137"/>
      <c r="N13" s="137">
        <v>100</v>
      </c>
      <c r="O13" s="137">
        <v>1000</v>
      </c>
      <c r="P13" s="137">
        <v>378</v>
      </c>
      <c r="Q13" s="137">
        <v>500</v>
      </c>
      <c r="R13" s="137">
        <v>750</v>
      </c>
      <c r="S13" s="137">
        <v>6025</v>
      </c>
      <c r="T13" s="137">
        <v>8653</v>
      </c>
      <c r="U13" s="137">
        <v>8900</v>
      </c>
    </row>
    <row r="14" spans="2:21" x14ac:dyDescent="0.25">
      <c r="B14" s="22"/>
      <c r="C14" s="45" t="s">
        <v>6</v>
      </c>
      <c r="D14" s="23" t="s">
        <v>102</v>
      </c>
      <c r="E14" s="38">
        <v>13</v>
      </c>
      <c r="F14" s="38"/>
      <c r="G14" s="38"/>
      <c r="H14" s="38"/>
      <c r="I14" s="38"/>
      <c r="J14" s="38">
        <v>2</v>
      </c>
      <c r="K14" s="136">
        <v>15</v>
      </c>
      <c r="L14" s="38">
        <v>7288</v>
      </c>
      <c r="M14" s="38"/>
      <c r="N14" s="136">
        <v>7288</v>
      </c>
      <c r="O14" s="38"/>
      <c r="P14" s="38">
        <v>880</v>
      </c>
      <c r="Q14" s="38">
        <v>800</v>
      </c>
      <c r="R14" s="38"/>
      <c r="S14" s="38">
        <v>17770</v>
      </c>
      <c r="T14" s="136">
        <v>19450</v>
      </c>
      <c r="U14" s="38">
        <v>26753</v>
      </c>
    </row>
    <row r="15" spans="2:21" x14ac:dyDescent="0.25">
      <c r="B15" s="22"/>
      <c r="C15" s="42" t="s">
        <v>106</v>
      </c>
      <c r="D15" s="42"/>
      <c r="E15" s="137">
        <v>13</v>
      </c>
      <c r="F15" s="137"/>
      <c r="G15" s="137"/>
      <c r="H15" s="137"/>
      <c r="I15" s="137"/>
      <c r="J15" s="137">
        <v>2</v>
      </c>
      <c r="K15" s="137">
        <v>15</v>
      </c>
      <c r="L15" s="137">
        <v>7288</v>
      </c>
      <c r="M15" s="137"/>
      <c r="N15" s="137">
        <v>7288</v>
      </c>
      <c r="O15" s="137"/>
      <c r="P15" s="137">
        <v>880</v>
      </c>
      <c r="Q15" s="137">
        <v>800</v>
      </c>
      <c r="R15" s="137"/>
      <c r="S15" s="137">
        <v>17770</v>
      </c>
      <c r="T15" s="137">
        <v>19450</v>
      </c>
      <c r="U15" s="137">
        <v>26753</v>
      </c>
    </row>
    <row r="16" spans="2:21" x14ac:dyDescent="0.25">
      <c r="B16" s="22"/>
      <c r="C16" s="45" t="s">
        <v>7</v>
      </c>
      <c r="D16" s="23" t="s">
        <v>102</v>
      </c>
      <c r="E16" s="38"/>
      <c r="F16" s="38"/>
      <c r="G16" s="38"/>
      <c r="H16" s="38">
        <v>8</v>
      </c>
      <c r="I16" s="38"/>
      <c r="J16" s="38"/>
      <c r="K16" s="136">
        <v>8</v>
      </c>
      <c r="L16" s="38">
        <v>1344</v>
      </c>
      <c r="M16" s="38"/>
      <c r="N16" s="136">
        <v>1344</v>
      </c>
      <c r="O16" s="38">
        <v>1600</v>
      </c>
      <c r="P16" s="38">
        <v>600</v>
      </c>
      <c r="Q16" s="38">
        <v>600</v>
      </c>
      <c r="R16" s="38">
        <v>1100</v>
      </c>
      <c r="S16" s="38">
        <v>30568</v>
      </c>
      <c r="T16" s="136">
        <v>34468</v>
      </c>
      <c r="U16" s="38">
        <v>35820</v>
      </c>
    </row>
    <row r="17" spans="2:21" x14ac:dyDescent="0.25">
      <c r="B17" s="22"/>
      <c r="C17" s="42" t="s">
        <v>107</v>
      </c>
      <c r="D17" s="42"/>
      <c r="E17" s="137"/>
      <c r="F17" s="137"/>
      <c r="G17" s="137"/>
      <c r="H17" s="137">
        <v>8</v>
      </c>
      <c r="I17" s="137"/>
      <c r="J17" s="137"/>
      <c r="K17" s="137">
        <v>8</v>
      </c>
      <c r="L17" s="137">
        <v>1344</v>
      </c>
      <c r="M17" s="137"/>
      <c r="N17" s="137">
        <v>1344</v>
      </c>
      <c r="O17" s="137">
        <v>1600</v>
      </c>
      <c r="P17" s="137">
        <v>600</v>
      </c>
      <c r="Q17" s="137">
        <v>600</v>
      </c>
      <c r="R17" s="137">
        <v>1100</v>
      </c>
      <c r="S17" s="137">
        <v>30568</v>
      </c>
      <c r="T17" s="137">
        <v>34468</v>
      </c>
      <c r="U17" s="137">
        <v>35820</v>
      </c>
    </row>
    <row r="18" spans="2:21" x14ac:dyDescent="0.25">
      <c r="B18" s="22"/>
      <c r="C18" s="45" t="s">
        <v>8</v>
      </c>
      <c r="D18" s="23" t="s">
        <v>102</v>
      </c>
      <c r="E18" s="38">
        <v>14</v>
      </c>
      <c r="F18" s="38">
        <v>2</v>
      </c>
      <c r="G18" s="38">
        <v>12</v>
      </c>
      <c r="H18" s="38"/>
      <c r="I18" s="38">
        <v>20</v>
      </c>
      <c r="J18" s="38"/>
      <c r="K18" s="136">
        <v>48</v>
      </c>
      <c r="L18" s="38">
        <v>8834</v>
      </c>
      <c r="M18" s="38"/>
      <c r="N18" s="136">
        <v>8834</v>
      </c>
      <c r="O18" s="38"/>
      <c r="P18" s="38"/>
      <c r="Q18" s="38"/>
      <c r="R18" s="38">
        <v>430</v>
      </c>
      <c r="S18" s="38">
        <v>17647</v>
      </c>
      <c r="T18" s="136">
        <v>18077</v>
      </c>
      <c r="U18" s="38">
        <v>26959</v>
      </c>
    </row>
    <row r="19" spans="2:21" x14ac:dyDescent="0.25">
      <c r="B19" s="22"/>
      <c r="C19" s="42" t="s">
        <v>108</v>
      </c>
      <c r="D19" s="42"/>
      <c r="E19" s="137">
        <v>14</v>
      </c>
      <c r="F19" s="137">
        <v>2</v>
      </c>
      <c r="G19" s="137">
        <v>12</v>
      </c>
      <c r="H19" s="137"/>
      <c r="I19" s="137">
        <v>20</v>
      </c>
      <c r="J19" s="137"/>
      <c r="K19" s="137">
        <v>48</v>
      </c>
      <c r="L19" s="137">
        <v>8834</v>
      </c>
      <c r="M19" s="137"/>
      <c r="N19" s="137">
        <v>8834</v>
      </c>
      <c r="O19" s="137"/>
      <c r="P19" s="137"/>
      <c r="Q19" s="137"/>
      <c r="R19" s="137">
        <v>430</v>
      </c>
      <c r="S19" s="137">
        <v>17647</v>
      </c>
      <c r="T19" s="137">
        <v>18077</v>
      </c>
      <c r="U19" s="137">
        <v>26959</v>
      </c>
    </row>
    <row r="20" spans="2:21" x14ac:dyDescent="0.25">
      <c r="B20" s="22"/>
      <c r="C20" s="45" t="s">
        <v>9</v>
      </c>
      <c r="D20" s="23" t="s">
        <v>102</v>
      </c>
      <c r="E20" s="38"/>
      <c r="F20" s="38"/>
      <c r="G20" s="38"/>
      <c r="H20" s="38"/>
      <c r="I20" s="38"/>
      <c r="J20" s="38"/>
      <c r="K20" s="136"/>
      <c r="L20" s="38">
        <v>2226</v>
      </c>
      <c r="M20" s="38"/>
      <c r="N20" s="136">
        <v>2226</v>
      </c>
      <c r="O20" s="38">
        <v>300</v>
      </c>
      <c r="P20" s="38">
        <v>3980</v>
      </c>
      <c r="Q20" s="38">
        <v>2115</v>
      </c>
      <c r="R20" s="38">
        <v>825</v>
      </c>
      <c r="S20" s="38">
        <v>24230</v>
      </c>
      <c r="T20" s="136">
        <v>31450</v>
      </c>
      <c r="U20" s="38">
        <v>33676</v>
      </c>
    </row>
    <row r="21" spans="2:21" x14ac:dyDescent="0.25">
      <c r="B21" s="22"/>
      <c r="C21" s="42" t="s">
        <v>109</v>
      </c>
      <c r="D21" s="42"/>
      <c r="E21" s="137"/>
      <c r="F21" s="137"/>
      <c r="G21" s="137"/>
      <c r="H21" s="137"/>
      <c r="I21" s="137"/>
      <c r="J21" s="137"/>
      <c r="K21" s="137"/>
      <c r="L21" s="137">
        <v>2226</v>
      </c>
      <c r="M21" s="137"/>
      <c r="N21" s="137">
        <v>2226</v>
      </c>
      <c r="O21" s="137">
        <v>300</v>
      </c>
      <c r="P21" s="137">
        <v>3980</v>
      </c>
      <c r="Q21" s="137">
        <v>2115</v>
      </c>
      <c r="R21" s="137">
        <v>825</v>
      </c>
      <c r="S21" s="137">
        <v>24230</v>
      </c>
      <c r="T21" s="137">
        <v>31450</v>
      </c>
      <c r="U21" s="137">
        <v>33676</v>
      </c>
    </row>
    <row r="22" spans="2:21" x14ac:dyDescent="0.25">
      <c r="B22" s="22"/>
      <c r="C22" s="45" t="s">
        <v>10</v>
      </c>
      <c r="D22" s="23" t="s">
        <v>102</v>
      </c>
      <c r="E22" s="38"/>
      <c r="F22" s="38">
        <v>116</v>
      </c>
      <c r="G22" s="38"/>
      <c r="H22" s="38">
        <v>25</v>
      </c>
      <c r="I22" s="38">
        <v>3</v>
      </c>
      <c r="J22" s="38">
        <v>55</v>
      </c>
      <c r="K22" s="136">
        <v>199</v>
      </c>
      <c r="L22" s="38">
        <v>1965</v>
      </c>
      <c r="M22" s="38"/>
      <c r="N22" s="136">
        <v>1965</v>
      </c>
      <c r="O22" s="38">
        <v>10100</v>
      </c>
      <c r="P22" s="38"/>
      <c r="Q22" s="38">
        <v>1600</v>
      </c>
      <c r="R22" s="38">
        <v>8200</v>
      </c>
      <c r="S22" s="38">
        <v>25520</v>
      </c>
      <c r="T22" s="136">
        <v>45420</v>
      </c>
      <c r="U22" s="38">
        <v>47584</v>
      </c>
    </row>
    <row r="23" spans="2:21" x14ac:dyDescent="0.25">
      <c r="B23" s="27"/>
      <c r="C23" s="42" t="s">
        <v>110</v>
      </c>
      <c r="D23" s="42"/>
      <c r="E23" s="137"/>
      <c r="F23" s="137">
        <v>116</v>
      </c>
      <c r="G23" s="137"/>
      <c r="H23" s="137">
        <v>25</v>
      </c>
      <c r="I23" s="137">
        <v>3</v>
      </c>
      <c r="J23" s="137">
        <v>55</v>
      </c>
      <c r="K23" s="137">
        <v>199</v>
      </c>
      <c r="L23" s="137">
        <v>1965</v>
      </c>
      <c r="M23" s="137"/>
      <c r="N23" s="137">
        <v>1965</v>
      </c>
      <c r="O23" s="137">
        <v>10100</v>
      </c>
      <c r="P23" s="137"/>
      <c r="Q23" s="137">
        <v>1600</v>
      </c>
      <c r="R23" s="137">
        <v>8200</v>
      </c>
      <c r="S23" s="137">
        <v>25520</v>
      </c>
      <c r="T23" s="137">
        <v>45420</v>
      </c>
      <c r="U23" s="137">
        <v>47584</v>
      </c>
    </row>
    <row r="24" spans="2:21" x14ac:dyDescent="0.25">
      <c r="B24" s="28" t="s">
        <v>11</v>
      </c>
      <c r="C24" s="29"/>
      <c r="D24" s="29"/>
      <c r="E24" s="138">
        <v>27</v>
      </c>
      <c r="F24" s="138">
        <v>244</v>
      </c>
      <c r="G24" s="138">
        <v>63</v>
      </c>
      <c r="H24" s="138">
        <v>55</v>
      </c>
      <c r="I24" s="138">
        <v>233</v>
      </c>
      <c r="J24" s="138">
        <v>66</v>
      </c>
      <c r="K24" s="138">
        <v>688</v>
      </c>
      <c r="L24" s="138">
        <v>35046</v>
      </c>
      <c r="M24" s="138">
        <v>4</v>
      </c>
      <c r="N24" s="138">
        <v>35050</v>
      </c>
      <c r="O24" s="138">
        <v>13600</v>
      </c>
      <c r="P24" s="138">
        <v>7438</v>
      </c>
      <c r="Q24" s="138">
        <v>6115</v>
      </c>
      <c r="R24" s="138">
        <v>12865</v>
      </c>
      <c r="S24" s="138">
        <v>126120</v>
      </c>
      <c r="T24" s="138">
        <v>166138</v>
      </c>
      <c r="U24" s="138">
        <v>201876</v>
      </c>
    </row>
    <row r="25" spans="2:21" x14ac:dyDescent="0.25">
      <c r="B25" s="22" t="s">
        <v>12</v>
      </c>
      <c r="C25" s="45" t="s">
        <v>13</v>
      </c>
      <c r="D25" s="23" t="s">
        <v>102</v>
      </c>
      <c r="E25" s="23"/>
      <c r="F25" s="46">
        <v>4</v>
      </c>
      <c r="G25" s="46"/>
      <c r="H25" s="46"/>
      <c r="I25" s="46"/>
      <c r="J25" s="46"/>
      <c r="K25" s="47">
        <v>4</v>
      </c>
      <c r="L25" s="46"/>
      <c r="M25" s="46"/>
      <c r="N25" s="47"/>
      <c r="O25" s="46"/>
      <c r="P25" s="46"/>
      <c r="Q25" s="46"/>
      <c r="R25" s="46"/>
      <c r="S25" s="46">
        <v>4780</v>
      </c>
      <c r="T25" s="47">
        <v>4780</v>
      </c>
      <c r="U25" s="48">
        <v>4784</v>
      </c>
    </row>
    <row r="26" spans="2:21" x14ac:dyDescent="0.25">
      <c r="B26" s="22"/>
      <c r="C26" s="42" t="s">
        <v>111</v>
      </c>
      <c r="D26" s="42"/>
      <c r="E26" s="42"/>
      <c r="F26" s="43">
        <v>4</v>
      </c>
      <c r="G26" s="43"/>
      <c r="H26" s="43"/>
      <c r="I26" s="43"/>
      <c r="J26" s="43"/>
      <c r="K26" s="43">
        <v>4</v>
      </c>
      <c r="L26" s="43"/>
      <c r="M26" s="43"/>
      <c r="N26" s="43"/>
      <c r="O26" s="43"/>
      <c r="P26" s="43"/>
      <c r="Q26" s="43"/>
      <c r="R26" s="43"/>
      <c r="S26" s="43">
        <v>4780</v>
      </c>
      <c r="T26" s="43">
        <v>4780</v>
      </c>
      <c r="U26" s="44">
        <v>4784</v>
      </c>
    </row>
    <row r="27" spans="2:21" x14ac:dyDescent="0.25">
      <c r="B27" s="22"/>
      <c r="C27" s="45" t="s">
        <v>14</v>
      </c>
      <c r="D27" s="23" t="s">
        <v>102</v>
      </c>
      <c r="E27" s="23"/>
      <c r="F27" s="46">
        <v>90</v>
      </c>
      <c r="G27" s="46"/>
      <c r="H27" s="46">
        <v>180</v>
      </c>
      <c r="I27" s="46"/>
      <c r="J27" s="46">
        <v>92</v>
      </c>
      <c r="K27" s="47">
        <v>362</v>
      </c>
      <c r="L27" s="46">
        <v>600</v>
      </c>
      <c r="M27" s="46"/>
      <c r="N27" s="47">
        <v>600</v>
      </c>
      <c r="O27" s="46"/>
      <c r="P27" s="46"/>
      <c r="Q27" s="46"/>
      <c r="R27" s="46"/>
      <c r="S27" s="46">
        <v>2200</v>
      </c>
      <c r="T27" s="47">
        <v>2200</v>
      </c>
      <c r="U27" s="48">
        <v>3162</v>
      </c>
    </row>
    <row r="28" spans="2:21" x14ac:dyDescent="0.25">
      <c r="B28" s="22"/>
      <c r="C28" s="42" t="s">
        <v>128</v>
      </c>
      <c r="D28" s="42"/>
      <c r="E28" s="42"/>
      <c r="F28" s="43">
        <v>90</v>
      </c>
      <c r="G28" s="43"/>
      <c r="H28" s="43">
        <v>180</v>
      </c>
      <c r="I28" s="43"/>
      <c r="J28" s="43">
        <v>92</v>
      </c>
      <c r="K28" s="43">
        <v>362</v>
      </c>
      <c r="L28" s="43">
        <v>600</v>
      </c>
      <c r="M28" s="43"/>
      <c r="N28" s="43">
        <v>600</v>
      </c>
      <c r="O28" s="43"/>
      <c r="P28" s="43"/>
      <c r="Q28" s="43"/>
      <c r="R28" s="43"/>
      <c r="S28" s="43">
        <v>2200</v>
      </c>
      <c r="T28" s="43">
        <v>2200</v>
      </c>
      <c r="U28" s="44">
        <v>3162</v>
      </c>
    </row>
    <row r="29" spans="2:21" x14ac:dyDescent="0.25">
      <c r="B29" s="22"/>
      <c r="C29" s="45" t="s">
        <v>15</v>
      </c>
      <c r="D29" s="23" t="s">
        <v>102</v>
      </c>
      <c r="E29" s="23"/>
      <c r="F29" s="46"/>
      <c r="G29" s="46"/>
      <c r="H29" s="46"/>
      <c r="I29" s="46"/>
      <c r="J29" s="46"/>
      <c r="K29" s="47"/>
      <c r="L29" s="46">
        <v>815</v>
      </c>
      <c r="M29" s="46"/>
      <c r="N29" s="47">
        <v>815</v>
      </c>
      <c r="O29" s="46"/>
      <c r="P29" s="46">
        <v>500</v>
      </c>
      <c r="Q29" s="46"/>
      <c r="R29" s="46"/>
      <c r="S29" s="46">
        <v>7758</v>
      </c>
      <c r="T29" s="47">
        <v>8258</v>
      </c>
      <c r="U29" s="48">
        <v>9073</v>
      </c>
    </row>
    <row r="30" spans="2:21" x14ac:dyDescent="0.25">
      <c r="B30" s="27"/>
      <c r="C30" s="42" t="s">
        <v>112</v>
      </c>
      <c r="D30" s="42"/>
      <c r="E30" s="42"/>
      <c r="F30" s="43"/>
      <c r="G30" s="43"/>
      <c r="H30" s="43"/>
      <c r="I30" s="43"/>
      <c r="J30" s="43"/>
      <c r="K30" s="43"/>
      <c r="L30" s="43">
        <v>815</v>
      </c>
      <c r="M30" s="43"/>
      <c r="N30" s="43">
        <v>815</v>
      </c>
      <c r="O30" s="43"/>
      <c r="P30" s="43">
        <v>500</v>
      </c>
      <c r="Q30" s="43"/>
      <c r="R30" s="43"/>
      <c r="S30" s="43">
        <v>7758</v>
      </c>
      <c r="T30" s="43">
        <v>8258</v>
      </c>
      <c r="U30" s="44">
        <v>9073</v>
      </c>
    </row>
    <row r="31" spans="2:21" x14ac:dyDescent="0.25">
      <c r="B31" s="28" t="s">
        <v>16</v>
      </c>
      <c r="C31" s="29"/>
      <c r="D31" s="29"/>
      <c r="E31" s="29"/>
      <c r="F31" s="30">
        <v>94</v>
      </c>
      <c r="G31" s="30"/>
      <c r="H31" s="30">
        <v>180</v>
      </c>
      <c r="I31" s="30"/>
      <c r="J31" s="30">
        <v>92</v>
      </c>
      <c r="K31" s="30">
        <v>366</v>
      </c>
      <c r="L31" s="30">
        <v>1415</v>
      </c>
      <c r="M31" s="30"/>
      <c r="N31" s="30">
        <v>1415</v>
      </c>
      <c r="O31" s="30"/>
      <c r="P31" s="30">
        <v>500</v>
      </c>
      <c r="Q31" s="30"/>
      <c r="R31" s="30"/>
      <c r="S31" s="30">
        <v>14738</v>
      </c>
      <c r="T31" s="30">
        <v>15238</v>
      </c>
      <c r="U31" s="31">
        <v>17019</v>
      </c>
    </row>
    <row r="32" spans="2:21" x14ac:dyDescent="0.25">
      <c r="B32" s="22" t="s">
        <v>17</v>
      </c>
      <c r="C32" s="45" t="s">
        <v>17</v>
      </c>
      <c r="D32" t="s">
        <v>113</v>
      </c>
      <c r="E32" s="23"/>
      <c r="F32" s="46"/>
      <c r="G32" s="46"/>
      <c r="H32" s="46"/>
      <c r="I32" s="46"/>
      <c r="J32" s="46"/>
      <c r="K32" s="47"/>
      <c r="L32" s="46"/>
      <c r="M32" s="46">
        <v>305</v>
      </c>
      <c r="N32" s="47">
        <v>305</v>
      </c>
      <c r="O32" s="46"/>
      <c r="P32" s="46">
        <v>7240</v>
      </c>
      <c r="Q32" s="46">
        <v>835</v>
      </c>
      <c r="R32" s="46"/>
      <c r="S32" s="46">
        <v>38869</v>
      </c>
      <c r="T32" s="47">
        <v>46944</v>
      </c>
      <c r="U32" s="48">
        <v>47249</v>
      </c>
    </row>
    <row r="33" spans="2:21" x14ac:dyDescent="0.25">
      <c r="B33" s="27"/>
      <c r="C33" s="42" t="s">
        <v>18</v>
      </c>
      <c r="D33" s="42"/>
      <c r="E33" s="42"/>
      <c r="F33" s="43"/>
      <c r="G33" s="43"/>
      <c r="H33" s="43"/>
      <c r="I33" s="43"/>
      <c r="J33" s="43"/>
      <c r="K33" s="43"/>
      <c r="L33" s="43"/>
      <c r="M33" s="43">
        <v>305</v>
      </c>
      <c r="N33" s="43">
        <v>305</v>
      </c>
      <c r="O33" s="43"/>
      <c r="P33" s="43">
        <v>7240</v>
      </c>
      <c r="Q33" s="43">
        <v>835</v>
      </c>
      <c r="R33" s="43"/>
      <c r="S33" s="43">
        <v>38869</v>
      </c>
      <c r="T33" s="43">
        <v>46944</v>
      </c>
      <c r="U33" s="44">
        <v>47249</v>
      </c>
    </row>
    <row r="34" spans="2:21" x14ac:dyDescent="0.25">
      <c r="B34" s="28" t="s">
        <v>18</v>
      </c>
      <c r="C34" s="29"/>
      <c r="D34" s="29"/>
      <c r="E34" s="29"/>
      <c r="F34" s="30"/>
      <c r="G34" s="30"/>
      <c r="H34" s="30"/>
      <c r="I34" s="30"/>
      <c r="J34" s="30"/>
      <c r="K34" s="30"/>
      <c r="L34" s="30"/>
      <c r="M34" s="30">
        <v>305</v>
      </c>
      <c r="N34" s="30">
        <v>305</v>
      </c>
      <c r="O34" s="30"/>
      <c r="P34" s="30">
        <v>7240</v>
      </c>
      <c r="Q34" s="30">
        <v>835</v>
      </c>
      <c r="R34" s="30"/>
      <c r="S34" s="30">
        <v>38869</v>
      </c>
      <c r="T34" s="30">
        <v>46944</v>
      </c>
      <c r="U34" s="31">
        <v>47249</v>
      </c>
    </row>
    <row r="35" spans="2:21" x14ac:dyDescent="0.25">
      <c r="B35" s="22" t="s">
        <v>19</v>
      </c>
      <c r="C35" s="45" t="s">
        <v>20</v>
      </c>
      <c r="D35" s="23" t="s">
        <v>102</v>
      </c>
      <c r="E35" s="23"/>
      <c r="F35" s="46"/>
      <c r="G35" s="46"/>
      <c r="H35" s="46"/>
      <c r="I35" s="46"/>
      <c r="J35" s="46">
        <v>30</v>
      </c>
      <c r="K35" s="47">
        <v>30</v>
      </c>
      <c r="L35" s="46">
        <v>80</v>
      </c>
      <c r="M35" s="46"/>
      <c r="N35" s="47">
        <v>80</v>
      </c>
      <c r="O35" s="46"/>
      <c r="P35" s="46"/>
      <c r="Q35" s="46"/>
      <c r="R35" s="46"/>
      <c r="S35" s="46">
        <v>1620</v>
      </c>
      <c r="T35" s="47">
        <v>1620</v>
      </c>
      <c r="U35" s="48">
        <v>1730</v>
      </c>
    </row>
    <row r="36" spans="2:21" x14ac:dyDescent="0.25">
      <c r="B36" s="22"/>
      <c r="C36" s="42" t="s">
        <v>114</v>
      </c>
      <c r="D36" s="42"/>
      <c r="E36" s="42"/>
      <c r="F36" s="43"/>
      <c r="G36" s="43"/>
      <c r="H36" s="43"/>
      <c r="I36" s="43"/>
      <c r="J36" s="43">
        <v>30</v>
      </c>
      <c r="K36" s="43">
        <v>30</v>
      </c>
      <c r="L36" s="43">
        <v>80</v>
      </c>
      <c r="M36" s="43"/>
      <c r="N36" s="43">
        <v>80</v>
      </c>
      <c r="O36" s="43"/>
      <c r="P36" s="43"/>
      <c r="Q36" s="43"/>
      <c r="R36" s="43"/>
      <c r="S36" s="43">
        <v>1620</v>
      </c>
      <c r="T36" s="43">
        <v>1620</v>
      </c>
      <c r="U36" s="44">
        <v>1730</v>
      </c>
    </row>
    <row r="37" spans="2:21" x14ac:dyDescent="0.25">
      <c r="B37" s="22"/>
      <c r="C37" s="45" t="s">
        <v>21</v>
      </c>
      <c r="D37" s="23" t="s">
        <v>102</v>
      </c>
      <c r="E37" s="23"/>
      <c r="F37" s="46"/>
      <c r="G37" s="46"/>
      <c r="H37" s="46"/>
      <c r="I37" s="46"/>
      <c r="J37" s="46"/>
      <c r="K37" s="47"/>
      <c r="L37" s="46">
        <v>400</v>
      </c>
      <c r="M37" s="46"/>
      <c r="N37" s="47">
        <v>400</v>
      </c>
      <c r="O37" s="46"/>
      <c r="P37" s="46"/>
      <c r="Q37" s="46">
        <v>11800</v>
      </c>
      <c r="R37" s="46">
        <v>1100</v>
      </c>
      <c r="S37" s="46">
        <v>54445</v>
      </c>
      <c r="T37" s="47">
        <v>67345</v>
      </c>
      <c r="U37" s="48">
        <v>67745</v>
      </c>
    </row>
    <row r="38" spans="2:21" x14ac:dyDescent="0.25">
      <c r="B38" s="22"/>
      <c r="C38" s="42" t="s">
        <v>115</v>
      </c>
      <c r="D38" s="42"/>
      <c r="E38" s="42"/>
      <c r="F38" s="43"/>
      <c r="G38" s="43"/>
      <c r="H38" s="43"/>
      <c r="I38" s="43"/>
      <c r="J38" s="43"/>
      <c r="K38" s="43"/>
      <c r="L38" s="43">
        <v>400</v>
      </c>
      <c r="M38" s="43"/>
      <c r="N38" s="43">
        <v>400</v>
      </c>
      <c r="O38" s="43"/>
      <c r="P38" s="43"/>
      <c r="Q38" s="43">
        <v>11800</v>
      </c>
      <c r="R38" s="43">
        <v>1100</v>
      </c>
      <c r="S38" s="43">
        <v>54445</v>
      </c>
      <c r="T38" s="43">
        <v>67345</v>
      </c>
      <c r="U38" s="44">
        <v>67745</v>
      </c>
    </row>
    <row r="39" spans="2:21" x14ac:dyDescent="0.25">
      <c r="B39" s="22"/>
      <c r="C39" s="45" t="s">
        <v>22</v>
      </c>
      <c r="D39" s="23" t="s">
        <v>102</v>
      </c>
      <c r="E39" s="23"/>
      <c r="F39" s="46">
        <v>18</v>
      </c>
      <c r="G39" s="46"/>
      <c r="H39" s="46"/>
      <c r="I39" s="46"/>
      <c r="J39" s="46">
        <v>15</v>
      </c>
      <c r="K39" s="47">
        <v>33</v>
      </c>
      <c r="L39" s="46">
        <v>900</v>
      </c>
      <c r="M39" s="46"/>
      <c r="N39" s="47">
        <v>900</v>
      </c>
      <c r="O39" s="46"/>
      <c r="P39" s="46">
        <v>250</v>
      </c>
      <c r="Q39" s="46">
        <v>770</v>
      </c>
      <c r="R39" s="46">
        <v>200</v>
      </c>
      <c r="S39" s="46">
        <v>27448</v>
      </c>
      <c r="T39" s="47">
        <v>28668</v>
      </c>
      <c r="U39" s="48">
        <v>29601</v>
      </c>
    </row>
    <row r="40" spans="2:21" x14ac:dyDescent="0.25">
      <c r="B40" s="27"/>
      <c r="C40" s="42" t="s">
        <v>116</v>
      </c>
      <c r="D40" s="42"/>
      <c r="E40" s="42"/>
      <c r="F40" s="43">
        <v>18</v>
      </c>
      <c r="G40" s="43"/>
      <c r="H40" s="43"/>
      <c r="I40" s="43"/>
      <c r="J40" s="43">
        <v>15</v>
      </c>
      <c r="K40" s="43">
        <v>33</v>
      </c>
      <c r="L40" s="43">
        <v>900</v>
      </c>
      <c r="M40" s="43"/>
      <c r="N40" s="43">
        <v>900</v>
      </c>
      <c r="O40" s="43"/>
      <c r="P40" s="43">
        <v>250</v>
      </c>
      <c r="Q40" s="43">
        <v>770</v>
      </c>
      <c r="R40" s="43">
        <v>200</v>
      </c>
      <c r="S40" s="43">
        <v>27448</v>
      </c>
      <c r="T40" s="43">
        <v>28668</v>
      </c>
      <c r="U40" s="44">
        <v>29601</v>
      </c>
    </row>
    <row r="41" spans="2:21" x14ac:dyDescent="0.25">
      <c r="B41" s="28" t="s">
        <v>23</v>
      </c>
      <c r="C41" s="29"/>
      <c r="D41" s="29"/>
      <c r="E41" s="29"/>
      <c r="F41" s="30">
        <v>18</v>
      </c>
      <c r="G41" s="30"/>
      <c r="H41" s="30"/>
      <c r="I41" s="30"/>
      <c r="J41" s="30">
        <v>45</v>
      </c>
      <c r="K41" s="30">
        <v>63</v>
      </c>
      <c r="L41" s="30">
        <v>1380</v>
      </c>
      <c r="M41" s="30"/>
      <c r="N41" s="30">
        <v>1380</v>
      </c>
      <c r="O41" s="30"/>
      <c r="P41" s="30">
        <v>250</v>
      </c>
      <c r="Q41" s="30">
        <v>12570</v>
      </c>
      <c r="R41" s="30">
        <v>1300</v>
      </c>
      <c r="S41" s="30">
        <v>83513</v>
      </c>
      <c r="T41" s="30">
        <v>97633</v>
      </c>
      <c r="U41" s="31">
        <v>99076</v>
      </c>
    </row>
    <row r="42" spans="2:21" x14ac:dyDescent="0.25">
      <c r="B42" s="22" t="s">
        <v>37</v>
      </c>
      <c r="C42" s="45" t="s">
        <v>38</v>
      </c>
      <c r="D42" s="23" t="s">
        <v>102</v>
      </c>
      <c r="E42" s="23"/>
      <c r="F42" s="46"/>
      <c r="G42" s="46">
        <v>34</v>
      </c>
      <c r="H42" s="46"/>
      <c r="I42" s="46"/>
      <c r="J42" s="46"/>
      <c r="K42" s="47">
        <v>34</v>
      </c>
      <c r="L42" s="46"/>
      <c r="M42" s="46"/>
      <c r="N42" s="47"/>
      <c r="O42" s="46">
        <v>6000</v>
      </c>
      <c r="P42" s="46">
        <v>19950</v>
      </c>
      <c r="Q42" s="46">
        <v>12450</v>
      </c>
      <c r="R42" s="46">
        <v>2630</v>
      </c>
      <c r="S42" s="46">
        <v>366150</v>
      </c>
      <c r="T42" s="47">
        <v>407180</v>
      </c>
      <c r="U42" s="48">
        <v>407214</v>
      </c>
    </row>
    <row r="43" spans="2:21" x14ac:dyDescent="0.25">
      <c r="B43" s="22"/>
      <c r="C43" s="42" t="s">
        <v>117</v>
      </c>
      <c r="D43" s="42"/>
      <c r="E43" s="42"/>
      <c r="F43" s="43"/>
      <c r="G43" s="43">
        <v>34</v>
      </c>
      <c r="H43" s="43"/>
      <c r="I43" s="43"/>
      <c r="J43" s="43"/>
      <c r="K43" s="43">
        <v>34</v>
      </c>
      <c r="L43" s="43"/>
      <c r="M43" s="43"/>
      <c r="N43" s="43"/>
      <c r="O43" s="43">
        <v>6000</v>
      </c>
      <c r="P43" s="43">
        <v>19950</v>
      </c>
      <c r="Q43" s="43">
        <v>12450</v>
      </c>
      <c r="R43" s="43">
        <v>2630</v>
      </c>
      <c r="S43" s="43">
        <v>366150</v>
      </c>
      <c r="T43" s="43">
        <v>407180</v>
      </c>
      <c r="U43" s="44">
        <v>407214</v>
      </c>
    </row>
    <row r="44" spans="2:21" x14ac:dyDescent="0.25">
      <c r="B44" s="22"/>
      <c r="C44" s="45" t="s">
        <v>39</v>
      </c>
      <c r="D44" s="23" t="s">
        <v>113</v>
      </c>
      <c r="E44" s="23"/>
      <c r="F44" s="46">
        <v>200</v>
      </c>
      <c r="G44" s="46"/>
      <c r="H44" s="46"/>
      <c r="I44" s="46"/>
      <c r="J44" s="46"/>
      <c r="K44" s="47">
        <v>200</v>
      </c>
      <c r="L44" s="46"/>
      <c r="M44" s="46"/>
      <c r="N44" s="47"/>
      <c r="O44" s="46"/>
      <c r="P44" s="46"/>
      <c r="Q44" s="46"/>
      <c r="R44" s="46"/>
      <c r="S44" s="46"/>
      <c r="T44" s="47"/>
      <c r="U44" s="48">
        <v>200</v>
      </c>
    </row>
    <row r="45" spans="2:21" x14ac:dyDescent="0.25">
      <c r="B45" s="22"/>
      <c r="C45" s="45"/>
      <c r="D45" s="23" t="s">
        <v>102</v>
      </c>
      <c r="E45" s="23"/>
      <c r="F45" s="46">
        <v>231</v>
      </c>
      <c r="G45" s="46"/>
      <c r="H45" s="46"/>
      <c r="I45" s="46"/>
      <c r="J45" s="46"/>
      <c r="K45" s="47">
        <v>231</v>
      </c>
      <c r="L45" s="46"/>
      <c r="M45" s="46"/>
      <c r="N45" s="47"/>
      <c r="O45" s="46">
        <v>7700</v>
      </c>
      <c r="P45" s="46">
        <v>900</v>
      </c>
      <c r="Q45" s="46">
        <v>2676</v>
      </c>
      <c r="R45" s="46">
        <v>1870</v>
      </c>
      <c r="S45" s="46">
        <v>340670</v>
      </c>
      <c r="T45" s="47">
        <v>353816</v>
      </c>
      <c r="U45" s="48">
        <v>354047</v>
      </c>
    </row>
    <row r="46" spans="2:21" x14ac:dyDescent="0.25">
      <c r="B46" s="22"/>
      <c r="C46" s="42" t="s">
        <v>118</v>
      </c>
      <c r="D46" s="42"/>
      <c r="E46" s="42"/>
      <c r="F46" s="43">
        <v>431</v>
      </c>
      <c r="G46" s="43"/>
      <c r="H46" s="43"/>
      <c r="I46" s="43"/>
      <c r="J46" s="43"/>
      <c r="K46" s="43">
        <v>431</v>
      </c>
      <c r="L46" s="43"/>
      <c r="M46" s="43"/>
      <c r="N46" s="43"/>
      <c r="O46" s="43">
        <v>7700</v>
      </c>
      <c r="P46" s="43">
        <v>900</v>
      </c>
      <c r="Q46" s="43">
        <v>2676</v>
      </c>
      <c r="R46" s="43">
        <v>1870</v>
      </c>
      <c r="S46" s="43">
        <v>340670</v>
      </c>
      <c r="T46" s="43">
        <v>353816</v>
      </c>
      <c r="U46" s="44">
        <v>354247</v>
      </c>
    </row>
    <row r="47" spans="2:21" x14ac:dyDescent="0.25">
      <c r="B47" s="22"/>
      <c r="C47" s="45" t="s">
        <v>40</v>
      </c>
      <c r="D47" s="23" t="s">
        <v>102</v>
      </c>
      <c r="E47" s="23"/>
      <c r="F47" s="46"/>
      <c r="G47" s="46"/>
      <c r="H47" s="46"/>
      <c r="I47" s="46"/>
      <c r="J47" s="46"/>
      <c r="K47" s="47"/>
      <c r="L47" s="46"/>
      <c r="M47" s="46"/>
      <c r="N47" s="47"/>
      <c r="O47" s="46">
        <v>550</v>
      </c>
      <c r="P47" s="46">
        <v>5050</v>
      </c>
      <c r="Q47" s="46">
        <v>6400</v>
      </c>
      <c r="R47" s="46">
        <v>2500</v>
      </c>
      <c r="S47" s="46">
        <v>51500</v>
      </c>
      <c r="T47" s="47">
        <v>66000</v>
      </c>
      <c r="U47" s="48">
        <v>66000</v>
      </c>
    </row>
    <row r="48" spans="2:21" x14ac:dyDescent="0.25">
      <c r="B48" s="22"/>
      <c r="C48" s="42" t="s">
        <v>119</v>
      </c>
      <c r="D48" s="42"/>
      <c r="E48" s="42"/>
      <c r="F48" s="43"/>
      <c r="G48" s="43"/>
      <c r="H48" s="43"/>
      <c r="I48" s="43"/>
      <c r="J48" s="43"/>
      <c r="K48" s="43"/>
      <c r="L48" s="43"/>
      <c r="M48" s="43"/>
      <c r="N48" s="43"/>
      <c r="O48" s="43">
        <v>550</v>
      </c>
      <c r="P48" s="43">
        <v>5050</v>
      </c>
      <c r="Q48" s="43">
        <v>6400</v>
      </c>
      <c r="R48" s="43">
        <v>2500</v>
      </c>
      <c r="S48" s="43">
        <v>51500</v>
      </c>
      <c r="T48" s="43">
        <v>66000</v>
      </c>
      <c r="U48" s="44">
        <v>66000</v>
      </c>
    </row>
    <row r="49" spans="2:21" x14ac:dyDescent="0.25">
      <c r="B49" s="22"/>
      <c r="C49" s="45" t="s">
        <v>41</v>
      </c>
      <c r="D49" s="23" t="s">
        <v>102</v>
      </c>
      <c r="E49" s="23"/>
      <c r="F49" s="46"/>
      <c r="G49" s="46">
        <v>50</v>
      </c>
      <c r="H49" s="46"/>
      <c r="I49" s="46">
        <v>107</v>
      </c>
      <c r="J49" s="46"/>
      <c r="K49" s="47">
        <v>157</v>
      </c>
      <c r="L49" s="46">
        <v>110</v>
      </c>
      <c r="M49" s="46">
        <v>33</v>
      </c>
      <c r="N49" s="47">
        <v>143</v>
      </c>
      <c r="O49" s="46"/>
      <c r="P49" s="46">
        <v>30</v>
      </c>
      <c r="Q49" s="46">
        <v>120</v>
      </c>
      <c r="R49" s="46">
        <v>49</v>
      </c>
      <c r="S49" s="46">
        <v>4662</v>
      </c>
      <c r="T49" s="47">
        <v>4861</v>
      </c>
      <c r="U49" s="48">
        <v>5161</v>
      </c>
    </row>
    <row r="50" spans="2:21" x14ac:dyDescent="0.25">
      <c r="B50" s="22"/>
      <c r="C50" s="42" t="s">
        <v>120</v>
      </c>
      <c r="D50" s="42"/>
      <c r="E50" s="42"/>
      <c r="F50" s="43"/>
      <c r="G50" s="43">
        <v>50</v>
      </c>
      <c r="H50" s="43"/>
      <c r="I50" s="43">
        <v>107</v>
      </c>
      <c r="J50" s="43"/>
      <c r="K50" s="43">
        <v>157</v>
      </c>
      <c r="L50" s="43">
        <v>110</v>
      </c>
      <c r="M50" s="43">
        <v>33</v>
      </c>
      <c r="N50" s="43">
        <v>143</v>
      </c>
      <c r="O50" s="43"/>
      <c r="P50" s="43">
        <v>30</v>
      </c>
      <c r="Q50" s="43">
        <v>120</v>
      </c>
      <c r="R50" s="43">
        <v>49</v>
      </c>
      <c r="S50" s="43">
        <v>4662</v>
      </c>
      <c r="T50" s="43">
        <v>4861</v>
      </c>
      <c r="U50" s="44">
        <v>5161</v>
      </c>
    </row>
    <row r="51" spans="2:21" x14ac:dyDescent="0.25">
      <c r="B51" s="22"/>
      <c r="C51" s="45" t="s">
        <v>42</v>
      </c>
      <c r="D51" s="23" t="s">
        <v>102</v>
      </c>
      <c r="E51" s="23"/>
      <c r="F51" s="46">
        <v>173</v>
      </c>
      <c r="G51" s="46"/>
      <c r="H51" s="46">
        <v>50</v>
      </c>
      <c r="I51" s="46">
        <v>4</v>
      </c>
      <c r="J51" s="46"/>
      <c r="K51" s="47">
        <v>227</v>
      </c>
      <c r="L51" s="46">
        <v>254</v>
      </c>
      <c r="M51" s="46"/>
      <c r="N51" s="47">
        <v>254</v>
      </c>
      <c r="O51" s="46">
        <v>7200</v>
      </c>
      <c r="P51" s="46">
        <v>950</v>
      </c>
      <c r="Q51" s="46">
        <v>32000</v>
      </c>
      <c r="R51" s="46">
        <v>3800</v>
      </c>
      <c r="S51" s="46">
        <v>322079</v>
      </c>
      <c r="T51" s="47">
        <v>366029</v>
      </c>
      <c r="U51" s="48">
        <v>366510</v>
      </c>
    </row>
    <row r="52" spans="2:21" x14ac:dyDescent="0.25">
      <c r="B52" s="27"/>
      <c r="C52" s="42" t="s">
        <v>121</v>
      </c>
      <c r="D52" s="42"/>
      <c r="E52" s="42"/>
      <c r="F52" s="43">
        <v>173</v>
      </c>
      <c r="G52" s="43"/>
      <c r="H52" s="43">
        <v>50</v>
      </c>
      <c r="I52" s="43">
        <v>4</v>
      </c>
      <c r="J52" s="43"/>
      <c r="K52" s="43">
        <v>227</v>
      </c>
      <c r="L52" s="43">
        <v>254</v>
      </c>
      <c r="M52" s="43"/>
      <c r="N52" s="43">
        <v>254</v>
      </c>
      <c r="O52" s="43">
        <v>7200</v>
      </c>
      <c r="P52" s="43">
        <v>950</v>
      </c>
      <c r="Q52" s="43">
        <v>32000</v>
      </c>
      <c r="R52" s="43">
        <v>3800</v>
      </c>
      <c r="S52" s="43">
        <v>322079</v>
      </c>
      <c r="T52" s="43">
        <v>366029</v>
      </c>
      <c r="U52" s="44">
        <v>366510</v>
      </c>
    </row>
    <row r="53" spans="2:21" x14ac:dyDescent="0.25">
      <c r="B53" s="28" t="s">
        <v>43</v>
      </c>
      <c r="C53" s="29"/>
      <c r="D53" s="29"/>
      <c r="E53" s="29"/>
      <c r="F53" s="30">
        <v>604</v>
      </c>
      <c r="G53" s="30">
        <v>84</v>
      </c>
      <c r="H53" s="30">
        <v>50</v>
      </c>
      <c r="I53" s="30">
        <v>111</v>
      </c>
      <c r="J53" s="30"/>
      <c r="K53" s="30">
        <v>849</v>
      </c>
      <c r="L53" s="30">
        <v>364</v>
      </c>
      <c r="M53" s="30">
        <v>33</v>
      </c>
      <c r="N53" s="30">
        <v>397</v>
      </c>
      <c r="O53" s="30">
        <v>21450</v>
      </c>
      <c r="P53" s="30">
        <v>26880</v>
      </c>
      <c r="Q53" s="30">
        <v>53646</v>
      </c>
      <c r="R53" s="30">
        <v>10849</v>
      </c>
      <c r="S53" s="30">
        <v>1085061</v>
      </c>
      <c r="T53" s="30">
        <v>1197886</v>
      </c>
      <c r="U53" s="31">
        <v>1199132</v>
      </c>
    </row>
    <row r="54" spans="2:21" x14ac:dyDescent="0.25">
      <c r="B54" s="22" t="s">
        <v>44</v>
      </c>
      <c r="C54" s="45" t="s">
        <v>45</v>
      </c>
      <c r="D54" s="23" t="s">
        <v>113</v>
      </c>
      <c r="E54" s="23"/>
      <c r="F54" s="46"/>
      <c r="G54" s="46"/>
      <c r="H54" s="46"/>
      <c r="I54" s="46"/>
      <c r="J54" s="46"/>
      <c r="K54" s="47"/>
      <c r="L54" s="46">
        <v>7925</v>
      </c>
      <c r="M54" s="46"/>
      <c r="N54" s="47">
        <v>7925</v>
      </c>
      <c r="O54" s="46"/>
      <c r="P54" s="46">
        <v>8398</v>
      </c>
      <c r="Q54" s="46">
        <v>13659</v>
      </c>
      <c r="R54" s="46"/>
      <c r="S54" s="46">
        <v>43226</v>
      </c>
      <c r="T54" s="47">
        <v>65283</v>
      </c>
      <c r="U54" s="48">
        <v>73208</v>
      </c>
    </row>
    <row r="55" spans="2:21" x14ac:dyDescent="0.25">
      <c r="B55" s="22"/>
      <c r="C55" s="42" t="s">
        <v>122</v>
      </c>
      <c r="D55" s="42"/>
      <c r="E55" s="42"/>
      <c r="F55" s="43"/>
      <c r="G55" s="43"/>
      <c r="H55" s="43"/>
      <c r="I55" s="43"/>
      <c r="J55" s="43"/>
      <c r="K55" s="43"/>
      <c r="L55" s="43">
        <v>7925</v>
      </c>
      <c r="M55" s="43"/>
      <c r="N55" s="43">
        <v>7925</v>
      </c>
      <c r="O55" s="43"/>
      <c r="P55" s="43">
        <v>8398</v>
      </c>
      <c r="Q55" s="43">
        <v>13659</v>
      </c>
      <c r="R55" s="43"/>
      <c r="S55" s="43">
        <v>43226</v>
      </c>
      <c r="T55" s="43">
        <v>65283</v>
      </c>
      <c r="U55" s="44">
        <v>73208</v>
      </c>
    </row>
    <row r="56" spans="2:21" x14ac:dyDescent="0.25">
      <c r="B56" s="22"/>
      <c r="C56" s="45" t="s">
        <v>190</v>
      </c>
      <c r="D56" s="23" t="s">
        <v>113</v>
      </c>
      <c r="E56" s="23"/>
      <c r="F56" s="46"/>
      <c r="G56" s="46"/>
      <c r="H56" s="46"/>
      <c r="I56" s="46"/>
      <c r="J56" s="46"/>
      <c r="K56" s="47"/>
      <c r="L56" s="46">
        <v>1954</v>
      </c>
      <c r="M56" s="46">
        <v>12</v>
      </c>
      <c r="N56" s="47">
        <v>1966</v>
      </c>
      <c r="O56" s="46"/>
      <c r="P56" s="46"/>
      <c r="Q56" s="46">
        <v>7849</v>
      </c>
      <c r="R56" s="46"/>
      <c r="S56" s="46">
        <v>23891</v>
      </c>
      <c r="T56" s="47">
        <v>31740</v>
      </c>
      <c r="U56" s="48">
        <v>33706</v>
      </c>
    </row>
    <row r="57" spans="2:21" x14ac:dyDescent="0.25">
      <c r="B57" s="22"/>
      <c r="C57" s="42" t="s">
        <v>197</v>
      </c>
      <c r="D57" s="42"/>
      <c r="E57" s="42"/>
      <c r="F57" s="43"/>
      <c r="G57" s="43"/>
      <c r="H57" s="43"/>
      <c r="I57" s="43"/>
      <c r="J57" s="43"/>
      <c r="K57" s="43"/>
      <c r="L57" s="43">
        <v>1954</v>
      </c>
      <c r="M57" s="43">
        <v>12</v>
      </c>
      <c r="N57" s="43">
        <v>1966</v>
      </c>
      <c r="O57" s="43"/>
      <c r="P57" s="43"/>
      <c r="Q57" s="43">
        <v>7849</v>
      </c>
      <c r="R57" s="43"/>
      <c r="S57" s="43">
        <v>23891</v>
      </c>
      <c r="T57" s="43">
        <v>31740</v>
      </c>
      <c r="U57" s="44">
        <v>33706</v>
      </c>
    </row>
    <row r="58" spans="2:21" x14ac:dyDescent="0.25">
      <c r="B58" s="22"/>
      <c r="C58" s="45" t="s">
        <v>191</v>
      </c>
      <c r="D58" s="23" t="s">
        <v>113</v>
      </c>
      <c r="E58" s="23"/>
      <c r="F58" s="46"/>
      <c r="G58" s="46"/>
      <c r="H58" s="46"/>
      <c r="I58" s="46"/>
      <c r="J58" s="46"/>
      <c r="K58" s="47"/>
      <c r="L58" s="46">
        <v>2410</v>
      </c>
      <c r="M58" s="46">
        <v>58</v>
      </c>
      <c r="N58" s="47">
        <v>2468</v>
      </c>
      <c r="O58" s="46"/>
      <c r="P58" s="46">
        <v>2000</v>
      </c>
      <c r="Q58" s="46">
        <v>545</v>
      </c>
      <c r="R58" s="46"/>
      <c r="S58" s="46">
        <v>35424</v>
      </c>
      <c r="T58" s="47">
        <v>37969</v>
      </c>
      <c r="U58" s="48">
        <v>40437</v>
      </c>
    </row>
    <row r="59" spans="2:21" x14ac:dyDescent="0.25">
      <c r="B59" s="22"/>
      <c r="C59" s="42" t="s">
        <v>198</v>
      </c>
      <c r="D59" s="42"/>
      <c r="E59" s="42"/>
      <c r="F59" s="43"/>
      <c r="G59" s="43"/>
      <c r="H59" s="43"/>
      <c r="I59" s="43"/>
      <c r="J59" s="43"/>
      <c r="K59" s="43"/>
      <c r="L59" s="43">
        <v>2410</v>
      </c>
      <c r="M59" s="43">
        <v>58</v>
      </c>
      <c r="N59" s="43">
        <v>2468</v>
      </c>
      <c r="O59" s="43"/>
      <c r="P59" s="43">
        <v>2000</v>
      </c>
      <c r="Q59" s="43">
        <v>545</v>
      </c>
      <c r="R59" s="43"/>
      <c r="S59" s="43">
        <v>35424</v>
      </c>
      <c r="T59" s="43">
        <v>37969</v>
      </c>
      <c r="U59" s="44">
        <v>40437</v>
      </c>
    </row>
    <row r="60" spans="2:21" x14ac:dyDescent="0.25">
      <c r="B60" s="22"/>
      <c r="C60" s="45" t="s">
        <v>46</v>
      </c>
      <c r="D60" s="23" t="s">
        <v>113</v>
      </c>
      <c r="E60" s="23"/>
      <c r="F60" s="46"/>
      <c r="G60" s="46"/>
      <c r="H60" s="46"/>
      <c r="I60" s="46"/>
      <c r="J60" s="46"/>
      <c r="K60" s="47"/>
      <c r="L60" s="46">
        <v>1250</v>
      </c>
      <c r="M60" s="46">
        <v>47</v>
      </c>
      <c r="N60" s="47">
        <v>1297</v>
      </c>
      <c r="O60" s="46"/>
      <c r="P60" s="46"/>
      <c r="Q60" s="46">
        <v>2959</v>
      </c>
      <c r="R60" s="46"/>
      <c r="S60" s="46">
        <v>38999</v>
      </c>
      <c r="T60" s="47">
        <v>41958</v>
      </c>
      <c r="U60" s="48">
        <v>43255</v>
      </c>
    </row>
    <row r="61" spans="2:21" x14ac:dyDescent="0.25">
      <c r="B61" s="27"/>
      <c r="C61" s="42" t="s">
        <v>123</v>
      </c>
      <c r="D61" s="42"/>
      <c r="E61" s="42"/>
      <c r="F61" s="43"/>
      <c r="G61" s="43"/>
      <c r="H61" s="43"/>
      <c r="I61" s="43"/>
      <c r="J61" s="43"/>
      <c r="K61" s="43"/>
      <c r="L61" s="43">
        <v>1250</v>
      </c>
      <c r="M61" s="43">
        <v>47</v>
      </c>
      <c r="N61" s="43">
        <v>1297</v>
      </c>
      <c r="O61" s="43"/>
      <c r="P61" s="43"/>
      <c r="Q61" s="43">
        <v>2959</v>
      </c>
      <c r="R61" s="43"/>
      <c r="S61" s="43">
        <v>38999</v>
      </c>
      <c r="T61" s="43">
        <v>41958</v>
      </c>
      <c r="U61" s="44">
        <v>43255</v>
      </c>
    </row>
    <row r="62" spans="2:21" x14ac:dyDescent="0.25">
      <c r="B62" s="28" t="s">
        <v>47</v>
      </c>
      <c r="C62" s="29"/>
      <c r="D62" s="29"/>
      <c r="E62" s="29"/>
      <c r="F62" s="30"/>
      <c r="G62" s="30"/>
      <c r="H62" s="30"/>
      <c r="I62" s="30"/>
      <c r="J62" s="30"/>
      <c r="K62" s="30"/>
      <c r="L62" s="30">
        <v>13539</v>
      </c>
      <c r="M62" s="30">
        <v>117</v>
      </c>
      <c r="N62" s="30">
        <v>13656</v>
      </c>
      <c r="O62" s="30"/>
      <c r="P62" s="30">
        <v>10398</v>
      </c>
      <c r="Q62" s="30">
        <v>25012</v>
      </c>
      <c r="R62" s="30"/>
      <c r="S62" s="30">
        <v>141540</v>
      </c>
      <c r="T62" s="30">
        <v>176950</v>
      </c>
      <c r="U62" s="31">
        <v>190606</v>
      </c>
    </row>
    <row r="63" spans="2:21" x14ac:dyDescent="0.25">
      <c r="B63" s="22" t="s">
        <v>48</v>
      </c>
      <c r="C63" s="45" t="s">
        <v>49</v>
      </c>
      <c r="D63" s="23" t="s">
        <v>102</v>
      </c>
      <c r="E63" s="23"/>
      <c r="F63" s="46">
        <v>5</v>
      </c>
      <c r="G63" s="46"/>
      <c r="H63" s="46"/>
      <c r="I63" s="46"/>
      <c r="J63" s="46"/>
      <c r="K63" s="47">
        <v>5</v>
      </c>
      <c r="L63" s="46">
        <v>2135</v>
      </c>
      <c r="M63" s="46"/>
      <c r="N63" s="47">
        <v>2135</v>
      </c>
      <c r="O63" s="46">
        <v>6543</v>
      </c>
      <c r="P63" s="46">
        <v>4633</v>
      </c>
      <c r="Q63" s="46">
        <v>532</v>
      </c>
      <c r="R63" s="46">
        <v>1652</v>
      </c>
      <c r="S63" s="46">
        <v>66712</v>
      </c>
      <c r="T63" s="47">
        <v>80072</v>
      </c>
      <c r="U63" s="48">
        <v>82212</v>
      </c>
    </row>
    <row r="64" spans="2:21" x14ac:dyDescent="0.25">
      <c r="B64" s="22"/>
      <c r="C64" s="42" t="s">
        <v>124</v>
      </c>
      <c r="D64" s="42"/>
      <c r="E64" s="42"/>
      <c r="F64" s="43">
        <v>5</v>
      </c>
      <c r="G64" s="43"/>
      <c r="H64" s="43"/>
      <c r="I64" s="43"/>
      <c r="J64" s="43"/>
      <c r="K64" s="43">
        <v>5</v>
      </c>
      <c r="L64" s="43">
        <v>2135</v>
      </c>
      <c r="M64" s="43"/>
      <c r="N64" s="43">
        <v>2135</v>
      </c>
      <c r="O64" s="43">
        <v>6543</v>
      </c>
      <c r="P64" s="43">
        <v>4633</v>
      </c>
      <c r="Q64" s="43">
        <v>532</v>
      </c>
      <c r="R64" s="43">
        <v>1652</v>
      </c>
      <c r="S64" s="43">
        <v>66712</v>
      </c>
      <c r="T64" s="43">
        <v>80072</v>
      </c>
      <c r="U64" s="44">
        <v>82212</v>
      </c>
    </row>
    <row r="65" spans="2:21" x14ac:dyDescent="0.25">
      <c r="B65" s="22"/>
      <c r="C65" s="45" t="s">
        <v>50</v>
      </c>
      <c r="D65" s="23" t="s">
        <v>102</v>
      </c>
      <c r="E65" s="23"/>
      <c r="F65" s="46">
        <v>36</v>
      </c>
      <c r="G65" s="46">
        <v>16</v>
      </c>
      <c r="H65" s="46"/>
      <c r="I65" s="46">
        <v>20</v>
      </c>
      <c r="J65" s="46">
        <v>30</v>
      </c>
      <c r="K65" s="47">
        <v>102</v>
      </c>
      <c r="L65" s="46">
        <v>4675</v>
      </c>
      <c r="M65" s="46"/>
      <c r="N65" s="47">
        <v>4675</v>
      </c>
      <c r="O65" s="46"/>
      <c r="P65" s="46"/>
      <c r="Q65" s="46"/>
      <c r="R65" s="46"/>
      <c r="S65" s="46">
        <v>78750</v>
      </c>
      <c r="T65" s="47">
        <v>78750</v>
      </c>
      <c r="U65" s="48">
        <v>83527</v>
      </c>
    </row>
    <row r="66" spans="2:21" x14ac:dyDescent="0.25">
      <c r="B66" s="27"/>
      <c r="C66" s="42" t="s">
        <v>125</v>
      </c>
      <c r="D66" s="42"/>
      <c r="E66" s="42"/>
      <c r="F66" s="43">
        <v>36</v>
      </c>
      <c r="G66" s="43">
        <v>16</v>
      </c>
      <c r="H66" s="43"/>
      <c r="I66" s="43">
        <v>20</v>
      </c>
      <c r="J66" s="43">
        <v>30</v>
      </c>
      <c r="K66" s="43">
        <v>102</v>
      </c>
      <c r="L66" s="43">
        <v>4675</v>
      </c>
      <c r="M66" s="43"/>
      <c r="N66" s="43">
        <v>4675</v>
      </c>
      <c r="O66" s="43"/>
      <c r="P66" s="43"/>
      <c r="Q66" s="43"/>
      <c r="R66" s="43"/>
      <c r="S66" s="43">
        <v>78750</v>
      </c>
      <c r="T66" s="43">
        <v>78750</v>
      </c>
      <c r="U66" s="44">
        <v>83527</v>
      </c>
    </row>
    <row r="67" spans="2:21" x14ac:dyDescent="0.25">
      <c r="B67" s="28" t="s">
        <v>51</v>
      </c>
      <c r="C67" s="29"/>
      <c r="D67" s="29"/>
      <c r="E67" s="29"/>
      <c r="F67" s="30">
        <v>41</v>
      </c>
      <c r="G67" s="30">
        <v>16</v>
      </c>
      <c r="H67" s="30"/>
      <c r="I67" s="30">
        <v>20</v>
      </c>
      <c r="J67" s="30">
        <v>30</v>
      </c>
      <c r="K67" s="30">
        <v>107</v>
      </c>
      <c r="L67" s="30">
        <v>6810</v>
      </c>
      <c r="M67" s="30"/>
      <c r="N67" s="30">
        <v>6810</v>
      </c>
      <c r="O67" s="30">
        <v>6543</v>
      </c>
      <c r="P67" s="30">
        <v>4633</v>
      </c>
      <c r="Q67" s="30">
        <v>532</v>
      </c>
      <c r="R67" s="30">
        <v>1652</v>
      </c>
      <c r="S67" s="30">
        <v>145462</v>
      </c>
      <c r="T67" s="30">
        <v>158822</v>
      </c>
      <c r="U67" s="31">
        <v>165739</v>
      </c>
    </row>
    <row r="68" spans="2:21" x14ac:dyDescent="0.25">
      <c r="B68" s="22" t="s">
        <v>52</v>
      </c>
      <c r="C68" s="45" t="s">
        <v>192</v>
      </c>
      <c r="D68" s="23" t="s">
        <v>102</v>
      </c>
      <c r="E68" s="23"/>
      <c r="F68" s="46"/>
      <c r="G68" s="46"/>
      <c r="H68" s="46"/>
      <c r="I68" s="46"/>
      <c r="J68" s="46"/>
      <c r="K68" s="47"/>
      <c r="L68" s="46">
        <v>50545</v>
      </c>
      <c r="M68" s="46"/>
      <c r="N68" s="47">
        <v>50545</v>
      </c>
      <c r="O68" s="46"/>
      <c r="P68" s="46">
        <v>270</v>
      </c>
      <c r="Q68" s="46">
        <v>6550</v>
      </c>
      <c r="R68" s="46"/>
      <c r="S68" s="46">
        <v>34040</v>
      </c>
      <c r="T68" s="47">
        <v>40860</v>
      </c>
      <c r="U68" s="48">
        <v>91405</v>
      </c>
    </row>
    <row r="69" spans="2:21" x14ac:dyDescent="0.25">
      <c r="B69" s="22"/>
      <c r="C69" s="42" t="s">
        <v>199</v>
      </c>
      <c r="D69" s="42"/>
      <c r="E69" s="42"/>
      <c r="F69" s="43"/>
      <c r="G69" s="43"/>
      <c r="H69" s="43"/>
      <c r="I69" s="43"/>
      <c r="J69" s="43"/>
      <c r="K69" s="43"/>
      <c r="L69" s="43">
        <v>50545</v>
      </c>
      <c r="M69" s="43"/>
      <c r="N69" s="43">
        <v>50545</v>
      </c>
      <c r="O69" s="43"/>
      <c r="P69" s="43">
        <v>270</v>
      </c>
      <c r="Q69" s="43">
        <v>6550</v>
      </c>
      <c r="R69" s="43"/>
      <c r="S69" s="43">
        <v>34040</v>
      </c>
      <c r="T69" s="43">
        <v>40860</v>
      </c>
      <c r="U69" s="44">
        <v>91405</v>
      </c>
    </row>
    <row r="70" spans="2:21" x14ac:dyDescent="0.25">
      <c r="B70" s="22"/>
      <c r="C70" s="45" t="s">
        <v>53</v>
      </c>
      <c r="D70" s="23" t="s">
        <v>102</v>
      </c>
      <c r="E70" s="23"/>
      <c r="F70" s="46"/>
      <c r="G70" s="46"/>
      <c r="H70" s="46"/>
      <c r="I70" s="46"/>
      <c r="J70" s="46"/>
      <c r="K70" s="47"/>
      <c r="L70" s="46">
        <v>3300</v>
      </c>
      <c r="M70" s="46"/>
      <c r="N70" s="47">
        <v>3300</v>
      </c>
      <c r="O70" s="46"/>
      <c r="P70" s="46">
        <v>500</v>
      </c>
      <c r="Q70" s="46">
        <v>750</v>
      </c>
      <c r="R70" s="46"/>
      <c r="S70" s="46">
        <v>14240</v>
      </c>
      <c r="T70" s="47">
        <v>15490</v>
      </c>
      <c r="U70" s="48">
        <v>18790</v>
      </c>
    </row>
    <row r="71" spans="2:21" x14ac:dyDescent="0.25">
      <c r="B71" s="22"/>
      <c r="C71" s="42" t="s">
        <v>126</v>
      </c>
      <c r="D71" s="42"/>
      <c r="E71" s="42"/>
      <c r="F71" s="43"/>
      <c r="G71" s="43"/>
      <c r="H71" s="43"/>
      <c r="I71" s="43"/>
      <c r="J71" s="43"/>
      <c r="K71" s="43"/>
      <c r="L71" s="43">
        <v>3300</v>
      </c>
      <c r="M71" s="43"/>
      <c r="N71" s="43">
        <v>3300</v>
      </c>
      <c r="O71" s="43"/>
      <c r="P71" s="43">
        <v>500</v>
      </c>
      <c r="Q71" s="43">
        <v>750</v>
      </c>
      <c r="R71" s="43"/>
      <c r="S71" s="43">
        <v>14240</v>
      </c>
      <c r="T71" s="43">
        <v>15490</v>
      </c>
      <c r="U71" s="44">
        <v>18790</v>
      </c>
    </row>
    <row r="72" spans="2:21" x14ac:dyDescent="0.25">
      <c r="B72" s="22"/>
      <c r="C72" s="45" t="s">
        <v>193</v>
      </c>
      <c r="D72" s="23" t="s">
        <v>102</v>
      </c>
      <c r="E72" s="23"/>
      <c r="F72" s="46"/>
      <c r="G72" s="46"/>
      <c r="H72" s="46"/>
      <c r="I72" s="46"/>
      <c r="J72" s="46"/>
      <c r="K72" s="47"/>
      <c r="L72" s="46">
        <v>8385</v>
      </c>
      <c r="M72" s="46"/>
      <c r="N72" s="47">
        <v>8385</v>
      </c>
      <c r="O72" s="46"/>
      <c r="P72" s="46"/>
      <c r="Q72" s="46">
        <v>650</v>
      </c>
      <c r="R72" s="46"/>
      <c r="S72" s="46">
        <v>6635</v>
      </c>
      <c r="T72" s="47">
        <v>7285</v>
      </c>
      <c r="U72" s="48">
        <v>15670</v>
      </c>
    </row>
    <row r="73" spans="2:21" x14ac:dyDescent="0.25">
      <c r="B73" s="22"/>
      <c r="C73" s="42" t="s">
        <v>200</v>
      </c>
      <c r="D73" s="42"/>
      <c r="E73" s="42"/>
      <c r="F73" s="43"/>
      <c r="G73" s="43"/>
      <c r="H73" s="43"/>
      <c r="I73" s="43"/>
      <c r="J73" s="43"/>
      <c r="K73" s="43"/>
      <c r="L73" s="43">
        <v>8385</v>
      </c>
      <c r="M73" s="43"/>
      <c r="N73" s="43">
        <v>8385</v>
      </c>
      <c r="O73" s="43"/>
      <c r="P73" s="43"/>
      <c r="Q73" s="43">
        <v>650</v>
      </c>
      <c r="R73" s="43"/>
      <c r="S73" s="43">
        <v>6635</v>
      </c>
      <c r="T73" s="43">
        <v>7285</v>
      </c>
      <c r="U73" s="44">
        <v>15670</v>
      </c>
    </row>
    <row r="74" spans="2:21" x14ac:dyDescent="0.25">
      <c r="B74" s="22"/>
      <c r="C74" s="45" t="s">
        <v>54</v>
      </c>
      <c r="D74" s="23" t="s">
        <v>102</v>
      </c>
      <c r="E74" s="23"/>
      <c r="F74" s="46"/>
      <c r="G74" s="46"/>
      <c r="H74" s="46"/>
      <c r="I74" s="46"/>
      <c r="J74" s="46"/>
      <c r="K74" s="47"/>
      <c r="L74" s="46">
        <v>19372</v>
      </c>
      <c r="M74" s="46"/>
      <c r="N74" s="47">
        <v>19372</v>
      </c>
      <c r="O74" s="46"/>
      <c r="P74" s="46">
        <v>150</v>
      </c>
      <c r="Q74" s="46">
        <v>2735</v>
      </c>
      <c r="R74" s="46"/>
      <c r="S74" s="46">
        <v>6195</v>
      </c>
      <c r="T74" s="47">
        <v>9080</v>
      </c>
      <c r="U74" s="48">
        <v>28452</v>
      </c>
    </row>
    <row r="75" spans="2:21" x14ac:dyDescent="0.25">
      <c r="B75" s="27"/>
      <c r="C75" s="42" t="s">
        <v>127</v>
      </c>
      <c r="D75" s="42"/>
      <c r="E75" s="42"/>
      <c r="F75" s="43"/>
      <c r="G75" s="43"/>
      <c r="H75" s="43"/>
      <c r="I75" s="43"/>
      <c r="J75" s="43"/>
      <c r="K75" s="43"/>
      <c r="L75" s="43">
        <v>19372</v>
      </c>
      <c r="M75" s="43"/>
      <c r="N75" s="43">
        <v>19372</v>
      </c>
      <c r="O75" s="43"/>
      <c r="P75" s="43">
        <v>150</v>
      </c>
      <c r="Q75" s="43">
        <v>2735</v>
      </c>
      <c r="R75" s="43"/>
      <c r="S75" s="43">
        <v>6195</v>
      </c>
      <c r="T75" s="43">
        <v>9080</v>
      </c>
      <c r="U75" s="44">
        <v>28452</v>
      </c>
    </row>
    <row r="76" spans="2:21" x14ac:dyDescent="0.25">
      <c r="B76" s="28" t="s">
        <v>55</v>
      </c>
      <c r="C76" s="29"/>
      <c r="D76" s="29"/>
      <c r="E76" s="29"/>
      <c r="F76" s="30"/>
      <c r="G76" s="30"/>
      <c r="H76" s="30"/>
      <c r="I76" s="30"/>
      <c r="J76" s="30"/>
      <c r="K76" s="30"/>
      <c r="L76" s="30">
        <v>81602</v>
      </c>
      <c r="M76" s="30"/>
      <c r="N76" s="30">
        <v>81602</v>
      </c>
      <c r="O76" s="30"/>
      <c r="P76" s="30">
        <v>920</v>
      </c>
      <c r="Q76" s="30">
        <v>10685</v>
      </c>
      <c r="R76" s="30"/>
      <c r="S76" s="30">
        <v>61110</v>
      </c>
      <c r="T76" s="30">
        <v>72715</v>
      </c>
      <c r="U76" s="31">
        <v>154317</v>
      </c>
    </row>
    <row r="77" spans="2:21" x14ac:dyDescent="0.25">
      <c r="B77" s="22" t="s">
        <v>58</v>
      </c>
      <c r="C77" s="45" t="s">
        <v>58</v>
      </c>
      <c r="D77" s="23" t="s">
        <v>102</v>
      </c>
      <c r="E77" s="23"/>
      <c r="F77" s="46">
        <v>40</v>
      </c>
      <c r="G77" s="46"/>
      <c r="H77" s="46"/>
      <c r="I77" s="46"/>
      <c r="J77" s="46">
        <v>0</v>
      </c>
      <c r="K77" s="47">
        <v>40</v>
      </c>
      <c r="L77" s="46">
        <v>1301</v>
      </c>
      <c r="M77" s="46">
        <v>10</v>
      </c>
      <c r="N77" s="47">
        <v>1311</v>
      </c>
      <c r="O77" s="46"/>
      <c r="P77" s="46"/>
      <c r="Q77" s="46">
        <v>9133</v>
      </c>
      <c r="R77" s="46">
        <v>6900</v>
      </c>
      <c r="S77" s="46">
        <v>153805</v>
      </c>
      <c r="T77" s="47">
        <v>169838</v>
      </c>
      <c r="U77" s="48">
        <v>171189</v>
      </c>
    </row>
    <row r="78" spans="2:21" x14ac:dyDescent="0.25">
      <c r="B78" s="27"/>
      <c r="C78" s="42" t="s">
        <v>59</v>
      </c>
      <c r="D78" s="42"/>
      <c r="E78" s="42"/>
      <c r="F78" s="43">
        <v>40</v>
      </c>
      <c r="G78" s="43"/>
      <c r="H78" s="43"/>
      <c r="I78" s="43"/>
      <c r="J78" s="43">
        <v>0</v>
      </c>
      <c r="K78" s="43">
        <v>40</v>
      </c>
      <c r="L78" s="43">
        <v>1301</v>
      </c>
      <c r="M78" s="43">
        <v>10</v>
      </c>
      <c r="N78" s="43">
        <v>1311</v>
      </c>
      <c r="O78" s="43"/>
      <c r="P78" s="43"/>
      <c r="Q78" s="43">
        <v>9133</v>
      </c>
      <c r="R78" s="43">
        <v>6900</v>
      </c>
      <c r="S78" s="43">
        <v>153805</v>
      </c>
      <c r="T78" s="43">
        <v>169838</v>
      </c>
      <c r="U78" s="44">
        <v>171189</v>
      </c>
    </row>
    <row r="79" spans="2:21" x14ac:dyDescent="0.25">
      <c r="B79" s="28" t="s">
        <v>59</v>
      </c>
      <c r="C79" s="29"/>
      <c r="D79" s="29"/>
      <c r="E79" s="29"/>
      <c r="F79" s="30">
        <v>40</v>
      </c>
      <c r="G79" s="30"/>
      <c r="H79" s="30"/>
      <c r="I79" s="30"/>
      <c r="J79" s="30">
        <v>0</v>
      </c>
      <c r="K79" s="30">
        <v>40</v>
      </c>
      <c r="L79" s="30">
        <v>1301</v>
      </c>
      <c r="M79" s="30">
        <v>10</v>
      </c>
      <c r="N79" s="30">
        <v>1311</v>
      </c>
      <c r="O79" s="30"/>
      <c r="P79" s="30"/>
      <c r="Q79" s="30">
        <v>9133</v>
      </c>
      <c r="R79" s="30">
        <v>6900</v>
      </c>
      <c r="S79" s="30">
        <v>153805</v>
      </c>
      <c r="T79" s="30">
        <v>169838</v>
      </c>
      <c r="U79" s="31">
        <v>171189</v>
      </c>
    </row>
    <row r="80" spans="2:21" x14ac:dyDescent="0.25">
      <c r="B80" s="22" t="s">
        <v>60</v>
      </c>
      <c r="C80" s="45" t="s">
        <v>60</v>
      </c>
      <c r="D80" s="23" t="s">
        <v>102</v>
      </c>
      <c r="E80" s="23"/>
      <c r="F80" s="46"/>
      <c r="G80" s="46"/>
      <c r="H80" s="46"/>
      <c r="I80" s="46"/>
      <c r="J80" s="46"/>
      <c r="K80" s="47"/>
      <c r="L80" s="46"/>
      <c r="M80" s="46"/>
      <c r="N80" s="47"/>
      <c r="O80" s="46"/>
      <c r="P80" s="46"/>
      <c r="Q80" s="46"/>
      <c r="R80" s="46"/>
      <c r="S80" s="46">
        <v>22455</v>
      </c>
      <c r="T80" s="47">
        <v>22455</v>
      </c>
      <c r="U80" s="48">
        <v>22455</v>
      </c>
    </row>
    <row r="81" spans="2:21" x14ac:dyDescent="0.25">
      <c r="B81" s="27"/>
      <c r="C81" s="42" t="s">
        <v>61</v>
      </c>
      <c r="D81" s="42"/>
      <c r="E81" s="42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>
        <v>22455</v>
      </c>
      <c r="T81" s="43">
        <v>22455</v>
      </c>
      <c r="U81" s="44">
        <v>22455</v>
      </c>
    </row>
    <row r="82" spans="2:21" x14ac:dyDescent="0.25">
      <c r="B82" s="28" t="s">
        <v>61</v>
      </c>
      <c r="C82" s="29"/>
      <c r="D82" s="29"/>
      <c r="E82" s="29"/>
      <c r="F82" s="30"/>
      <c r="G82" s="30"/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>
        <v>22455</v>
      </c>
      <c r="T82" s="30">
        <v>22455</v>
      </c>
      <c r="U82" s="31">
        <v>22455</v>
      </c>
    </row>
    <row r="83" spans="2:21" x14ac:dyDescent="0.25">
      <c r="B83" s="22" t="s">
        <v>64</v>
      </c>
      <c r="C83" s="45" t="s">
        <v>194</v>
      </c>
      <c r="D83" s="23" t="s">
        <v>102</v>
      </c>
      <c r="E83" s="23"/>
      <c r="F83" s="46"/>
      <c r="G83" s="46"/>
      <c r="H83" s="46"/>
      <c r="I83" s="46"/>
      <c r="J83" s="46"/>
      <c r="K83" s="47"/>
      <c r="L83" s="46"/>
      <c r="M83" s="46"/>
      <c r="N83" s="47"/>
      <c r="O83" s="46"/>
      <c r="P83" s="46">
        <v>13235</v>
      </c>
      <c r="Q83" s="46">
        <v>190</v>
      </c>
      <c r="R83" s="46"/>
      <c r="S83" s="46">
        <v>1830</v>
      </c>
      <c r="T83" s="47">
        <v>15255</v>
      </c>
      <c r="U83" s="48">
        <v>15255</v>
      </c>
    </row>
    <row r="84" spans="2:21" x14ac:dyDescent="0.25">
      <c r="B84" s="22"/>
      <c r="C84" s="42" t="s">
        <v>201</v>
      </c>
      <c r="D84" s="42"/>
      <c r="E84" s="42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>
        <v>13235</v>
      </c>
      <c r="Q84" s="43">
        <v>190</v>
      </c>
      <c r="R84" s="43"/>
      <c r="S84" s="43">
        <v>1830</v>
      </c>
      <c r="T84" s="43">
        <v>15255</v>
      </c>
      <c r="U84" s="44">
        <v>15255</v>
      </c>
    </row>
    <row r="85" spans="2:21" x14ac:dyDescent="0.25">
      <c r="B85" s="22"/>
      <c r="C85" s="45" t="s">
        <v>195</v>
      </c>
      <c r="D85" s="23" t="s">
        <v>113</v>
      </c>
      <c r="E85" s="23"/>
      <c r="F85" s="46"/>
      <c r="G85" s="46"/>
      <c r="H85" s="46"/>
      <c r="I85" s="46"/>
      <c r="J85" s="46"/>
      <c r="K85" s="47"/>
      <c r="L85" s="46"/>
      <c r="M85" s="46">
        <v>25</v>
      </c>
      <c r="N85" s="47">
        <v>25</v>
      </c>
      <c r="O85" s="46"/>
      <c r="P85" s="46"/>
      <c r="Q85" s="46"/>
      <c r="R85" s="46"/>
      <c r="S85" s="46"/>
      <c r="T85" s="47"/>
      <c r="U85" s="48">
        <v>25</v>
      </c>
    </row>
    <row r="86" spans="2:21" x14ac:dyDescent="0.25">
      <c r="B86" s="22"/>
      <c r="C86" s="42" t="s">
        <v>205</v>
      </c>
      <c r="D86" s="42"/>
      <c r="E86" s="42"/>
      <c r="F86" s="43"/>
      <c r="G86" s="43"/>
      <c r="H86" s="43"/>
      <c r="I86" s="43"/>
      <c r="J86" s="43"/>
      <c r="K86" s="43"/>
      <c r="L86" s="43"/>
      <c r="M86" s="43">
        <v>25</v>
      </c>
      <c r="N86" s="43">
        <v>25</v>
      </c>
      <c r="O86" s="43"/>
      <c r="P86" s="43"/>
      <c r="Q86" s="43"/>
      <c r="R86" s="43"/>
      <c r="S86" s="43"/>
      <c r="T86" s="43"/>
      <c r="U86" s="44">
        <v>25</v>
      </c>
    </row>
    <row r="87" spans="2:21" x14ac:dyDescent="0.25">
      <c r="B87" s="22"/>
      <c r="C87" s="45" t="s">
        <v>196</v>
      </c>
      <c r="D87" s="23" t="s">
        <v>113</v>
      </c>
      <c r="E87" s="23"/>
      <c r="F87" s="46"/>
      <c r="G87" s="46"/>
      <c r="H87" s="46"/>
      <c r="I87" s="46"/>
      <c r="J87" s="46"/>
      <c r="K87" s="47"/>
      <c r="L87" s="46"/>
      <c r="M87" s="46"/>
      <c r="N87" s="47"/>
      <c r="O87" s="46"/>
      <c r="P87" s="46"/>
      <c r="Q87" s="46">
        <v>450</v>
      </c>
      <c r="R87" s="46"/>
      <c r="S87" s="46">
        <v>450</v>
      </c>
      <c r="T87" s="47">
        <v>900</v>
      </c>
      <c r="U87" s="48">
        <v>900</v>
      </c>
    </row>
    <row r="88" spans="2:21" x14ac:dyDescent="0.25">
      <c r="B88" s="22"/>
      <c r="C88" s="45"/>
      <c r="D88" s="23" t="s">
        <v>102</v>
      </c>
      <c r="E88" s="23"/>
      <c r="F88" s="46"/>
      <c r="G88" s="46"/>
      <c r="H88" s="46"/>
      <c r="I88" s="46"/>
      <c r="J88" s="46"/>
      <c r="K88" s="47"/>
      <c r="L88" s="46"/>
      <c r="M88" s="46"/>
      <c r="N88" s="47"/>
      <c r="O88" s="46"/>
      <c r="P88" s="46"/>
      <c r="Q88" s="46">
        <v>200</v>
      </c>
      <c r="R88" s="46"/>
      <c r="S88" s="46"/>
      <c r="T88" s="47">
        <v>200</v>
      </c>
      <c r="U88" s="48">
        <v>200</v>
      </c>
    </row>
    <row r="89" spans="2:21" x14ac:dyDescent="0.25">
      <c r="B89" s="27"/>
      <c r="C89" s="42" t="s">
        <v>202</v>
      </c>
      <c r="D89" s="42"/>
      <c r="E89" s="42"/>
      <c r="F89" s="43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>
        <v>650</v>
      </c>
      <c r="R89" s="43"/>
      <c r="S89" s="43">
        <v>450</v>
      </c>
      <c r="T89" s="43">
        <v>1100</v>
      </c>
      <c r="U89" s="44">
        <v>1100</v>
      </c>
    </row>
    <row r="90" spans="2:21" x14ac:dyDescent="0.25">
      <c r="B90" s="28" t="s">
        <v>65</v>
      </c>
      <c r="C90" s="29"/>
      <c r="D90" s="29"/>
      <c r="E90" s="29"/>
      <c r="F90" s="30"/>
      <c r="G90" s="30"/>
      <c r="H90" s="30"/>
      <c r="I90" s="30"/>
      <c r="J90" s="30"/>
      <c r="K90" s="30"/>
      <c r="L90" s="30"/>
      <c r="M90" s="30">
        <v>25</v>
      </c>
      <c r="N90" s="30">
        <v>25</v>
      </c>
      <c r="O90" s="30"/>
      <c r="P90" s="30">
        <v>13235</v>
      </c>
      <c r="Q90" s="30">
        <v>840</v>
      </c>
      <c r="R90" s="30"/>
      <c r="S90" s="30">
        <v>2280</v>
      </c>
      <c r="T90" s="30">
        <v>16355</v>
      </c>
      <c r="U90" s="31">
        <v>16380</v>
      </c>
    </row>
    <row r="91" spans="2:21" ht="15.75" thickBot="1" x14ac:dyDescent="0.3">
      <c r="B91" s="49" t="s">
        <v>133</v>
      </c>
      <c r="C91" s="50"/>
      <c r="D91" s="50"/>
      <c r="E91" s="50">
        <v>27</v>
      </c>
      <c r="F91" s="51">
        <v>1041</v>
      </c>
      <c r="G91" s="51">
        <v>163</v>
      </c>
      <c r="H91" s="51">
        <v>285</v>
      </c>
      <c r="I91" s="51">
        <v>364</v>
      </c>
      <c r="J91" s="51">
        <v>233</v>
      </c>
      <c r="K91" s="51">
        <v>2113</v>
      </c>
      <c r="L91" s="51">
        <v>141457</v>
      </c>
      <c r="M91" s="51">
        <v>494</v>
      </c>
      <c r="N91" s="51">
        <v>141951</v>
      </c>
      <c r="O91" s="51">
        <v>41593</v>
      </c>
      <c r="P91" s="51">
        <v>71494</v>
      </c>
      <c r="Q91" s="51">
        <v>119368</v>
      </c>
      <c r="R91" s="51">
        <v>33566</v>
      </c>
      <c r="S91" s="51">
        <v>1874953</v>
      </c>
      <c r="T91" s="51">
        <v>2140974</v>
      </c>
      <c r="U91" s="52">
        <v>2285038</v>
      </c>
    </row>
    <row r="92" spans="2:21" x14ac:dyDescent="0.25">
      <c r="B92" s="39"/>
      <c r="C92" s="39"/>
      <c r="D92" s="39"/>
      <c r="E92" s="39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</row>
    <row r="93" spans="2:21" x14ac:dyDescent="0.25">
      <c r="B93" s="39"/>
      <c r="C93" s="39"/>
      <c r="D93" s="39"/>
      <c r="E93" s="39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</row>
  </sheetData>
  <mergeCells count="10">
    <mergeCell ref="U6:U7"/>
    <mergeCell ref="T6:T7"/>
    <mergeCell ref="N6:N7"/>
    <mergeCell ref="K6:K7"/>
    <mergeCell ref="B6:B7"/>
    <mergeCell ref="C6:C7"/>
    <mergeCell ref="D6:D7"/>
    <mergeCell ref="L6:M6"/>
    <mergeCell ref="E6:J6"/>
    <mergeCell ref="O6:S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Q36"/>
  <sheetViews>
    <sheetView workbookViewId="0">
      <selection activeCell="F34" sqref="F34"/>
    </sheetView>
  </sheetViews>
  <sheetFormatPr baseColWidth="10" defaultRowHeight="15" x14ac:dyDescent="0.25"/>
  <cols>
    <col min="2" max="2" width="12.5703125" customWidth="1"/>
    <col min="17" max="17" width="13.42578125" customWidth="1"/>
    <col min="29" max="29" width="13.7109375" customWidth="1"/>
  </cols>
  <sheetData>
    <row r="2" spans="2:17" ht="15.75" x14ac:dyDescent="0.3">
      <c r="D2" s="1"/>
      <c r="E2" s="1" t="s">
        <v>218</v>
      </c>
    </row>
    <row r="4" spans="2:17" x14ac:dyDescent="0.25">
      <c r="B4" s="13" t="s">
        <v>129</v>
      </c>
    </row>
    <row r="5" spans="2:17" ht="15.75" thickBot="1" x14ac:dyDescent="0.3"/>
    <row r="6" spans="2:17" ht="15" customHeight="1" x14ac:dyDescent="0.25">
      <c r="B6" s="126" t="s">
        <v>0</v>
      </c>
      <c r="C6" s="121" t="s">
        <v>1</v>
      </c>
      <c r="D6" s="121"/>
      <c r="E6" s="121"/>
      <c r="F6" s="121"/>
      <c r="G6" s="121"/>
      <c r="H6" s="122" t="s">
        <v>70</v>
      </c>
      <c r="I6" s="139" t="s">
        <v>71</v>
      </c>
      <c r="J6" s="140"/>
      <c r="K6" s="122" t="s">
        <v>72</v>
      </c>
      <c r="L6" s="121" t="s">
        <v>73</v>
      </c>
      <c r="M6" s="121"/>
      <c r="N6" s="121"/>
      <c r="O6" s="121"/>
      <c r="P6" s="122" t="s">
        <v>74</v>
      </c>
      <c r="Q6" s="124" t="s">
        <v>130</v>
      </c>
    </row>
    <row r="7" spans="2:17" x14ac:dyDescent="0.25">
      <c r="B7" s="127"/>
      <c r="C7" s="128"/>
      <c r="D7" s="4" t="s">
        <v>78</v>
      </c>
      <c r="E7" s="4" t="s">
        <v>80</v>
      </c>
      <c r="F7" s="4" t="s">
        <v>81</v>
      </c>
      <c r="G7" s="4" t="s">
        <v>82</v>
      </c>
      <c r="H7" s="123"/>
      <c r="I7" s="4" t="s">
        <v>84</v>
      </c>
      <c r="J7" s="4" t="s">
        <v>85</v>
      </c>
      <c r="K7" s="123"/>
      <c r="L7" s="4" t="s">
        <v>90</v>
      </c>
      <c r="M7" s="4" t="s">
        <v>93</v>
      </c>
      <c r="N7" s="4" t="s">
        <v>94</v>
      </c>
      <c r="O7" s="4" t="s">
        <v>95</v>
      </c>
      <c r="P7" s="123"/>
      <c r="Q7" s="125"/>
    </row>
    <row r="8" spans="2:17" x14ac:dyDescent="0.25">
      <c r="B8" s="53" t="s">
        <v>2</v>
      </c>
      <c r="C8" s="54" t="s">
        <v>3</v>
      </c>
      <c r="D8" s="55"/>
      <c r="E8" s="55"/>
      <c r="F8" s="55"/>
      <c r="G8" s="55"/>
      <c r="H8" s="56"/>
      <c r="I8" s="55"/>
      <c r="J8" s="55"/>
      <c r="K8" s="56"/>
      <c r="L8" s="55"/>
      <c r="M8" s="55"/>
      <c r="N8" s="55"/>
      <c r="O8" s="55">
        <v>83558</v>
      </c>
      <c r="P8" s="56">
        <v>83558</v>
      </c>
      <c r="Q8" s="57">
        <v>83558</v>
      </c>
    </row>
    <row r="9" spans="2:17" x14ac:dyDescent="0.25">
      <c r="B9" s="53"/>
      <c r="C9" s="54" t="s">
        <v>4</v>
      </c>
      <c r="D9" s="55"/>
      <c r="E9" s="55"/>
      <c r="F9" s="55"/>
      <c r="G9" s="55"/>
      <c r="H9" s="56"/>
      <c r="I9" s="55"/>
      <c r="J9" s="55"/>
      <c r="K9" s="56"/>
      <c r="L9" s="55"/>
      <c r="M9" s="55"/>
      <c r="N9" s="55"/>
      <c r="O9" s="55">
        <v>18200</v>
      </c>
      <c r="P9" s="56">
        <v>18200</v>
      </c>
      <c r="Q9" s="57">
        <v>18200</v>
      </c>
    </row>
    <row r="10" spans="2:17" x14ac:dyDescent="0.25">
      <c r="B10" s="53"/>
      <c r="C10" s="54" t="s">
        <v>5</v>
      </c>
      <c r="D10" s="55"/>
      <c r="E10" s="55"/>
      <c r="F10" s="55"/>
      <c r="G10" s="55"/>
      <c r="H10" s="56"/>
      <c r="I10" s="55"/>
      <c r="J10" s="55"/>
      <c r="K10" s="56"/>
      <c r="L10" s="55"/>
      <c r="M10" s="55"/>
      <c r="N10" s="55"/>
      <c r="O10" s="55">
        <v>36250</v>
      </c>
      <c r="P10" s="56">
        <v>36250</v>
      </c>
      <c r="Q10" s="57">
        <v>36250</v>
      </c>
    </row>
    <row r="11" spans="2:17" x14ac:dyDescent="0.25">
      <c r="B11" s="53"/>
      <c r="C11" s="54" t="s">
        <v>6</v>
      </c>
      <c r="D11" s="55"/>
      <c r="E11" s="55"/>
      <c r="F11" s="55"/>
      <c r="G11" s="55"/>
      <c r="H11" s="56"/>
      <c r="I11" s="55"/>
      <c r="J11" s="55"/>
      <c r="K11" s="56"/>
      <c r="L11" s="55"/>
      <c r="M11" s="55"/>
      <c r="N11" s="55"/>
      <c r="O11" s="55">
        <v>133792</v>
      </c>
      <c r="P11" s="56">
        <v>133792</v>
      </c>
      <c r="Q11" s="57">
        <v>133792</v>
      </c>
    </row>
    <row r="12" spans="2:17" x14ac:dyDescent="0.25">
      <c r="B12" s="53"/>
      <c r="C12" s="54" t="s">
        <v>7</v>
      </c>
      <c r="D12" s="55"/>
      <c r="E12" s="55"/>
      <c r="F12" s="55"/>
      <c r="G12" s="55"/>
      <c r="H12" s="56"/>
      <c r="I12" s="55"/>
      <c r="J12" s="55"/>
      <c r="K12" s="56"/>
      <c r="L12" s="55"/>
      <c r="M12" s="55"/>
      <c r="N12" s="55"/>
      <c r="O12" s="55">
        <v>800</v>
      </c>
      <c r="P12" s="56">
        <v>800</v>
      </c>
      <c r="Q12" s="57">
        <v>800</v>
      </c>
    </row>
    <row r="13" spans="2:17" x14ac:dyDescent="0.25">
      <c r="B13" s="53"/>
      <c r="C13" s="54" t="s">
        <v>8</v>
      </c>
      <c r="D13" s="55"/>
      <c r="E13" s="55"/>
      <c r="F13" s="55"/>
      <c r="G13" s="55"/>
      <c r="H13" s="56"/>
      <c r="I13" s="55"/>
      <c r="J13" s="55"/>
      <c r="K13" s="56"/>
      <c r="L13" s="55"/>
      <c r="M13" s="55"/>
      <c r="N13" s="55"/>
      <c r="O13" s="55">
        <v>52550</v>
      </c>
      <c r="P13" s="56">
        <v>52550</v>
      </c>
      <c r="Q13" s="57">
        <v>52550</v>
      </c>
    </row>
    <row r="14" spans="2:17" x14ac:dyDescent="0.25">
      <c r="B14" s="53"/>
      <c r="C14" s="54" t="s">
        <v>9</v>
      </c>
      <c r="D14" s="55"/>
      <c r="E14" s="55"/>
      <c r="F14" s="55"/>
      <c r="G14" s="55"/>
      <c r="H14" s="56"/>
      <c r="I14" s="55"/>
      <c r="J14" s="55"/>
      <c r="K14" s="56"/>
      <c r="L14" s="55"/>
      <c r="M14" s="55"/>
      <c r="N14" s="55"/>
      <c r="O14" s="55">
        <v>8850</v>
      </c>
      <c r="P14" s="56">
        <v>8850</v>
      </c>
      <c r="Q14" s="57">
        <v>8850</v>
      </c>
    </row>
    <row r="15" spans="2:17" x14ac:dyDescent="0.25">
      <c r="B15" s="58"/>
      <c r="C15" s="54" t="s">
        <v>10</v>
      </c>
      <c r="D15" s="55"/>
      <c r="E15" s="55"/>
      <c r="F15" s="55"/>
      <c r="G15" s="55"/>
      <c r="H15" s="56"/>
      <c r="I15" s="55"/>
      <c r="J15" s="55"/>
      <c r="K15" s="56"/>
      <c r="L15" s="55"/>
      <c r="M15" s="55"/>
      <c r="N15" s="55"/>
      <c r="O15" s="55">
        <v>19400</v>
      </c>
      <c r="P15" s="56">
        <v>19400</v>
      </c>
      <c r="Q15" s="57">
        <v>19400</v>
      </c>
    </row>
    <row r="16" spans="2:17" x14ac:dyDescent="0.25">
      <c r="B16" s="59" t="s">
        <v>11</v>
      </c>
      <c r="C16" s="60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>
        <v>353400</v>
      </c>
      <c r="P16" s="61">
        <v>353400</v>
      </c>
      <c r="Q16" s="62">
        <v>353400</v>
      </c>
    </row>
    <row r="17" spans="2:17" x14ac:dyDescent="0.25">
      <c r="B17" s="53" t="s">
        <v>19</v>
      </c>
      <c r="C17" s="54" t="s">
        <v>20</v>
      </c>
      <c r="D17" s="55"/>
      <c r="E17" s="55"/>
      <c r="F17" s="55"/>
      <c r="G17" s="55"/>
      <c r="H17" s="56"/>
      <c r="I17" s="55"/>
      <c r="J17" s="55"/>
      <c r="K17" s="56"/>
      <c r="L17" s="55"/>
      <c r="M17" s="55"/>
      <c r="N17" s="55"/>
      <c r="O17" s="55">
        <v>4780</v>
      </c>
      <c r="P17" s="56">
        <v>4780</v>
      </c>
      <c r="Q17" s="57">
        <v>4780</v>
      </c>
    </row>
    <row r="18" spans="2:17" x14ac:dyDescent="0.25">
      <c r="B18" s="58"/>
      <c r="C18" s="54" t="s">
        <v>22</v>
      </c>
      <c r="D18" s="55"/>
      <c r="E18" s="55"/>
      <c r="F18" s="55"/>
      <c r="G18" s="55"/>
      <c r="H18" s="56"/>
      <c r="I18" s="55">
        <v>200</v>
      </c>
      <c r="J18" s="55"/>
      <c r="K18" s="56">
        <v>200</v>
      </c>
      <c r="L18" s="55">
        <v>126950</v>
      </c>
      <c r="M18" s="55">
        <v>1100</v>
      </c>
      <c r="N18" s="55">
        <v>10100</v>
      </c>
      <c r="O18" s="55">
        <v>44298</v>
      </c>
      <c r="P18" s="56">
        <v>182448</v>
      </c>
      <c r="Q18" s="57">
        <v>182648</v>
      </c>
    </row>
    <row r="19" spans="2:17" x14ac:dyDescent="0.25">
      <c r="B19" s="59" t="s">
        <v>23</v>
      </c>
      <c r="C19" s="60"/>
      <c r="D19" s="61"/>
      <c r="E19" s="61"/>
      <c r="F19" s="61"/>
      <c r="G19" s="61"/>
      <c r="H19" s="61"/>
      <c r="I19" s="61">
        <v>200</v>
      </c>
      <c r="J19" s="61"/>
      <c r="K19" s="61">
        <v>200</v>
      </c>
      <c r="L19" s="61">
        <v>126950</v>
      </c>
      <c r="M19" s="61">
        <v>1100</v>
      </c>
      <c r="N19" s="61">
        <v>10100</v>
      </c>
      <c r="O19" s="61">
        <v>49078</v>
      </c>
      <c r="P19" s="61">
        <v>187228</v>
      </c>
      <c r="Q19" s="62">
        <v>187428</v>
      </c>
    </row>
    <row r="20" spans="2:17" x14ac:dyDescent="0.25">
      <c r="B20" s="53" t="s">
        <v>37</v>
      </c>
      <c r="C20" s="54" t="s">
        <v>38</v>
      </c>
      <c r="D20" s="55">
        <v>19</v>
      </c>
      <c r="E20" s="55"/>
      <c r="F20" s="55"/>
      <c r="G20" s="55"/>
      <c r="H20" s="56">
        <v>19</v>
      </c>
      <c r="I20" s="55">
        <v>150</v>
      </c>
      <c r="J20" s="55"/>
      <c r="K20" s="56">
        <v>150</v>
      </c>
      <c r="L20" s="55"/>
      <c r="M20" s="55"/>
      <c r="N20" s="55"/>
      <c r="O20" s="55">
        <v>57782</v>
      </c>
      <c r="P20" s="56">
        <v>57782</v>
      </c>
      <c r="Q20" s="57">
        <v>57951</v>
      </c>
    </row>
    <row r="21" spans="2:17" x14ac:dyDescent="0.25">
      <c r="B21" s="53"/>
      <c r="C21" s="54" t="s">
        <v>39</v>
      </c>
      <c r="D21" s="55">
        <v>569</v>
      </c>
      <c r="E21" s="55"/>
      <c r="F21" s="55"/>
      <c r="G21" s="55">
        <v>78</v>
      </c>
      <c r="H21" s="56">
        <v>647</v>
      </c>
      <c r="I21" s="55"/>
      <c r="J21" s="55"/>
      <c r="K21" s="56"/>
      <c r="L21" s="55"/>
      <c r="M21" s="55"/>
      <c r="N21" s="55">
        <v>11000</v>
      </c>
      <c r="O21" s="55">
        <v>21300</v>
      </c>
      <c r="P21" s="56">
        <v>32300</v>
      </c>
      <c r="Q21" s="57">
        <v>32947</v>
      </c>
    </row>
    <row r="22" spans="2:17" x14ac:dyDescent="0.25">
      <c r="B22" s="53"/>
      <c r="C22" s="54" t="s">
        <v>40</v>
      </c>
      <c r="D22" s="55"/>
      <c r="E22" s="55"/>
      <c r="F22" s="55"/>
      <c r="G22" s="55"/>
      <c r="H22" s="56"/>
      <c r="I22" s="55"/>
      <c r="J22" s="55"/>
      <c r="K22" s="56"/>
      <c r="L22" s="55"/>
      <c r="M22" s="55"/>
      <c r="N22" s="55"/>
      <c r="O22" s="55">
        <v>4800</v>
      </c>
      <c r="P22" s="56">
        <v>4800</v>
      </c>
      <c r="Q22" s="57">
        <v>4800</v>
      </c>
    </row>
    <row r="23" spans="2:17" x14ac:dyDescent="0.25">
      <c r="B23" s="53"/>
      <c r="C23" s="54" t="s">
        <v>41</v>
      </c>
      <c r="D23" s="55"/>
      <c r="E23" s="55"/>
      <c r="F23" s="55"/>
      <c r="G23" s="55"/>
      <c r="H23" s="56"/>
      <c r="I23" s="55"/>
      <c r="J23" s="55"/>
      <c r="K23" s="56"/>
      <c r="L23" s="55">
        <v>2000</v>
      </c>
      <c r="M23" s="55">
        <v>500</v>
      </c>
      <c r="N23" s="55"/>
      <c r="O23" s="55">
        <v>1750</v>
      </c>
      <c r="P23" s="56">
        <v>4250</v>
      </c>
      <c r="Q23" s="57">
        <v>4250</v>
      </c>
    </row>
    <row r="24" spans="2:17" x14ac:dyDescent="0.25">
      <c r="B24" s="58"/>
      <c r="C24" s="54" t="s">
        <v>42</v>
      </c>
      <c r="D24" s="55">
        <v>111</v>
      </c>
      <c r="E24" s="55">
        <v>24</v>
      </c>
      <c r="F24" s="55">
        <v>17</v>
      </c>
      <c r="G24" s="55"/>
      <c r="H24" s="56">
        <v>152</v>
      </c>
      <c r="I24" s="55"/>
      <c r="J24" s="55">
        <v>30</v>
      </c>
      <c r="K24" s="56">
        <v>30</v>
      </c>
      <c r="L24" s="55">
        <v>14270</v>
      </c>
      <c r="M24" s="55">
        <v>7690</v>
      </c>
      <c r="N24" s="55">
        <v>19748</v>
      </c>
      <c r="O24" s="55">
        <v>181543</v>
      </c>
      <c r="P24" s="56">
        <v>223251</v>
      </c>
      <c r="Q24" s="57">
        <v>223433</v>
      </c>
    </row>
    <row r="25" spans="2:17" x14ac:dyDescent="0.25">
      <c r="B25" s="59" t="s">
        <v>43</v>
      </c>
      <c r="C25" s="60"/>
      <c r="D25" s="61">
        <v>699</v>
      </c>
      <c r="E25" s="61">
        <v>24</v>
      </c>
      <c r="F25" s="61">
        <v>17</v>
      </c>
      <c r="G25" s="61">
        <v>78</v>
      </c>
      <c r="H25" s="61">
        <v>818</v>
      </c>
      <c r="I25" s="61">
        <v>150</v>
      </c>
      <c r="J25" s="61">
        <v>30</v>
      </c>
      <c r="K25" s="61">
        <v>180</v>
      </c>
      <c r="L25" s="61">
        <v>16270</v>
      </c>
      <c r="M25" s="61">
        <v>8190</v>
      </c>
      <c r="N25" s="61">
        <v>30748</v>
      </c>
      <c r="O25" s="61">
        <v>267175</v>
      </c>
      <c r="P25" s="61">
        <v>322383</v>
      </c>
      <c r="Q25" s="62">
        <v>323381</v>
      </c>
    </row>
    <row r="26" spans="2:17" x14ac:dyDescent="0.25">
      <c r="B26" s="53" t="s">
        <v>48</v>
      </c>
      <c r="C26" s="54" t="s">
        <v>49</v>
      </c>
      <c r="D26" s="55"/>
      <c r="E26" s="55"/>
      <c r="F26" s="55"/>
      <c r="G26" s="55"/>
      <c r="H26" s="56"/>
      <c r="I26" s="55">
        <v>1620</v>
      </c>
      <c r="J26" s="55"/>
      <c r="K26" s="56">
        <v>1620</v>
      </c>
      <c r="L26" s="55">
        <v>2995</v>
      </c>
      <c r="M26" s="55"/>
      <c r="N26" s="55"/>
      <c r="O26" s="55">
        <v>71494</v>
      </c>
      <c r="P26" s="56">
        <v>74489</v>
      </c>
      <c r="Q26" s="57">
        <v>76109</v>
      </c>
    </row>
    <row r="27" spans="2:17" x14ac:dyDescent="0.25">
      <c r="B27" s="58"/>
      <c r="C27" s="54" t="s">
        <v>50</v>
      </c>
      <c r="D27" s="55"/>
      <c r="E27" s="55"/>
      <c r="F27" s="55"/>
      <c r="G27" s="55"/>
      <c r="H27" s="56"/>
      <c r="I27" s="55">
        <v>2220</v>
      </c>
      <c r="J27" s="55"/>
      <c r="K27" s="56">
        <v>2220</v>
      </c>
      <c r="L27" s="55"/>
      <c r="M27" s="55">
        <v>435</v>
      </c>
      <c r="N27" s="55"/>
      <c r="O27" s="55">
        <v>73405</v>
      </c>
      <c r="P27" s="56">
        <v>73840</v>
      </c>
      <c r="Q27" s="57">
        <v>76060</v>
      </c>
    </row>
    <row r="28" spans="2:17" x14ac:dyDescent="0.25">
      <c r="B28" s="59" t="s">
        <v>51</v>
      </c>
      <c r="C28" s="60"/>
      <c r="D28" s="61"/>
      <c r="E28" s="61"/>
      <c r="F28" s="61"/>
      <c r="G28" s="61"/>
      <c r="H28" s="61"/>
      <c r="I28" s="61">
        <v>3840</v>
      </c>
      <c r="J28" s="61"/>
      <c r="K28" s="61">
        <v>3840</v>
      </c>
      <c r="L28" s="61">
        <v>2995</v>
      </c>
      <c r="M28" s="61">
        <v>435</v>
      </c>
      <c r="N28" s="61"/>
      <c r="O28" s="61">
        <v>144899</v>
      </c>
      <c r="P28" s="61">
        <v>148329</v>
      </c>
      <c r="Q28" s="62">
        <v>152169</v>
      </c>
    </row>
    <row r="29" spans="2:17" x14ac:dyDescent="0.25">
      <c r="B29" s="58" t="s">
        <v>58</v>
      </c>
      <c r="C29" s="54" t="s">
        <v>58</v>
      </c>
      <c r="D29" s="55"/>
      <c r="E29" s="55"/>
      <c r="F29" s="55"/>
      <c r="G29" s="55"/>
      <c r="H29" s="56"/>
      <c r="I29" s="55">
        <v>1270</v>
      </c>
      <c r="J29" s="55"/>
      <c r="K29" s="56">
        <v>1270</v>
      </c>
      <c r="L29" s="55">
        <v>1050</v>
      </c>
      <c r="M29" s="55">
        <v>15570</v>
      </c>
      <c r="N29" s="55">
        <v>9800</v>
      </c>
      <c r="O29" s="55">
        <v>30570</v>
      </c>
      <c r="P29" s="56">
        <v>56990</v>
      </c>
      <c r="Q29" s="57">
        <v>58260</v>
      </c>
    </row>
    <row r="30" spans="2:17" x14ac:dyDescent="0.25">
      <c r="B30" s="59" t="s">
        <v>59</v>
      </c>
      <c r="C30" s="60"/>
      <c r="D30" s="61"/>
      <c r="E30" s="61"/>
      <c r="F30" s="61"/>
      <c r="G30" s="61"/>
      <c r="H30" s="61"/>
      <c r="I30" s="61">
        <v>1270</v>
      </c>
      <c r="J30" s="61"/>
      <c r="K30" s="61">
        <v>1270</v>
      </c>
      <c r="L30" s="61">
        <v>1050</v>
      </c>
      <c r="M30" s="61">
        <v>15570</v>
      </c>
      <c r="N30" s="61">
        <v>9800</v>
      </c>
      <c r="O30" s="61">
        <v>30570</v>
      </c>
      <c r="P30" s="61">
        <v>56990</v>
      </c>
      <c r="Q30" s="62">
        <v>58260</v>
      </c>
    </row>
    <row r="31" spans="2:17" x14ac:dyDescent="0.25">
      <c r="B31" s="58" t="s">
        <v>60</v>
      </c>
      <c r="C31" s="54" t="s">
        <v>60</v>
      </c>
      <c r="D31" s="55"/>
      <c r="E31" s="55"/>
      <c r="F31" s="55"/>
      <c r="G31" s="55"/>
      <c r="H31" s="56"/>
      <c r="I31" s="55"/>
      <c r="J31" s="55"/>
      <c r="K31" s="56"/>
      <c r="L31" s="55"/>
      <c r="M31" s="55"/>
      <c r="N31" s="55"/>
      <c r="O31" s="55">
        <v>95400</v>
      </c>
      <c r="P31" s="56">
        <v>95400</v>
      </c>
      <c r="Q31" s="57">
        <v>95400</v>
      </c>
    </row>
    <row r="32" spans="2:17" x14ac:dyDescent="0.25">
      <c r="B32" s="59" t="s">
        <v>61</v>
      </c>
      <c r="C32" s="60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>
        <v>95400</v>
      </c>
      <c r="P32" s="61">
        <v>95400</v>
      </c>
      <c r="Q32" s="62">
        <v>95400</v>
      </c>
    </row>
    <row r="33" spans="2:17" x14ac:dyDescent="0.25">
      <c r="B33" s="58" t="s">
        <v>64</v>
      </c>
      <c r="C33" s="54" t="s">
        <v>194</v>
      </c>
      <c r="D33" s="55"/>
      <c r="E33" s="55"/>
      <c r="F33" s="55"/>
      <c r="G33" s="55"/>
      <c r="H33" s="56"/>
      <c r="I33" s="55"/>
      <c r="J33" s="55"/>
      <c r="K33" s="56"/>
      <c r="L33" s="55">
        <v>9300</v>
      </c>
      <c r="M33" s="55"/>
      <c r="N33" s="55"/>
      <c r="O33" s="55">
        <v>3040</v>
      </c>
      <c r="P33" s="56">
        <v>12340</v>
      </c>
      <c r="Q33" s="57">
        <v>12340</v>
      </c>
    </row>
    <row r="34" spans="2:17" x14ac:dyDescent="0.25">
      <c r="B34" s="59" t="s">
        <v>65</v>
      </c>
      <c r="C34" s="60"/>
      <c r="D34" s="61"/>
      <c r="E34" s="61"/>
      <c r="F34" s="61"/>
      <c r="G34" s="61"/>
      <c r="H34" s="61"/>
      <c r="I34" s="61"/>
      <c r="J34" s="61"/>
      <c r="K34" s="61"/>
      <c r="L34" s="61">
        <v>9300</v>
      </c>
      <c r="M34" s="61"/>
      <c r="N34" s="61"/>
      <c r="O34" s="61">
        <v>3040</v>
      </c>
      <c r="P34" s="61">
        <v>12340</v>
      </c>
      <c r="Q34" s="62">
        <v>12340</v>
      </c>
    </row>
    <row r="35" spans="2:17" ht="15.75" thickBot="1" x14ac:dyDescent="0.3">
      <c r="B35" s="63" t="s">
        <v>66</v>
      </c>
      <c r="C35" s="64"/>
      <c r="D35" s="65">
        <v>699</v>
      </c>
      <c r="E35" s="65">
        <v>24</v>
      </c>
      <c r="F35" s="65">
        <v>17</v>
      </c>
      <c r="G35" s="65">
        <v>78</v>
      </c>
      <c r="H35" s="65">
        <v>818</v>
      </c>
      <c r="I35" s="65">
        <v>5460</v>
      </c>
      <c r="J35" s="65">
        <v>30</v>
      </c>
      <c r="K35" s="65">
        <v>5490</v>
      </c>
      <c r="L35" s="65">
        <v>156565</v>
      </c>
      <c r="M35" s="65">
        <v>25295</v>
      </c>
      <c r="N35" s="65">
        <v>50648</v>
      </c>
      <c r="O35" s="65">
        <v>943562</v>
      </c>
      <c r="P35" s="65">
        <v>1176070</v>
      </c>
      <c r="Q35" s="66">
        <v>1182378</v>
      </c>
    </row>
    <row r="36" spans="2:17" x14ac:dyDescent="0.25">
      <c r="H36" s="38"/>
      <c r="K36" s="38"/>
      <c r="P36" s="38"/>
      <c r="Q36" s="38"/>
    </row>
  </sheetData>
  <mergeCells count="9">
    <mergeCell ref="L6:O6"/>
    <mergeCell ref="P6:P7"/>
    <mergeCell ref="Q6:Q7"/>
    <mergeCell ref="B6:B7"/>
    <mergeCell ref="C6:C7"/>
    <mergeCell ref="D6:G6"/>
    <mergeCell ref="H6:H7"/>
    <mergeCell ref="K6:K7"/>
    <mergeCell ref="I6:J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142"/>
  <sheetViews>
    <sheetView tabSelected="1" workbookViewId="0">
      <selection activeCell="P93" sqref="P93"/>
    </sheetView>
  </sheetViews>
  <sheetFormatPr baseColWidth="10" defaultRowHeight="15" x14ac:dyDescent="0.25"/>
  <cols>
    <col min="2" max="2" width="14.140625" customWidth="1"/>
    <col min="7" max="7" width="12.7109375" customWidth="1"/>
    <col min="9" max="9" width="14.42578125" customWidth="1"/>
    <col min="12" max="12" width="14.140625" customWidth="1"/>
    <col min="17" max="17" width="12.5703125" customWidth="1"/>
  </cols>
  <sheetData>
    <row r="2" spans="2:17" ht="15.75" x14ac:dyDescent="0.3">
      <c r="D2" s="1" t="s">
        <v>218</v>
      </c>
    </row>
    <row r="4" spans="2:17" ht="15.75" thickBot="1" x14ac:dyDescent="0.3"/>
    <row r="5" spans="2:17" x14ac:dyDescent="0.25">
      <c r="B5" s="129" t="s">
        <v>0</v>
      </c>
      <c r="C5" s="131" t="s">
        <v>1</v>
      </c>
      <c r="D5" s="131" t="s">
        <v>100</v>
      </c>
      <c r="E5" s="131" t="s">
        <v>146</v>
      </c>
      <c r="F5" s="131"/>
      <c r="G5" s="131"/>
      <c r="H5" s="131"/>
      <c r="I5" s="131" t="s">
        <v>147</v>
      </c>
      <c r="J5" s="131"/>
      <c r="K5" s="131"/>
      <c r="L5" s="131"/>
      <c r="M5" s="131" t="s">
        <v>148</v>
      </c>
      <c r="N5" s="131"/>
      <c r="O5" s="131"/>
      <c r="P5" s="131"/>
      <c r="Q5" s="133" t="s">
        <v>222</v>
      </c>
    </row>
    <row r="6" spans="2:17" ht="47.25" customHeight="1" x14ac:dyDescent="0.25">
      <c r="B6" s="130"/>
      <c r="C6" s="132"/>
      <c r="D6" s="132"/>
      <c r="E6" s="67" t="s">
        <v>134</v>
      </c>
      <c r="F6" s="67" t="s">
        <v>135</v>
      </c>
      <c r="G6" s="67" t="s">
        <v>136</v>
      </c>
      <c r="H6" s="67" t="s">
        <v>137</v>
      </c>
      <c r="I6" s="67" t="s">
        <v>138</v>
      </c>
      <c r="J6" s="67" t="s">
        <v>139</v>
      </c>
      <c r="K6" s="67" t="s">
        <v>140</v>
      </c>
      <c r="L6" s="67" t="s">
        <v>141</v>
      </c>
      <c r="M6" s="67" t="s">
        <v>142</v>
      </c>
      <c r="N6" s="67" t="s">
        <v>143</v>
      </c>
      <c r="O6" s="67" t="s">
        <v>144</v>
      </c>
      <c r="P6" s="67" t="s">
        <v>145</v>
      </c>
      <c r="Q6" s="134"/>
    </row>
    <row r="7" spans="2:17" x14ac:dyDescent="0.25">
      <c r="B7" s="68" t="s">
        <v>2</v>
      </c>
      <c r="C7" s="69" t="s">
        <v>3</v>
      </c>
      <c r="D7" s="70" t="s">
        <v>151</v>
      </c>
      <c r="E7" s="90">
        <v>13</v>
      </c>
      <c r="F7" s="90"/>
      <c r="G7" s="90">
        <v>727</v>
      </c>
      <c r="H7" s="90"/>
      <c r="I7" s="90"/>
      <c r="J7" s="90"/>
      <c r="K7" s="90"/>
      <c r="L7" s="90"/>
      <c r="M7" s="90"/>
      <c r="N7" s="90"/>
      <c r="O7" s="90"/>
      <c r="P7" s="90"/>
      <c r="Q7" s="87">
        <v>740</v>
      </c>
    </row>
    <row r="8" spans="2:17" x14ac:dyDescent="0.25">
      <c r="B8" s="71"/>
      <c r="C8" s="72"/>
      <c r="D8" s="73" t="s">
        <v>152</v>
      </c>
      <c r="E8" s="74">
        <v>17488</v>
      </c>
      <c r="F8" s="74"/>
      <c r="G8" s="74">
        <v>624110</v>
      </c>
      <c r="H8" s="74"/>
      <c r="I8" s="74"/>
      <c r="J8" s="74"/>
      <c r="K8" s="74"/>
      <c r="L8" s="74"/>
      <c r="M8" s="74"/>
      <c r="N8" s="74"/>
      <c r="O8" s="74"/>
      <c r="P8" s="74"/>
      <c r="Q8" s="86">
        <v>641598</v>
      </c>
    </row>
    <row r="9" spans="2:17" x14ac:dyDescent="0.25">
      <c r="B9" s="71"/>
      <c r="C9" s="72" t="s">
        <v>4</v>
      </c>
      <c r="D9" s="75" t="s">
        <v>151</v>
      </c>
      <c r="E9" s="91">
        <v>42</v>
      </c>
      <c r="F9" s="91"/>
      <c r="G9" s="91">
        <v>770</v>
      </c>
      <c r="H9" s="91"/>
      <c r="I9" s="91"/>
      <c r="J9" s="91"/>
      <c r="K9" s="91"/>
      <c r="L9" s="91">
        <v>1</v>
      </c>
      <c r="M9" s="91"/>
      <c r="N9" s="91"/>
      <c r="O9" s="91"/>
      <c r="P9" s="91"/>
      <c r="Q9" s="88">
        <v>813</v>
      </c>
    </row>
    <row r="10" spans="2:17" x14ac:dyDescent="0.25">
      <c r="B10" s="71"/>
      <c r="C10" s="72"/>
      <c r="D10" s="73" t="s">
        <v>152</v>
      </c>
      <c r="E10" s="74">
        <v>79483</v>
      </c>
      <c r="F10" s="74"/>
      <c r="G10" s="74">
        <v>484967</v>
      </c>
      <c r="H10" s="74"/>
      <c r="I10" s="74"/>
      <c r="J10" s="74"/>
      <c r="K10" s="74"/>
      <c r="L10" s="74">
        <v>132</v>
      </c>
      <c r="M10" s="74"/>
      <c r="N10" s="74"/>
      <c r="O10" s="74"/>
      <c r="P10" s="74"/>
      <c r="Q10" s="86">
        <v>564582</v>
      </c>
    </row>
    <row r="11" spans="2:17" x14ac:dyDescent="0.25">
      <c r="B11" s="71"/>
      <c r="C11" s="72" t="s">
        <v>5</v>
      </c>
      <c r="D11" s="75" t="s">
        <v>151</v>
      </c>
      <c r="E11" s="91">
        <v>92</v>
      </c>
      <c r="F11" s="91"/>
      <c r="G11" s="91">
        <v>1372</v>
      </c>
      <c r="H11" s="91"/>
      <c r="I11" s="91"/>
      <c r="J11" s="91"/>
      <c r="K11" s="91"/>
      <c r="L11" s="91"/>
      <c r="M11" s="91"/>
      <c r="N11" s="91"/>
      <c r="O11" s="91"/>
      <c r="P11" s="91"/>
      <c r="Q11" s="88">
        <v>1464</v>
      </c>
    </row>
    <row r="12" spans="2:17" x14ac:dyDescent="0.25">
      <c r="B12" s="71"/>
      <c r="C12" s="72"/>
      <c r="D12" s="73" t="s">
        <v>152</v>
      </c>
      <c r="E12" s="74">
        <v>261327</v>
      </c>
      <c r="F12" s="74"/>
      <c r="G12" s="74">
        <v>880930</v>
      </c>
      <c r="H12" s="74"/>
      <c r="I12" s="74"/>
      <c r="J12" s="74"/>
      <c r="K12" s="74"/>
      <c r="L12" s="74"/>
      <c r="M12" s="74"/>
      <c r="N12" s="74"/>
      <c r="O12" s="74"/>
      <c r="P12" s="74"/>
      <c r="Q12" s="86">
        <v>1142257</v>
      </c>
    </row>
    <row r="13" spans="2:17" x14ac:dyDescent="0.25">
      <c r="B13" s="71"/>
      <c r="C13" s="72" t="s">
        <v>6</v>
      </c>
      <c r="D13" s="75" t="s">
        <v>151</v>
      </c>
      <c r="E13" s="91">
        <v>53</v>
      </c>
      <c r="F13" s="91"/>
      <c r="G13" s="91">
        <v>1042</v>
      </c>
      <c r="H13" s="91">
        <v>3</v>
      </c>
      <c r="I13" s="91"/>
      <c r="J13" s="91"/>
      <c r="K13" s="91"/>
      <c r="L13" s="91">
        <v>1</v>
      </c>
      <c r="M13" s="91"/>
      <c r="N13" s="91"/>
      <c r="O13" s="91"/>
      <c r="P13" s="91"/>
      <c r="Q13" s="88">
        <v>1099</v>
      </c>
    </row>
    <row r="14" spans="2:17" x14ac:dyDescent="0.25">
      <c r="B14" s="71"/>
      <c r="C14" s="72"/>
      <c r="D14" s="73" t="s">
        <v>152</v>
      </c>
      <c r="E14" s="74">
        <v>113530</v>
      </c>
      <c r="F14" s="74"/>
      <c r="G14" s="74">
        <v>808234</v>
      </c>
      <c r="H14" s="74">
        <v>3112</v>
      </c>
      <c r="I14" s="74"/>
      <c r="J14" s="74"/>
      <c r="K14" s="74"/>
      <c r="L14" s="74">
        <v>22370</v>
      </c>
      <c r="M14" s="74"/>
      <c r="N14" s="74"/>
      <c r="O14" s="74"/>
      <c r="P14" s="74"/>
      <c r="Q14" s="86">
        <v>947246</v>
      </c>
    </row>
    <row r="15" spans="2:17" x14ac:dyDescent="0.25">
      <c r="B15" s="71"/>
      <c r="C15" s="72" t="s">
        <v>7</v>
      </c>
      <c r="D15" s="75" t="s">
        <v>151</v>
      </c>
      <c r="E15" s="91">
        <v>47</v>
      </c>
      <c r="F15" s="91"/>
      <c r="G15" s="91">
        <v>779</v>
      </c>
      <c r="H15" s="91">
        <v>1</v>
      </c>
      <c r="I15" s="91"/>
      <c r="J15" s="91"/>
      <c r="K15" s="91"/>
      <c r="L15" s="91"/>
      <c r="M15" s="91"/>
      <c r="N15" s="91"/>
      <c r="O15" s="91"/>
      <c r="P15" s="91"/>
      <c r="Q15" s="88">
        <v>827</v>
      </c>
    </row>
    <row r="16" spans="2:17" x14ac:dyDescent="0.25">
      <c r="B16" s="71"/>
      <c r="C16" s="72"/>
      <c r="D16" s="73" t="s">
        <v>152</v>
      </c>
      <c r="E16" s="74">
        <v>159431</v>
      </c>
      <c r="F16" s="74"/>
      <c r="G16" s="74">
        <v>634685</v>
      </c>
      <c r="H16" s="74">
        <v>251</v>
      </c>
      <c r="I16" s="74"/>
      <c r="J16" s="74"/>
      <c r="K16" s="74"/>
      <c r="L16" s="74"/>
      <c r="M16" s="74"/>
      <c r="N16" s="74"/>
      <c r="O16" s="74"/>
      <c r="P16" s="74"/>
      <c r="Q16" s="86">
        <v>794367</v>
      </c>
    </row>
    <row r="17" spans="2:17" x14ac:dyDescent="0.25">
      <c r="B17" s="71"/>
      <c r="C17" s="72" t="s">
        <v>8</v>
      </c>
      <c r="D17" s="75" t="s">
        <v>151</v>
      </c>
      <c r="E17" s="91">
        <v>118</v>
      </c>
      <c r="F17" s="91"/>
      <c r="G17" s="91">
        <v>745</v>
      </c>
      <c r="H17" s="91">
        <v>1</v>
      </c>
      <c r="I17" s="91"/>
      <c r="J17" s="91"/>
      <c r="K17" s="91">
        <v>1</v>
      </c>
      <c r="L17" s="91"/>
      <c r="M17" s="91"/>
      <c r="N17" s="91"/>
      <c r="O17" s="91"/>
      <c r="P17" s="91"/>
      <c r="Q17" s="88">
        <v>865</v>
      </c>
    </row>
    <row r="18" spans="2:17" x14ac:dyDescent="0.25">
      <c r="B18" s="71"/>
      <c r="C18" s="72"/>
      <c r="D18" s="73" t="s">
        <v>152</v>
      </c>
      <c r="E18" s="74">
        <v>494541</v>
      </c>
      <c r="F18" s="74"/>
      <c r="G18" s="74">
        <v>671311</v>
      </c>
      <c r="H18" s="74">
        <v>571</v>
      </c>
      <c r="I18" s="74"/>
      <c r="J18" s="74"/>
      <c r="K18" s="74">
        <v>65499</v>
      </c>
      <c r="L18" s="74"/>
      <c r="M18" s="74"/>
      <c r="N18" s="74"/>
      <c r="O18" s="74"/>
      <c r="P18" s="74"/>
      <c r="Q18" s="86">
        <v>1231922</v>
      </c>
    </row>
    <row r="19" spans="2:17" x14ac:dyDescent="0.25">
      <c r="B19" s="71"/>
      <c r="C19" s="72" t="s">
        <v>9</v>
      </c>
      <c r="D19" s="75" t="s">
        <v>151</v>
      </c>
      <c r="E19" s="91">
        <v>132</v>
      </c>
      <c r="F19" s="91"/>
      <c r="G19" s="91">
        <v>308</v>
      </c>
      <c r="H19" s="91">
        <v>1</v>
      </c>
      <c r="I19" s="91"/>
      <c r="J19" s="91"/>
      <c r="K19" s="91">
        <v>3</v>
      </c>
      <c r="L19" s="91"/>
      <c r="M19" s="91"/>
      <c r="N19" s="91"/>
      <c r="O19" s="91"/>
      <c r="P19" s="91"/>
      <c r="Q19" s="88">
        <v>444</v>
      </c>
    </row>
    <row r="20" spans="2:17" x14ac:dyDescent="0.25">
      <c r="B20" s="71"/>
      <c r="C20" s="72"/>
      <c r="D20" s="73" t="s">
        <v>152</v>
      </c>
      <c r="E20" s="74">
        <v>305813</v>
      </c>
      <c r="F20" s="74"/>
      <c r="G20" s="74">
        <v>184217</v>
      </c>
      <c r="H20" s="74">
        <v>386</v>
      </c>
      <c r="I20" s="74"/>
      <c r="J20" s="74"/>
      <c r="K20" s="74">
        <v>60417</v>
      </c>
      <c r="L20" s="74"/>
      <c r="M20" s="74"/>
      <c r="N20" s="74"/>
      <c r="O20" s="74"/>
      <c r="P20" s="74"/>
      <c r="Q20" s="86">
        <v>550833</v>
      </c>
    </row>
    <row r="21" spans="2:17" x14ac:dyDescent="0.25">
      <c r="B21" s="71"/>
      <c r="C21" s="72" t="s">
        <v>10</v>
      </c>
      <c r="D21" s="75" t="s">
        <v>151</v>
      </c>
      <c r="E21" s="91">
        <v>109</v>
      </c>
      <c r="F21" s="91"/>
      <c r="G21" s="91">
        <v>1170</v>
      </c>
      <c r="H21" s="91">
        <v>1</v>
      </c>
      <c r="I21" s="91"/>
      <c r="J21" s="91"/>
      <c r="K21" s="91"/>
      <c r="L21" s="91"/>
      <c r="M21" s="91"/>
      <c r="N21" s="91"/>
      <c r="O21" s="91"/>
      <c r="P21" s="91"/>
      <c r="Q21" s="88">
        <v>1280</v>
      </c>
    </row>
    <row r="22" spans="2:17" x14ac:dyDescent="0.25">
      <c r="B22" s="71"/>
      <c r="C22" s="72"/>
      <c r="D22" s="73" t="s">
        <v>152</v>
      </c>
      <c r="E22" s="74">
        <v>299278</v>
      </c>
      <c r="F22" s="74"/>
      <c r="G22" s="74">
        <v>837508</v>
      </c>
      <c r="H22" s="74">
        <v>508</v>
      </c>
      <c r="I22" s="74"/>
      <c r="J22" s="74"/>
      <c r="K22" s="74"/>
      <c r="L22" s="74"/>
      <c r="M22" s="74"/>
      <c r="N22" s="74"/>
      <c r="O22" s="74"/>
      <c r="P22" s="74"/>
      <c r="Q22" s="86">
        <v>1137294</v>
      </c>
    </row>
    <row r="23" spans="2:17" x14ac:dyDescent="0.25">
      <c r="B23" s="76" t="s">
        <v>153</v>
      </c>
      <c r="C23" s="77"/>
      <c r="D23" s="77"/>
      <c r="E23" s="92">
        <v>606</v>
      </c>
      <c r="F23" s="92"/>
      <c r="G23" s="92">
        <v>6913</v>
      </c>
      <c r="H23" s="92">
        <v>7</v>
      </c>
      <c r="I23" s="92"/>
      <c r="J23" s="92"/>
      <c r="K23" s="92">
        <v>4</v>
      </c>
      <c r="L23" s="92">
        <v>2</v>
      </c>
      <c r="M23" s="92"/>
      <c r="N23" s="92"/>
      <c r="O23" s="92"/>
      <c r="P23" s="92"/>
      <c r="Q23" s="89">
        <v>7532</v>
      </c>
    </row>
    <row r="24" spans="2:17" x14ac:dyDescent="0.25">
      <c r="B24" s="78" t="s">
        <v>154</v>
      </c>
      <c r="C24" s="79"/>
      <c r="D24" s="79"/>
      <c r="E24" s="80">
        <v>1730891</v>
      </c>
      <c r="F24" s="80"/>
      <c r="G24" s="80">
        <v>5125962</v>
      </c>
      <c r="H24" s="80">
        <v>4828</v>
      </c>
      <c r="I24" s="80"/>
      <c r="J24" s="80"/>
      <c r="K24" s="80">
        <v>125916</v>
      </c>
      <c r="L24" s="80">
        <v>22502</v>
      </c>
      <c r="M24" s="80"/>
      <c r="N24" s="80"/>
      <c r="O24" s="80"/>
      <c r="P24" s="80"/>
      <c r="Q24" s="81">
        <v>7010099</v>
      </c>
    </row>
    <row r="25" spans="2:17" x14ac:dyDescent="0.25">
      <c r="B25" s="71" t="s">
        <v>12</v>
      </c>
      <c r="C25" s="72" t="s">
        <v>13</v>
      </c>
      <c r="D25" s="75" t="s">
        <v>151</v>
      </c>
      <c r="E25" s="91">
        <v>323</v>
      </c>
      <c r="F25" s="91">
        <v>126</v>
      </c>
      <c r="G25" s="91">
        <v>96</v>
      </c>
      <c r="H25" s="91">
        <v>11</v>
      </c>
      <c r="I25" s="91"/>
      <c r="J25" s="91">
        <v>7</v>
      </c>
      <c r="K25" s="91">
        <v>5</v>
      </c>
      <c r="L25" s="91"/>
      <c r="M25" s="91"/>
      <c r="N25" s="91"/>
      <c r="O25" s="91"/>
      <c r="P25" s="91"/>
      <c r="Q25" s="88">
        <v>568</v>
      </c>
    </row>
    <row r="26" spans="2:17" x14ac:dyDescent="0.25">
      <c r="B26" s="71"/>
      <c r="C26" s="72"/>
      <c r="D26" s="73" t="s">
        <v>152</v>
      </c>
      <c r="E26" s="74">
        <v>799688</v>
      </c>
      <c r="F26" s="74">
        <v>391947</v>
      </c>
      <c r="G26" s="74">
        <v>108150</v>
      </c>
      <c r="H26" s="74">
        <v>2827</v>
      </c>
      <c r="I26" s="74"/>
      <c r="J26" s="74">
        <v>24020</v>
      </c>
      <c r="K26" s="74">
        <v>131350</v>
      </c>
      <c r="L26" s="74"/>
      <c r="M26" s="74"/>
      <c r="N26" s="74"/>
      <c r="O26" s="74"/>
      <c r="P26" s="74"/>
      <c r="Q26" s="86">
        <v>1457982</v>
      </c>
    </row>
    <row r="27" spans="2:17" x14ac:dyDescent="0.25">
      <c r="B27" s="71"/>
      <c r="C27" s="72" t="s">
        <v>14</v>
      </c>
      <c r="D27" s="75" t="s">
        <v>151</v>
      </c>
      <c r="E27" s="91">
        <v>184</v>
      </c>
      <c r="F27" s="91">
        <v>108</v>
      </c>
      <c r="G27" s="91">
        <v>54</v>
      </c>
      <c r="H27" s="91">
        <v>5</v>
      </c>
      <c r="I27" s="91"/>
      <c r="J27" s="91">
        <v>1</v>
      </c>
      <c r="K27" s="91">
        <v>3</v>
      </c>
      <c r="L27" s="91"/>
      <c r="M27" s="91"/>
      <c r="N27" s="91"/>
      <c r="O27" s="91"/>
      <c r="P27" s="91"/>
      <c r="Q27" s="88">
        <v>355</v>
      </c>
    </row>
    <row r="28" spans="2:17" x14ac:dyDescent="0.25">
      <c r="B28" s="71"/>
      <c r="C28" s="72"/>
      <c r="D28" s="73" t="s">
        <v>152</v>
      </c>
      <c r="E28" s="74">
        <v>878827</v>
      </c>
      <c r="F28" s="74">
        <v>425778</v>
      </c>
      <c r="G28" s="74">
        <v>64896</v>
      </c>
      <c r="H28" s="74">
        <v>1246</v>
      </c>
      <c r="I28" s="74"/>
      <c r="J28" s="74">
        <v>2287</v>
      </c>
      <c r="K28" s="74">
        <v>58056</v>
      </c>
      <c r="L28" s="74"/>
      <c r="M28" s="74"/>
      <c r="N28" s="74"/>
      <c r="O28" s="74"/>
      <c r="P28" s="74"/>
      <c r="Q28" s="86">
        <v>1431090</v>
      </c>
    </row>
    <row r="29" spans="2:17" x14ac:dyDescent="0.25">
      <c r="B29" s="71"/>
      <c r="C29" s="72" t="s">
        <v>15</v>
      </c>
      <c r="D29" s="75" t="s">
        <v>151</v>
      </c>
      <c r="E29" s="91">
        <v>203</v>
      </c>
      <c r="F29" s="91">
        <v>152</v>
      </c>
      <c r="G29" s="91">
        <v>108</v>
      </c>
      <c r="H29" s="91">
        <v>22</v>
      </c>
      <c r="I29" s="91"/>
      <c r="J29" s="91">
        <v>2</v>
      </c>
      <c r="K29" s="91"/>
      <c r="L29" s="91"/>
      <c r="M29" s="91"/>
      <c r="N29" s="91"/>
      <c r="O29" s="91"/>
      <c r="P29" s="91"/>
      <c r="Q29" s="88">
        <v>487</v>
      </c>
    </row>
    <row r="30" spans="2:17" x14ac:dyDescent="0.25">
      <c r="B30" s="71"/>
      <c r="C30" s="72"/>
      <c r="D30" s="73" t="s">
        <v>152</v>
      </c>
      <c r="E30" s="74">
        <v>828690</v>
      </c>
      <c r="F30" s="74">
        <v>572437</v>
      </c>
      <c r="G30" s="74">
        <v>123238</v>
      </c>
      <c r="H30" s="74">
        <v>5241</v>
      </c>
      <c r="I30" s="74"/>
      <c r="J30" s="74">
        <v>3501</v>
      </c>
      <c r="K30" s="74"/>
      <c r="L30" s="74"/>
      <c r="M30" s="74"/>
      <c r="N30" s="74"/>
      <c r="O30" s="74"/>
      <c r="P30" s="74"/>
      <c r="Q30" s="86">
        <v>1533107</v>
      </c>
    </row>
    <row r="31" spans="2:17" x14ac:dyDescent="0.25">
      <c r="B31" s="76" t="s">
        <v>155</v>
      </c>
      <c r="C31" s="77"/>
      <c r="D31" s="77"/>
      <c r="E31" s="92">
        <v>710</v>
      </c>
      <c r="F31" s="92">
        <v>386</v>
      </c>
      <c r="G31" s="92">
        <v>258</v>
      </c>
      <c r="H31" s="92">
        <v>38</v>
      </c>
      <c r="I31" s="92"/>
      <c r="J31" s="92">
        <v>10</v>
      </c>
      <c r="K31" s="92">
        <v>8</v>
      </c>
      <c r="L31" s="92"/>
      <c r="M31" s="92"/>
      <c r="N31" s="92"/>
      <c r="O31" s="92"/>
      <c r="P31" s="92"/>
      <c r="Q31" s="89">
        <v>1410</v>
      </c>
    </row>
    <row r="32" spans="2:17" x14ac:dyDescent="0.25">
      <c r="B32" s="78" t="s">
        <v>156</v>
      </c>
      <c r="C32" s="79"/>
      <c r="D32" s="79"/>
      <c r="E32" s="80">
        <v>2507205</v>
      </c>
      <c r="F32" s="80">
        <v>1390162</v>
      </c>
      <c r="G32" s="80">
        <v>296284</v>
      </c>
      <c r="H32" s="80">
        <v>9314</v>
      </c>
      <c r="I32" s="80"/>
      <c r="J32" s="80">
        <v>29808</v>
      </c>
      <c r="K32" s="80">
        <v>189406</v>
      </c>
      <c r="L32" s="80"/>
      <c r="M32" s="80"/>
      <c r="N32" s="80"/>
      <c r="O32" s="80"/>
      <c r="P32" s="80"/>
      <c r="Q32" s="81">
        <v>4422179</v>
      </c>
    </row>
    <row r="33" spans="2:17" x14ac:dyDescent="0.25">
      <c r="B33" s="71" t="s">
        <v>213</v>
      </c>
      <c r="C33" s="72" t="s">
        <v>203</v>
      </c>
      <c r="D33" s="75" t="s">
        <v>151</v>
      </c>
      <c r="E33" s="91"/>
      <c r="F33" s="91"/>
      <c r="G33" s="91">
        <v>1</v>
      </c>
      <c r="H33" s="91"/>
      <c r="I33" s="91">
        <v>55</v>
      </c>
      <c r="J33" s="91"/>
      <c r="K33" s="91">
        <v>10</v>
      </c>
      <c r="L33" s="91"/>
      <c r="M33" s="91">
        <v>17</v>
      </c>
      <c r="N33" s="91">
        <v>3</v>
      </c>
      <c r="O33" s="91"/>
      <c r="P33" s="91">
        <v>17</v>
      </c>
      <c r="Q33" s="88">
        <v>103</v>
      </c>
    </row>
    <row r="34" spans="2:17" x14ac:dyDescent="0.25">
      <c r="B34" s="71"/>
      <c r="C34" s="72"/>
      <c r="D34" s="73" t="s">
        <v>152</v>
      </c>
      <c r="E34" s="74"/>
      <c r="F34" s="74"/>
      <c r="G34" s="74">
        <v>604</v>
      </c>
      <c r="H34" s="74"/>
      <c r="I34" s="74">
        <v>742293</v>
      </c>
      <c r="J34" s="74"/>
      <c r="K34" s="74">
        <v>210143</v>
      </c>
      <c r="L34" s="74"/>
      <c r="M34" s="74">
        <v>30420</v>
      </c>
      <c r="N34" s="74">
        <v>3525</v>
      </c>
      <c r="O34" s="74"/>
      <c r="P34" s="74">
        <v>32200</v>
      </c>
      <c r="Q34" s="86">
        <v>1019185</v>
      </c>
    </row>
    <row r="35" spans="2:17" x14ac:dyDescent="0.25">
      <c r="B35" s="76" t="s">
        <v>206</v>
      </c>
      <c r="C35" s="77"/>
      <c r="D35" s="77"/>
      <c r="E35" s="92"/>
      <c r="F35" s="92"/>
      <c r="G35" s="92">
        <v>1</v>
      </c>
      <c r="H35" s="92"/>
      <c r="I35" s="92">
        <v>55</v>
      </c>
      <c r="J35" s="92"/>
      <c r="K35" s="92">
        <v>10</v>
      </c>
      <c r="L35" s="92"/>
      <c r="M35" s="92">
        <v>17</v>
      </c>
      <c r="N35" s="92">
        <v>3</v>
      </c>
      <c r="O35" s="92"/>
      <c r="P35" s="92">
        <v>17</v>
      </c>
      <c r="Q35" s="89">
        <v>103</v>
      </c>
    </row>
    <row r="36" spans="2:17" x14ac:dyDescent="0.25">
      <c r="B36" s="78" t="s">
        <v>207</v>
      </c>
      <c r="C36" s="79"/>
      <c r="D36" s="79"/>
      <c r="E36" s="80"/>
      <c r="F36" s="80"/>
      <c r="G36" s="80">
        <v>604</v>
      </c>
      <c r="H36" s="80"/>
      <c r="I36" s="80">
        <v>742293</v>
      </c>
      <c r="J36" s="80"/>
      <c r="K36" s="80">
        <v>210143</v>
      </c>
      <c r="L36" s="80"/>
      <c r="M36" s="80">
        <v>30420</v>
      </c>
      <c r="N36" s="80">
        <v>3525</v>
      </c>
      <c r="O36" s="80"/>
      <c r="P36" s="80">
        <v>32200</v>
      </c>
      <c r="Q36" s="81">
        <v>1019185</v>
      </c>
    </row>
    <row r="37" spans="2:17" x14ac:dyDescent="0.25">
      <c r="B37" s="71" t="s">
        <v>17</v>
      </c>
      <c r="C37" s="72" t="s">
        <v>17</v>
      </c>
      <c r="D37" s="75" t="s">
        <v>151</v>
      </c>
      <c r="E37" s="91"/>
      <c r="F37" s="91"/>
      <c r="G37" s="91">
        <v>2037</v>
      </c>
      <c r="H37" s="91">
        <v>2</v>
      </c>
      <c r="I37" s="91"/>
      <c r="J37" s="91"/>
      <c r="K37" s="91">
        <v>106</v>
      </c>
      <c r="L37" s="91">
        <v>2</v>
      </c>
      <c r="M37" s="91"/>
      <c r="N37" s="91"/>
      <c r="O37" s="91"/>
      <c r="P37" s="91"/>
      <c r="Q37" s="88">
        <v>2147</v>
      </c>
    </row>
    <row r="38" spans="2:17" x14ac:dyDescent="0.25">
      <c r="B38" s="71"/>
      <c r="C38" s="72"/>
      <c r="D38" s="73" t="s">
        <v>152</v>
      </c>
      <c r="E38" s="74"/>
      <c r="F38" s="74"/>
      <c r="G38" s="74">
        <v>376266</v>
      </c>
      <c r="H38" s="74">
        <v>457</v>
      </c>
      <c r="I38" s="74"/>
      <c r="J38" s="74"/>
      <c r="K38" s="74">
        <v>11073</v>
      </c>
      <c r="L38" s="74">
        <v>87</v>
      </c>
      <c r="M38" s="74"/>
      <c r="N38" s="74"/>
      <c r="O38" s="74"/>
      <c r="P38" s="74"/>
      <c r="Q38" s="86">
        <v>387883</v>
      </c>
    </row>
    <row r="39" spans="2:17" x14ac:dyDescent="0.25">
      <c r="B39" s="76" t="s">
        <v>157</v>
      </c>
      <c r="C39" s="77"/>
      <c r="D39" s="77"/>
      <c r="E39" s="92"/>
      <c r="F39" s="92"/>
      <c r="G39" s="92">
        <v>2037</v>
      </c>
      <c r="H39" s="92">
        <v>2</v>
      </c>
      <c r="I39" s="92"/>
      <c r="J39" s="92"/>
      <c r="K39" s="92">
        <v>106</v>
      </c>
      <c r="L39" s="92">
        <v>2</v>
      </c>
      <c r="M39" s="92"/>
      <c r="N39" s="92"/>
      <c r="O39" s="92"/>
      <c r="P39" s="92"/>
      <c r="Q39" s="89">
        <v>2147</v>
      </c>
    </row>
    <row r="40" spans="2:17" x14ac:dyDescent="0.25">
      <c r="B40" s="78" t="s">
        <v>158</v>
      </c>
      <c r="C40" s="79"/>
      <c r="D40" s="79"/>
      <c r="E40" s="80"/>
      <c r="F40" s="80"/>
      <c r="G40" s="80">
        <v>376266</v>
      </c>
      <c r="H40" s="80">
        <v>457</v>
      </c>
      <c r="I40" s="80"/>
      <c r="J40" s="80"/>
      <c r="K40" s="80">
        <v>11073</v>
      </c>
      <c r="L40" s="80">
        <v>87</v>
      </c>
      <c r="M40" s="80"/>
      <c r="N40" s="80"/>
      <c r="O40" s="80"/>
      <c r="P40" s="80"/>
      <c r="Q40" s="81">
        <v>387883</v>
      </c>
    </row>
    <row r="41" spans="2:17" x14ac:dyDescent="0.25">
      <c r="B41" s="71" t="s">
        <v>19</v>
      </c>
      <c r="C41" s="72" t="s">
        <v>20</v>
      </c>
      <c r="D41" s="75" t="s">
        <v>151</v>
      </c>
      <c r="E41" s="91">
        <v>344</v>
      </c>
      <c r="F41" s="91"/>
      <c r="G41" s="91"/>
      <c r="H41" s="91">
        <v>8</v>
      </c>
      <c r="I41" s="91"/>
      <c r="J41" s="91"/>
      <c r="K41" s="91"/>
      <c r="L41" s="91">
        <v>6</v>
      </c>
      <c r="M41" s="91"/>
      <c r="N41" s="91"/>
      <c r="O41" s="91"/>
      <c r="P41" s="91"/>
      <c r="Q41" s="88">
        <v>358</v>
      </c>
    </row>
    <row r="42" spans="2:17" x14ac:dyDescent="0.25">
      <c r="B42" s="71"/>
      <c r="C42" s="72"/>
      <c r="D42" s="73" t="s">
        <v>152</v>
      </c>
      <c r="E42" s="74">
        <v>379615</v>
      </c>
      <c r="F42" s="74"/>
      <c r="G42" s="74"/>
      <c r="H42" s="74">
        <v>5491</v>
      </c>
      <c r="I42" s="74"/>
      <c r="J42" s="74"/>
      <c r="K42" s="74"/>
      <c r="L42" s="74">
        <v>9012</v>
      </c>
      <c r="M42" s="74"/>
      <c r="N42" s="74"/>
      <c r="O42" s="74"/>
      <c r="P42" s="74"/>
      <c r="Q42" s="86">
        <v>394118</v>
      </c>
    </row>
    <row r="43" spans="2:17" x14ac:dyDescent="0.25">
      <c r="B43" s="71"/>
      <c r="C43" s="72" t="s">
        <v>21</v>
      </c>
      <c r="D43" s="75" t="s">
        <v>151</v>
      </c>
      <c r="E43" s="91">
        <v>187</v>
      </c>
      <c r="F43" s="91"/>
      <c r="G43" s="91"/>
      <c r="H43" s="91">
        <v>22</v>
      </c>
      <c r="I43" s="91"/>
      <c r="J43" s="91"/>
      <c r="K43" s="91">
        <v>1</v>
      </c>
      <c r="L43" s="91">
        <v>4</v>
      </c>
      <c r="M43" s="91"/>
      <c r="N43" s="91"/>
      <c r="O43" s="91"/>
      <c r="P43" s="91"/>
      <c r="Q43" s="88">
        <v>214</v>
      </c>
    </row>
    <row r="44" spans="2:17" x14ac:dyDescent="0.25">
      <c r="B44" s="71"/>
      <c r="C44" s="72"/>
      <c r="D44" s="73" t="s">
        <v>152</v>
      </c>
      <c r="E44" s="74">
        <v>558681</v>
      </c>
      <c r="F44" s="74"/>
      <c r="G44" s="74"/>
      <c r="H44" s="74">
        <v>11230</v>
      </c>
      <c r="I44" s="74"/>
      <c r="J44" s="74"/>
      <c r="K44" s="74">
        <v>1426</v>
      </c>
      <c r="L44" s="74">
        <v>5743</v>
      </c>
      <c r="M44" s="74"/>
      <c r="N44" s="74"/>
      <c r="O44" s="74"/>
      <c r="P44" s="74"/>
      <c r="Q44" s="86">
        <v>577080</v>
      </c>
    </row>
    <row r="45" spans="2:17" x14ac:dyDescent="0.25">
      <c r="B45" s="71"/>
      <c r="C45" s="72" t="s">
        <v>22</v>
      </c>
      <c r="D45" s="75" t="s">
        <v>151</v>
      </c>
      <c r="E45" s="91">
        <v>372</v>
      </c>
      <c r="F45" s="91"/>
      <c r="G45" s="91"/>
      <c r="H45" s="91">
        <v>44</v>
      </c>
      <c r="I45" s="91"/>
      <c r="J45" s="91"/>
      <c r="K45" s="91">
        <v>1</v>
      </c>
      <c r="L45" s="91">
        <v>12</v>
      </c>
      <c r="M45" s="91"/>
      <c r="N45" s="91"/>
      <c r="O45" s="91"/>
      <c r="P45" s="91"/>
      <c r="Q45" s="88">
        <v>429</v>
      </c>
    </row>
    <row r="46" spans="2:17" x14ac:dyDescent="0.25">
      <c r="B46" s="71"/>
      <c r="C46" s="72"/>
      <c r="D46" s="73" t="s">
        <v>152</v>
      </c>
      <c r="E46" s="74">
        <v>840987</v>
      </c>
      <c r="F46" s="74"/>
      <c r="G46" s="74"/>
      <c r="H46" s="74">
        <v>42531</v>
      </c>
      <c r="I46" s="74"/>
      <c r="J46" s="74"/>
      <c r="K46" s="74">
        <v>35513</v>
      </c>
      <c r="L46" s="74">
        <v>21817</v>
      </c>
      <c r="M46" s="74"/>
      <c r="N46" s="74"/>
      <c r="O46" s="74"/>
      <c r="P46" s="74"/>
      <c r="Q46" s="86">
        <v>940848</v>
      </c>
    </row>
    <row r="47" spans="2:17" x14ac:dyDescent="0.25">
      <c r="B47" s="76" t="s">
        <v>159</v>
      </c>
      <c r="C47" s="77"/>
      <c r="D47" s="77"/>
      <c r="E47" s="92">
        <v>903</v>
      </c>
      <c r="F47" s="92"/>
      <c r="G47" s="92"/>
      <c r="H47" s="92">
        <v>74</v>
      </c>
      <c r="I47" s="92"/>
      <c r="J47" s="92"/>
      <c r="K47" s="92">
        <v>2</v>
      </c>
      <c r="L47" s="92">
        <v>22</v>
      </c>
      <c r="M47" s="92"/>
      <c r="N47" s="92"/>
      <c r="O47" s="92"/>
      <c r="P47" s="92"/>
      <c r="Q47" s="89">
        <v>1001</v>
      </c>
    </row>
    <row r="48" spans="2:17" x14ac:dyDescent="0.25">
      <c r="B48" s="78" t="s">
        <v>160</v>
      </c>
      <c r="C48" s="79"/>
      <c r="D48" s="79"/>
      <c r="E48" s="80">
        <v>1779283</v>
      </c>
      <c r="F48" s="80"/>
      <c r="G48" s="80"/>
      <c r="H48" s="80">
        <v>59252</v>
      </c>
      <c r="I48" s="80"/>
      <c r="J48" s="80"/>
      <c r="K48" s="80">
        <v>36939</v>
      </c>
      <c r="L48" s="80">
        <v>36572</v>
      </c>
      <c r="M48" s="80"/>
      <c r="N48" s="80"/>
      <c r="O48" s="80"/>
      <c r="P48" s="80"/>
      <c r="Q48" s="81">
        <v>1912046</v>
      </c>
    </row>
    <row r="49" spans="2:17" x14ac:dyDescent="0.25">
      <c r="B49" s="71" t="s">
        <v>208</v>
      </c>
      <c r="C49" s="72" t="s">
        <v>24</v>
      </c>
      <c r="D49" s="75" t="s">
        <v>151</v>
      </c>
      <c r="E49" s="91"/>
      <c r="F49" s="91"/>
      <c r="G49" s="91">
        <v>15</v>
      </c>
      <c r="H49" s="91">
        <v>1</v>
      </c>
      <c r="I49" s="91"/>
      <c r="J49" s="91"/>
      <c r="K49" s="91">
        <v>10</v>
      </c>
      <c r="L49" s="91">
        <v>3</v>
      </c>
      <c r="M49" s="91">
        <v>1</v>
      </c>
      <c r="N49" s="91"/>
      <c r="O49" s="91"/>
      <c r="P49" s="91"/>
      <c r="Q49" s="88">
        <v>30</v>
      </c>
    </row>
    <row r="50" spans="2:17" x14ac:dyDescent="0.25">
      <c r="B50" s="71"/>
      <c r="C50" s="72"/>
      <c r="D50" s="73" t="s">
        <v>152</v>
      </c>
      <c r="E50" s="74"/>
      <c r="F50" s="74"/>
      <c r="G50" s="74">
        <v>3500</v>
      </c>
      <c r="H50" s="74">
        <v>1000</v>
      </c>
      <c r="I50" s="74"/>
      <c r="J50" s="74"/>
      <c r="K50" s="74"/>
      <c r="L50" s="74">
        <v>151687</v>
      </c>
      <c r="M50" s="74">
        <v>3714</v>
      </c>
      <c r="N50" s="74"/>
      <c r="O50" s="74"/>
      <c r="P50" s="74"/>
      <c r="Q50" s="86">
        <v>159901</v>
      </c>
    </row>
    <row r="51" spans="2:17" x14ac:dyDescent="0.25">
      <c r="B51" s="71"/>
      <c r="C51" s="72" t="s">
        <v>187</v>
      </c>
      <c r="D51" s="75" t="s">
        <v>151</v>
      </c>
      <c r="E51" s="91"/>
      <c r="F51" s="91"/>
      <c r="G51" s="91">
        <v>66</v>
      </c>
      <c r="H51" s="91"/>
      <c r="I51" s="91"/>
      <c r="J51" s="91"/>
      <c r="K51" s="91">
        <v>4</v>
      </c>
      <c r="L51" s="91">
        <v>3</v>
      </c>
      <c r="M51" s="91"/>
      <c r="N51" s="91"/>
      <c r="O51" s="91"/>
      <c r="P51" s="91"/>
      <c r="Q51" s="88">
        <v>73</v>
      </c>
    </row>
    <row r="52" spans="2:17" x14ac:dyDescent="0.25">
      <c r="B52" s="71"/>
      <c r="C52" s="72"/>
      <c r="D52" s="73" t="s">
        <v>152</v>
      </c>
      <c r="E52" s="74"/>
      <c r="F52" s="74"/>
      <c r="G52" s="74">
        <v>10136</v>
      </c>
      <c r="H52" s="74"/>
      <c r="I52" s="74"/>
      <c r="J52" s="74"/>
      <c r="K52" s="74">
        <v>1175</v>
      </c>
      <c r="L52" s="74">
        <v>208107</v>
      </c>
      <c r="M52" s="74"/>
      <c r="N52" s="74"/>
      <c r="O52" s="74"/>
      <c r="P52" s="74"/>
      <c r="Q52" s="86">
        <v>219418</v>
      </c>
    </row>
    <row r="53" spans="2:17" x14ac:dyDescent="0.25">
      <c r="B53" s="76" t="s">
        <v>161</v>
      </c>
      <c r="C53" s="77"/>
      <c r="D53" s="77"/>
      <c r="E53" s="92"/>
      <c r="F53" s="92"/>
      <c r="G53" s="92">
        <v>81</v>
      </c>
      <c r="H53" s="92">
        <v>1</v>
      </c>
      <c r="I53" s="92"/>
      <c r="J53" s="92"/>
      <c r="K53" s="92">
        <v>14</v>
      </c>
      <c r="L53" s="92">
        <v>6</v>
      </c>
      <c r="M53" s="92">
        <v>1</v>
      </c>
      <c r="N53" s="92"/>
      <c r="O53" s="92"/>
      <c r="P53" s="92"/>
      <c r="Q53" s="89">
        <v>103</v>
      </c>
    </row>
    <row r="54" spans="2:17" x14ac:dyDescent="0.25">
      <c r="B54" s="78" t="s">
        <v>162</v>
      </c>
      <c r="C54" s="79"/>
      <c r="D54" s="79"/>
      <c r="E54" s="80"/>
      <c r="F54" s="80"/>
      <c r="G54" s="80">
        <v>13636</v>
      </c>
      <c r="H54" s="80">
        <v>1000</v>
      </c>
      <c r="I54" s="80"/>
      <c r="J54" s="80"/>
      <c r="K54" s="80">
        <v>1175</v>
      </c>
      <c r="L54" s="80">
        <v>359794</v>
      </c>
      <c r="M54" s="80">
        <v>3714</v>
      </c>
      <c r="N54" s="80"/>
      <c r="O54" s="80"/>
      <c r="P54" s="80"/>
      <c r="Q54" s="81">
        <v>379319</v>
      </c>
    </row>
    <row r="55" spans="2:17" x14ac:dyDescent="0.25">
      <c r="B55" s="71" t="s">
        <v>25</v>
      </c>
      <c r="C55" s="72" t="s">
        <v>25</v>
      </c>
      <c r="D55" s="75" t="s">
        <v>151</v>
      </c>
      <c r="E55" s="91">
        <v>70</v>
      </c>
      <c r="F55" s="91"/>
      <c r="G55" s="91">
        <v>36</v>
      </c>
      <c r="H55" s="91"/>
      <c r="I55" s="91"/>
      <c r="J55" s="91"/>
      <c r="K55" s="91">
        <v>1</v>
      </c>
      <c r="L55" s="91"/>
      <c r="M55" s="91"/>
      <c r="N55" s="91"/>
      <c r="O55" s="91"/>
      <c r="P55" s="91"/>
      <c r="Q55" s="88">
        <v>107</v>
      </c>
    </row>
    <row r="56" spans="2:17" x14ac:dyDescent="0.25">
      <c r="B56" s="71"/>
      <c r="C56" s="72"/>
      <c r="D56" s="73" t="s">
        <v>152</v>
      </c>
      <c r="E56" s="74">
        <v>207947</v>
      </c>
      <c r="F56" s="74"/>
      <c r="G56" s="74">
        <v>76073</v>
      </c>
      <c r="H56" s="74"/>
      <c r="I56" s="74"/>
      <c r="J56" s="74"/>
      <c r="K56" s="74">
        <v>178170</v>
      </c>
      <c r="L56" s="74"/>
      <c r="M56" s="74"/>
      <c r="N56" s="74"/>
      <c r="O56" s="74"/>
      <c r="P56" s="74"/>
      <c r="Q56" s="86">
        <v>462190</v>
      </c>
    </row>
    <row r="57" spans="2:17" x14ac:dyDescent="0.25">
      <c r="B57" s="76" t="s">
        <v>163</v>
      </c>
      <c r="C57" s="77"/>
      <c r="D57" s="77"/>
      <c r="E57" s="92">
        <v>70</v>
      </c>
      <c r="F57" s="92"/>
      <c r="G57" s="92">
        <v>36</v>
      </c>
      <c r="H57" s="92"/>
      <c r="I57" s="92"/>
      <c r="J57" s="92"/>
      <c r="K57" s="92">
        <v>1</v>
      </c>
      <c r="L57" s="92"/>
      <c r="M57" s="92"/>
      <c r="N57" s="92"/>
      <c r="O57" s="92"/>
      <c r="P57" s="92"/>
      <c r="Q57" s="89">
        <v>107</v>
      </c>
    </row>
    <row r="58" spans="2:17" x14ac:dyDescent="0.25">
      <c r="B58" s="78" t="s">
        <v>164</v>
      </c>
      <c r="C58" s="79"/>
      <c r="D58" s="79"/>
      <c r="E58" s="80">
        <v>207947</v>
      </c>
      <c r="F58" s="80"/>
      <c r="G58" s="80">
        <v>76073</v>
      </c>
      <c r="H58" s="80"/>
      <c r="I58" s="80"/>
      <c r="J58" s="80"/>
      <c r="K58" s="80">
        <v>178170</v>
      </c>
      <c r="L58" s="80"/>
      <c r="M58" s="80"/>
      <c r="N58" s="80"/>
      <c r="O58" s="80"/>
      <c r="P58" s="80"/>
      <c r="Q58" s="81">
        <v>462190</v>
      </c>
    </row>
    <row r="59" spans="2:17" x14ac:dyDescent="0.25">
      <c r="B59" s="71" t="s">
        <v>26</v>
      </c>
      <c r="C59" s="72" t="s">
        <v>27</v>
      </c>
      <c r="D59" s="75" t="s">
        <v>151</v>
      </c>
      <c r="E59" s="91"/>
      <c r="F59" s="91"/>
      <c r="G59" s="91">
        <v>475</v>
      </c>
      <c r="H59" s="91"/>
      <c r="I59" s="91"/>
      <c r="J59" s="91"/>
      <c r="K59" s="91">
        <v>1</v>
      </c>
      <c r="L59" s="91">
        <v>1</v>
      </c>
      <c r="M59" s="91"/>
      <c r="N59" s="91"/>
      <c r="O59" s="91"/>
      <c r="P59" s="91"/>
      <c r="Q59" s="88">
        <v>477</v>
      </c>
    </row>
    <row r="60" spans="2:17" x14ac:dyDescent="0.25">
      <c r="B60" s="71"/>
      <c r="C60" s="72"/>
      <c r="D60" s="73" t="s">
        <v>152</v>
      </c>
      <c r="E60" s="74"/>
      <c r="F60" s="74"/>
      <c r="G60" s="74">
        <v>542173</v>
      </c>
      <c r="H60" s="74"/>
      <c r="I60" s="74"/>
      <c r="J60" s="74"/>
      <c r="K60" s="74">
        <v>39052</v>
      </c>
      <c r="L60" s="74">
        <v>3424</v>
      </c>
      <c r="M60" s="74"/>
      <c r="N60" s="74"/>
      <c r="O60" s="74"/>
      <c r="P60" s="74"/>
      <c r="Q60" s="86">
        <v>584649</v>
      </c>
    </row>
    <row r="61" spans="2:17" x14ac:dyDescent="0.25">
      <c r="B61" s="71"/>
      <c r="C61" s="72" t="s">
        <v>28</v>
      </c>
      <c r="D61" s="75" t="s">
        <v>151</v>
      </c>
      <c r="E61" s="91"/>
      <c r="F61" s="91"/>
      <c r="G61" s="91">
        <v>816</v>
      </c>
      <c r="H61" s="91"/>
      <c r="I61" s="91"/>
      <c r="J61" s="91"/>
      <c r="K61" s="91">
        <v>1</v>
      </c>
      <c r="L61" s="91">
        <v>1</v>
      </c>
      <c r="M61" s="91"/>
      <c r="N61" s="91"/>
      <c r="O61" s="91"/>
      <c r="P61" s="91"/>
      <c r="Q61" s="88">
        <v>818</v>
      </c>
    </row>
    <row r="62" spans="2:17" x14ac:dyDescent="0.25">
      <c r="B62" s="71"/>
      <c r="C62" s="72"/>
      <c r="D62" s="73" t="s">
        <v>152</v>
      </c>
      <c r="E62" s="74"/>
      <c r="F62" s="74"/>
      <c r="G62" s="74">
        <v>1217391</v>
      </c>
      <c r="H62" s="74"/>
      <c r="I62" s="74"/>
      <c r="J62" s="74"/>
      <c r="K62" s="74">
        <v>75372</v>
      </c>
      <c r="L62" s="74">
        <v>509</v>
      </c>
      <c r="M62" s="74"/>
      <c r="N62" s="74"/>
      <c r="O62" s="74"/>
      <c r="P62" s="74"/>
      <c r="Q62" s="86">
        <v>1293272</v>
      </c>
    </row>
    <row r="63" spans="2:17" x14ac:dyDescent="0.25">
      <c r="B63" s="71"/>
      <c r="C63" s="72" t="s">
        <v>29</v>
      </c>
      <c r="D63" s="75" t="s">
        <v>151</v>
      </c>
      <c r="E63" s="91"/>
      <c r="F63" s="91"/>
      <c r="G63" s="91">
        <v>964</v>
      </c>
      <c r="H63" s="91"/>
      <c r="I63" s="91"/>
      <c r="J63" s="91"/>
      <c r="K63" s="91">
        <v>3</v>
      </c>
      <c r="L63" s="91">
        <v>1</v>
      </c>
      <c r="M63" s="91"/>
      <c r="N63" s="91"/>
      <c r="O63" s="91"/>
      <c r="P63" s="91"/>
      <c r="Q63" s="88">
        <v>968</v>
      </c>
    </row>
    <row r="64" spans="2:17" x14ac:dyDescent="0.25">
      <c r="B64" s="71"/>
      <c r="C64" s="72"/>
      <c r="D64" s="73" t="s">
        <v>152</v>
      </c>
      <c r="E64" s="74"/>
      <c r="F64" s="74"/>
      <c r="G64" s="74">
        <v>1220822</v>
      </c>
      <c r="H64" s="74"/>
      <c r="I64" s="74"/>
      <c r="J64" s="74"/>
      <c r="K64" s="74">
        <v>140557</v>
      </c>
      <c r="L64" s="74">
        <v>6122</v>
      </c>
      <c r="M64" s="74"/>
      <c r="N64" s="74"/>
      <c r="O64" s="74"/>
      <c r="P64" s="74"/>
      <c r="Q64" s="86">
        <v>1367501</v>
      </c>
    </row>
    <row r="65" spans="2:17" x14ac:dyDescent="0.25">
      <c r="B65" s="71"/>
      <c r="C65" s="72" t="s">
        <v>30</v>
      </c>
      <c r="D65" s="75" t="s">
        <v>151</v>
      </c>
      <c r="E65" s="91"/>
      <c r="F65" s="91"/>
      <c r="G65" s="91">
        <v>458</v>
      </c>
      <c r="H65" s="91"/>
      <c r="I65" s="91"/>
      <c r="J65" s="91"/>
      <c r="K65" s="91">
        <v>1</v>
      </c>
      <c r="L65" s="91"/>
      <c r="M65" s="91"/>
      <c r="N65" s="91"/>
      <c r="O65" s="91"/>
      <c r="P65" s="91"/>
      <c r="Q65" s="88">
        <v>459</v>
      </c>
    </row>
    <row r="66" spans="2:17" x14ac:dyDescent="0.25">
      <c r="B66" s="71"/>
      <c r="C66" s="72"/>
      <c r="D66" s="73" t="s">
        <v>152</v>
      </c>
      <c r="E66" s="74"/>
      <c r="F66" s="74"/>
      <c r="G66" s="74">
        <v>668151</v>
      </c>
      <c r="H66" s="74"/>
      <c r="I66" s="74"/>
      <c r="J66" s="74"/>
      <c r="K66" s="74">
        <v>49895</v>
      </c>
      <c r="L66" s="74"/>
      <c r="M66" s="74"/>
      <c r="N66" s="74"/>
      <c r="O66" s="74"/>
      <c r="P66" s="74"/>
      <c r="Q66" s="86">
        <v>718046</v>
      </c>
    </row>
    <row r="67" spans="2:17" x14ac:dyDescent="0.25">
      <c r="B67" s="71"/>
      <c r="C67" s="72" t="s">
        <v>31</v>
      </c>
      <c r="D67" s="75" t="s">
        <v>151</v>
      </c>
      <c r="E67" s="91"/>
      <c r="F67" s="91"/>
      <c r="G67" s="91">
        <v>978</v>
      </c>
      <c r="H67" s="91"/>
      <c r="I67" s="91"/>
      <c r="J67" s="91"/>
      <c r="K67" s="91">
        <v>1</v>
      </c>
      <c r="L67" s="91">
        <v>1</v>
      </c>
      <c r="M67" s="91"/>
      <c r="N67" s="91"/>
      <c r="O67" s="91"/>
      <c r="P67" s="91"/>
      <c r="Q67" s="88">
        <v>980</v>
      </c>
    </row>
    <row r="68" spans="2:17" x14ac:dyDescent="0.25">
      <c r="B68" s="71"/>
      <c r="C68" s="72"/>
      <c r="D68" s="73" t="s">
        <v>152</v>
      </c>
      <c r="E68" s="74"/>
      <c r="F68" s="74"/>
      <c r="G68" s="74">
        <v>1010106</v>
      </c>
      <c r="H68" s="74"/>
      <c r="I68" s="74"/>
      <c r="J68" s="74"/>
      <c r="K68" s="74">
        <v>21513</v>
      </c>
      <c r="L68" s="74">
        <v>2382</v>
      </c>
      <c r="M68" s="74"/>
      <c r="N68" s="74"/>
      <c r="O68" s="74"/>
      <c r="P68" s="74"/>
      <c r="Q68" s="86">
        <v>1034001</v>
      </c>
    </row>
    <row r="69" spans="2:17" x14ac:dyDescent="0.25">
      <c r="B69" s="71"/>
      <c r="C69" s="72" t="s">
        <v>32</v>
      </c>
      <c r="D69" s="75" t="s">
        <v>151</v>
      </c>
      <c r="E69" s="91"/>
      <c r="F69" s="91"/>
      <c r="G69" s="91">
        <v>416</v>
      </c>
      <c r="H69" s="91"/>
      <c r="I69" s="91"/>
      <c r="J69" s="91"/>
      <c r="K69" s="91"/>
      <c r="L69" s="91">
        <v>1</v>
      </c>
      <c r="M69" s="91"/>
      <c r="N69" s="91"/>
      <c r="O69" s="91"/>
      <c r="P69" s="91"/>
      <c r="Q69" s="88">
        <v>417</v>
      </c>
    </row>
    <row r="70" spans="2:17" x14ac:dyDescent="0.25">
      <c r="B70" s="71"/>
      <c r="C70" s="72"/>
      <c r="D70" s="73" t="s">
        <v>152</v>
      </c>
      <c r="E70" s="74"/>
      <c r="F70" s="74"/>
      <c r="G70" s="74">
        <v>602115</v>
      </c>
      <c r="H70" s="74"/>
      <c r="I70" s="74"/>
      <c r="J70" s="74"/>
      <c r="K70" s="74"/>
      <c r="L70" s="74">
        <v>10284</v>
      </c>
      <c r="M70" s="74"/>
      <c r="N70" s="74"/>
      <c r="O70" s="74"/>
      <c r="P70" s="74"/>
      <c r="Q70" s="86">
        <v>612399</v>
      </c>
    </row>
    <row r="71" spans="2:17" x14ac:dyDescent="0.25">
      <c r="B71" s="71"/>
      <c r="C71" s="72" t="s">
        <v>33</v>
      </c>
      <c r="D71" s="75" t="s">
        <v>151</v>
      </c>
      <c r="E71" s="91"/>
      <c r="F71" s="91"/>
      <c r="G71" s="91">
        <v>484</v>
      </c>
      <c r="H71" s="91"/>
      <c r="I71" s="91"/>
      <c r="J71" s="91"/>
      <c r="K71" s="91">
        <v>1</v>
      </c>
      <c r="L71" s="91"/>
      <c r="M71" s="91"/>
      <c r="N71" s="91"/>
      <c r="O71" s="91"/>
      <c r="P71" s="91"/>
      <c r="Q71" s="88">
        <v>485</v>
      </c>
    </row>
    <row r="72" spans="2:17" x14ac:dyDescent="0.25">
      <c r="B72" s="71"/>
      <c r="C72" s="72"/>
      <c r="D72" s="73" t="s">
        <v>152</v>
      </c>
      <c r="E72" s="74"/>
      <c r="F72" s="74"/>
      <c r="G72" s="74">
        <v>856807</v>
      </c>
      <c r="H72" s="74"/>
      <c r="I72" s="74"/>
      <c r="J72" s="74"/>
      <c r="K72" s="74">
        <v>115895</v>
      </c>
      <c r="L72" s="74"/>
      <c r="M72" s="74"/>
      <c r="N72" s="74"/>
      <c r="O72" s="74"/>
      <c r="P72" s="74"/>
      <c r="Q72" s="86">
        <v>972702</v>
      </c>
    </row>
    <row r="73" spans="2:17" x14ac:dyDescent="0.25">
      <c r="B73" s="71"/>
      <c r="C73" s="72" t="s">
        <v>34</v>
      </c>
      <c r="D73" s="75" t="s">
        <v>151</v>
      </c>
      <c r="E73" s="91"/>
      <c r="F73" s="91"/>
      <c r="G73" s="91">
        <v>391</v>
      </c>
      <c r="H73" s="91"/>
      <c r="I73" s="91"/>
      <c r="J73" s="91"/>
      <c r="K73" s="91"/>
      <c r="L73" s="91"/>
      <c r="M73" s="91"/>
      <c r="N73" s="91"/>
      <c r="O73" s="91"/>
      <c r="P73" s="91"/>
      <c r="Q73" s="88">
        <v>391</v>
      </c>
    </row>
    <row r="74" spans="2:17" x14ac:dyDescent="0.25">
      <c r="B74" s="71"/>
      <c r="C74" s="72"/>
      <c r="D74" s="73" t="s">
        <v>152</v>
      </c>
      <c r="E74" s="74"/>
      <c r="F74" s="74"/>
      <c r="G74" s="74">
        <v>704165</v>
      </c>
      <c r="H74" s="74"/>
      <c r="I74" s="74"/>
      <c r="J74" s="74"/>
      <c r="K74" s="74"/>
      <c r="L74" s="74"/>
      <c r="M74" s="74"/>
      <c r="N74" s="74"/>
      <c r="O74" s="74"/>
      <c r="P74" s="74"/>
      <c r="Q74" s="86">
        <v>704165</v>
      </c>
    </row>
    <row r="75" spans="2:17" x14ac:dyDescent="0.25">
      <c r="B75" s="71"/>
      <c r="C75" s="72" t="s">
        <v>35</v>
      </c>
      <c r="D75" s="75" t="s">
        <v>151</v>
      </c>
      <c r="E75" s="91"/>
      <c r="F75" s="91"/>
      <c r="G75" s="91">
        <v>543</v>
      </c>
      <c r="H75" s="91"/>
      <c r="I75" s="91"/>
      <c r="J75" s="91"/>
      <c r="K75" s="91">
        <v>2</v>
      </c>
      <c r="L75" s="91"/>
      <c r="M75" s="91"/>
      <c r="N75" s="91"/>
      <c r="O75" s="91"/>
      <c r="P75" s="91"/>
      <c r="Q75" s="88">
        <v>545</v>
      </c>
    </row>
    <row r="76" spans="2:17" x14ac:dyDescent="0.25">
      <c r="B76" s="71"/>
      <c r="C76" s="72"/>
      <c r="D76" s="73" t="s">
        <v>152</v>
      </c>
      <c r="E76" s="74"/>
      <c r="F76" s="74"/>
      <c r="G76" s="74">
        <v>846827</v>
      </c>
      <c r="H76" s="74"/>
      <c r="I76" s="74"/>
      <c r="J76" s="74"/>
      <c r="K76" s="74">
        <v>99889</v>
      </c>
      <c r="L76" s="74"/>
      <c r="M76" s="74"/>
      <c r="N76" s="74"/>
      <c r="O76" s="74"/>
      <c r="P76" s="74"/>
      <c r="Q76" s="86">
        <v>946716</v>
      </c>
    </row>
    <row r="77" spans="2:17" x14ac:dyDescent="0.25">
      <c r="B77" s="76" t="s">
        <v>165</v>
      </c>
      <c r="C77" s="77"/>
      <c r="D77" s="77"/>
      <c r="E77" s="92"/>
      <c r="F77" s="92"/>
      <c r="G77" s="92">
        <v>5525</v>
      </c>
      <c r="H77" s="92"/>
      <c r="I77" s="92"/>
      <c r="J77" s="92"/>
      <c r="K77" s="92">
        <v>10</v>
      </c>
      <c r="L77" s="92">
        <v>5</v>
      </c>
      <c r="M77" s="92"/>
      <c r="N77" s="92"/>
      <c r="O77" s="92"/>
      <c r="P77" s="92"/>
      <c r="Q77" s="89">
        <v>5540</v>
      </c>
    </row>
    <row r="78" spans="2:17" x14ac:dyDescent="0.25">
      <c r="B78" s="78" t="s">
        <v>166</v>
      </c>
      <c r="C78" s="79"/>
      <c r="D78" s="79"/>
      <c r="E78" s="80"/>
      <c r="F78" s="80"/>
      <c r="G78" s="80">
        <v>7668557</v>
      </c>
      <c r="H78" s="80"/>
      <c r="I78" s="80"/>
      <c r="J78" s="80"/>
      <c r="K78" s="80">
        <v>542173</v>
      </c>
      <c r="L78" s="80">
        <v>22721</v>
      </c>
      <c r="M78" s="80"/>
      <c r="N78" s="80"/>
      <c r="O78" s="80"/>
      <c r="P78" s="80"/>
      <c r="Q78" s="81">
        <v>8233451</v>
      </c>
    </row>
    <row r="79" spans="2:17" x14ac:dyDescent="0.25">
      <c r="B79" s="71" t="s">
        <v>37</v>
      </c>
      <c r="C79" s="72" t="s">
        <v>38</v>
      </c>
      <c r="D79" s="75" t="s">
        <v>151</v>
      </c>
      <c r="E79" s="91"/>
      <c r="F79" s="91"/>
      <c r="G79" s="91">
        <v>1326</v>
      </c>
      <c r="H79" s="91">
        <v>84</v>
      </c>
      <c r="I79" s="91"/>
      <c r="J79" s="91">
        <v>18</v>
      </c>
      <c r="K79" s="91"/>
      <c r="L79" s="91"/>
      <c r="M79" s="91"/>
      <c r="N79" s="91"/>
      <c r="O79" s="91"/>
      <c r="P79" s="91"/>
      <c r="Q79" s="88">
        <v>1428</v>
      </c>
    </row>
    <row r="80" spans="2:17" x14ac:dyDescent="0.25">
      <c r="B80" s="71"/>
      <c r="C80" s="72"/>
      <c r="D80" s="73" t="s">
        <v>152</v>
      </c>
      <c r="E80" s="74"/>
      <c r="F80" s="74"/>
      <c r="G80" s="74">
        <v>1066766</v>
      </c>
      <c r="H80" s="74">
        <v>70999</v>
      </c>
      <c r="I80" s="74"/>
      <c r="J80" s="74">
        <v>89194</v>
      </c>
      <c r="K80" s="74"/>
      <c r="L80" s="74"/>
      <c r="M80" s="74"/>
      <c r="N80" s="74"/>
      <c r="O80" s="74"/>
      <c r="P80" s="74"/>
      <c r="Q80" s="86">
        <v>1226959</v>
      </c>
    </row>
    <row r="81" spans="2:17" x14ac:dyDescent="0.25">
      <c r="B81" s="71"/>
      <c r="C81" s="72" t="s">
        <v>39</v>
      </c>
      <c r="D81" s="75" t="s">
        <v>151</v>
      </c>
      <c r="E81" s="91"/>
      <c r="F81" s="91"/>
      <c r="G81" s="91">
        <v>1430</v>
      </c>
      <c r="H81" s="91">
        <v>91</v>
      </c>
      <c r="I81" s="91"/>
      <c r="J81" s="91">
        <v>21</v>
      </c>
      <c r="K81" s="91"/>
      <c r="L81" s="91"/>
      <c r="M81" s="91"/>
      <c r="N81" s="91"/>
      <c r="O81" s="91"/>
      <c r="P81" s="91">
        <v>3</v>
      </c>
      <c r="Q81" s="88">
        <v>1545</v>
      </c>
    </row>
    <row r="82" spans="2:17" x14ac:dyDescent="0.25">
      <c r="B82" s="71"/>
      <c r="C82" s="72"/>
      <c r="D82" s="73" t="s">
        <v>152</v>
      </c>
      <c r="E82" s="74"/>
      <c r="F82" s="74"/>
      <c r="G82" s="74">
        <v>1501428</v>
      </c>
      <c r="H82" s="74">
        <v>80367</v>
      </c>
      <c r="I82" s="74"/>
      <c r="J82" s="74">
        <v>135418</v>
      </c>
      <c r="K82" s="74"/>
      <c r="L82" s="74"/>
      <c r="M82" s="74"/>
      <c r="N82" s="74"/>
      <c r="O82" s="74"/>
      <c r="P82" s="74"/>
      <c r="Q82" s="86">
        <v>1717213</v>
      </c>
    </row>
    <row r="83" spans="2:17" x14ac:dyDescent="0.25">
      <c r="B83" s="71"/>
      <c r="C83" s="72" t="s">
        <v>40</v>
      </c>
      <c r="D83" s="75" t="s">
        <v>151</v>
      </c>
      <c r="E83" s="91"/>
      <c r="F83" s="91"/>
      <c r="G83" s="91">
        <v>692</v>
      </c>
      <c r="H83" s="91">
        <v>57</v>
      </c>
      <c r="I83" s="91"/>
      <c r="J83" s="91">
        <v>96</v>
      </c>
      <c r="K83" s="91"/>
      <c r="L83" s="91"/>
      <c r="M83" s="91"/>
      <c r="N83" s="91"/>
      <c r="O83" s="91"/>
      <c r="P83" s="91"/>
      <c r="Q83" s="88">
        <v>845</v>
      </c>
    </row>
    <row r="84" spans="2:17" x14ac:dyDescent="0.25">
      <c r="B84" s="71"/>
      <c r="C84" s="72"/>
      <c r="D84" s="73" t="s">
        <v>152</v>
      </c>
      <c r="E84" s="74"/>
      <c r="F84" s="74"/>
      <c r="G84" s="74">
        <v>1107987</v>
      </c>
      <c r="H84" s="74">
        <v>36128</v>
      </c>
      <c r="I84" s="74"/>
      <c r="J84" s="74">
        <v>402750</v>
      </c>
      <c r="K84" s="74"/>
      <c r="L84" s="74"/>
      <c r="M84" s="74"/>
      <c r="N84" s="74"/>
      <c r="O84" s="74"/>
      <c r="P84" s="74"/>
      <c r="Q84" s="86">
        <v>1546865</v>
      </c>
    </row>
    <row r="85" spans="2:17" x14ac:dyDescent="0.25">
      <c r="B85" s="71"/>
      <c r="C85" s="72" t="s">
        <v>41</v>
      </c>
      <c r="D85" s="75" t="s">
        <v>151</v>
      </c>
      <c r="E85" s="91"/>
      <c r="F85" s="91"/>
      <c r="G85" s="91">
        <v>637</v>
      </c>
      <c r="H85" s="91">
        <v>17</v>
      </c>
      <c r="I85" s="91"/>
      <c r="J85" s="91">
        <v>2</v>
      </c>
      <c r="K85" s="91"/>
      <c r="L85" s="91"/>
      <c r="M85" s="91"/>
      <c r="N85" s="91"/>
      <c r="O85" s="91"/>
      <c r="P85" s="91"/>
      <c r="Q85" s="88">
        <v>656</v>
      </c>
    </row>
    <row r="86" spans="2:17" x14ac:dyDescent="0.25">
      <c r="B86" s="71"/>
      <c r="C86" s="72"/>
      <c r="D86" s="73" t="s">
        <v>152</v>
      </c>
      <c r="E86" s="74"/>
      <c r="F86" s="74"/>
      <c r="G86" s="74">
        <v>1061107</v>
      </c>
      <c r="H86" s="74">
        <v>12444</v>
      </c>
      <c r="I86" s="74"/>
      <c r="J86" s="74">
        <v>5391</v>
      </c>
      <c r="K86" s="74"/>
      <c r="L86" s="74"/>
      <c r="M86" s="74"/>
      <c r="N86" s="74"/>
      <c r="O86" s="74"/>
      <c r="P86" s="74"/>
      <c r="Q86" s="86">
        <v>1078942</v>
      </c>
    </row>
    <row r="87" spans="2:17" x14ac:dyDescent="0.25">
      <c r="B87" s="71"/>
      <c r="C87" s="72" t="s">
        <v>42</v>
      </c>
      <c r="D87" s="75" t="s">
        <v>151</v>
      </c>
      <c r="E87" s="91"/>
      <c r="F87" s="91"/>
      <c r="G87" s="91">
        <v>1183</v>
      </c>
      <c r="H87" s="91">
        <v>160</v>
      </c>
      <c r="I87" s="91"/>
      <c r="J87" s="91"/>
      <c r="K87" s="91"/>
      <c r="L87" s="91"/>
      <c r="M87" s="91"/>
      <c r="N87" s="91"/>
      <c r="O87" s="91"/>
      <c r="P87" s="91"/>
      <c r="Q87" s="88">
        <v>1343</v>
      </c>
    </row>
    <row r="88" spans="2:17" x14ac:dyDescent="0.25">
      <c r="B88" s="71"/>
      <c r="C88" s="72"/>
      <c r="D88" s="73" t="s">
        <v>152</v>
      </c>
      <c r="E88" s="74"/>
      <c r="F88" s="74"/>
      <c r="G88" s="74">
        <v>1257986</v>
      </c>
      <c r="H88" s="74">
        <v>94242</v>
      </c>
      <c r="I88" s="74"/>
      <c r="J88" s="74"/>
      <c r="K88" s="74"/>
      <c r="L88" s="74"/>
      <c r="M88" s="74"/>
      <c r="N88" s="74"/>
      <c r="O88" s="74"/>
      <c r="P88" s="74"/>
      <c r="Q88" s="86">
        <v>1352228</v>
      </c>
    </row>
    <row r="89" spans="2:17" x14ac:dyDescent="0.25">
      <c r="B89" s="76" t="s">
        <v>167</v>
      </c>
      <c r="C89" s="77"/>
      <c r="D89" s="77"/>
      <c r="E89" s="92"/>
      <c r="F89" s="92"/>
      <c r="G89" s="92">
        <v>5268</v>
      </c>
      <c r="H89" s="92">
        <v>409</v>
      </c>
      <c r="I89" s="92"/>
      <c r="J89" s="92">
        <v>137</v>
      </c>
      <c r="K89" s="92"/>
      <c r="L89" s="92"/>
      <c r="M89" s="92"/>
      <c r="N89" s="92"/>
      <c r="O89" s="92"/>
      <c r="P89" s="92">
        <v>3</v>
      </c>
      <c r="Q89" s="89">
        <v>5817</v>
      </c>
    </row>
    <row r="90" spans="2:17" x14ac:dyDescent="0.25">
      <c r="B90" s="78" t="s">
        <v>168</v>
      </c>
      <c r="C90" s="79"/>
      <c r="D90" s="79"/>
      <c r="E90" s="80"/>
      <c r="F90" s="80"/>
      <c r="G90" s="80">
        <v>5995274</v>
      </c>
      <c r="H90" s="80">
        <v>294180</v>
      </c>
      <c r="I90" s="80"/>
      <c r="J90" s="80">
        <v>632753</v>
      </c>
      <c r="K90" s="80"/>
      <c r="L90" s="80"/>
      <c r="M90" s="80"/>
      <c r="N90" s="80"/>
      <c r="O90" s="80"/>
      <c r="P90" s="80"/>
      <c r="Q90" s="81">
        <v>6922207</v>
      </c>
    </row>
    <row r="91" spans="2:17" x14ac:dyDescent="0.25">
      <c r="B91" s="71" t="s">
        <v>44</v>
      </c>
      <c r="C91" s="72" t="s">
        <v>45</v>
      </c>
      <c r="D91" s="75" t="s">
        <v>151</v>
      </c>
      <c r="E91" s="91"/>
      <c r="F91" s="91"/>
      <c r="G91" s="91">
        <v>410</v>
      </c>
      <c r="H91" s="91"/>
      <c r="I91" s="91"/>
      <c r="J91" s="91"/>
      <c r="K91" s="91"/>
      <c r="L91" s="91">
        <v>6</v>
      </c>
      <c r="M91" s="91"/>
      <c r="N91" s="91"/>
      <c r="O91" s="91"/>
      <c r="P91" s="91"/>
      <c r="Q91" s="88">
        <v>416</v>
      </c>
    </row>
    <row r="92" spans="2:17" x14ac:dyDescent="0.25">
      <c r="B92" s="71"/>
      <c r="C92" s="72"/>
      <c r="D92" s="73" t="s">
        <v>152</v>
      </c>
      <c r="E92" s="74"/>
      <c r="F92" s="74"/>
      <c r="G92" s="74">
        <v>704777</v>
      </c>
      <c r="H92" s="74"/>
      <c r="I92" s="74"/>
      <c r="J92" s="74"/>
      <c r="K92" s="74"/>
      <c r="L92" s="74">
        <v>16651</v>
      </c>
      <c r="M92" s="74"/>
      <c r="N92" s="74"/>
      <c r="O92" s="74"/>
      <c r="P92" s="74"/>
      <c r="Q92" s="86">
        <v>721428</v>
      </c>
    </row>
    <row r="93" spans="2:17" x14ac:dyDescent="0.25">
      <c r="B93" s="71"/>
      <c r="C93" s="72" t="s">
        <v>190</v>
      </c>
      <c r="D93" s="75" t="s">
        <v>151</v>
      </c>
      <c r="E93" s="91"/>
      <c r="F93" s="91"/>
      <c r="G93" s="91">
        <v>247</v>
      </c>
      <c r="H93" s="91"/>
      <c r="I93" s="91"/>
      <c r="J93" s="91"/>
      <c r="K93" s="91">
        <v>1</v>
      </c>
      <c r="L93" s="91">
        <v>2</v>
      </c>
      <c r="M93" s="91"/>
      <c r="N93" s="91"/>
      <c r="O93" s="91"/>
      <c r="P93" s="91"/>
      <c r="Q93" s="88">
        <v>250</v>
      </c>
    </row>
    <row r="94" spans="2:17" x14ac:dyDescent="0.25">
      <c r="B94" s="71"/>
      <c r="C94" s="72"/>
      <c r="D94" s="73" t="s">
        <v>152</v>
      </c>
      <c r="E94" s="74"/>
      <c r="F94" s="74"/>
      <c r="G94" s="74">
        <v>509231</v>
      </c>
      <c r="H94" s="74"/>
      <c r="I94" s="74"/>
      <c r="J94" s="74"/>
      <c r="K94" s="74">
        <v>20299</v>
      </c>
      <c r="L94" s="74">
        <v>2014</v>
      </c>
      <c r="M94" s="74"/>
      <c r="N94" s="74"/>
      <c r="O94" s="74"/>
      <c r="P94" s="74"/>
      <c r="Q94" s="86">
        <v>531544</v>
      </c>
    </row>
    <row r="95" spans="2:17" x14ac:dyDescent="0.25">
      <c r="B95" s="71"/>
      <c r="C95" s="72" t="s">
        <v>191</v>
      </c>
      <c r="D95" s="75" t="s">
        <v>151</v>
      </c>
      <c r="E95" s="91"/>
      <c r="F95" s="91"/>
      <c r="G95" s="91">
        <v>436</v>
      </c>
      <c r="H95" s="91"/>
      <c r="I95" s="91"/>
      <c r="J95" s="91"/>
      <c r="K95" s="91">
        <v>5</v>
      </c>
      <c r="L95" s="91">
        <v>4</v>
      </c>
      <c r="M95" s="91"/>
      <c r="N95" s="91"/>
      <c r="O95" s="91"/>
      <c r="P95" s="91"/>
      <c r="Q95" s="88">
        <v>445</v>
      </c>
    </row>
    <row r="96" spans="2:17" x14ac:dyDescent="0.25">
      <c r="B96" s="71"/>
      <c r="C96" s="72"/>
      <c r="D96" s="73" t="s">
        <v>152</v>
      </c>
      <c r="E96" s="74"/>
      <c r="F96" s="74"/>
      <c r="G96" s="74">
        <v>822172</v>
      </c>
      <c r="H96" s="74"/>
      <c r="I96" s="74"/>
      <c r="J96" s="74"/>
      <c r="K96" s="74">
        <v>164721</v>
      </c>
      <c r="L96" s="74">
        <v>93576</v>
      </c>
      <c r="M96" s="74"/>
      <c r="N96" s="74"/>
      <c r="O96" s="74"/>
      <c r="P96" s="74"/>
      <c r="Q96" s="86">
        <v>1080469</v>
      </c>
    </row>
    <row r="97" spans="2:17" x14ac:dyDescent="0.25">
      <c r="B97" s="71"/>
      <c r="C97" s="72" t="s">
        <v>46</v>
      </c>
      <c r="D97" s="75" t="s">
        <v>151</v>
      </c>
      <c r="E97" s="91"/>
      <c r="F97" s="91"/>
      <c r="G97" s="91">
        <v>276</v>
      </c>
      <c r="H97" s="91"/>
      <c r="I97" s="91"/>
      <c r="J97" s="91"/>
      <c r="K97" s="91">
        <v>2</v>
      </c>
      <c r="L97" s="91">
        <v>7</v>
      </c>
      <c r="M97" s="91"/>
      <c r="N97" s="91"/>
      <c r="O97" s="91"/>
      <c r="P97" s="91"/>
      <c r="Q97" s="88">
        <v>285</v>
      </c>
    </row>
    <row r="98" spans="2:17" x14ac:dyDescent="0.25">
      <c r="B98" s="71"/>
      <c r="C98" s="72"/>
      <c r="D98" s="73" t="s">
        <v>152</v>
      </c>
      <c r="E98" s="74"/>
      <c r="F98" s="74"/>
      <c r="G98" s="74">
        <v>550933</v>
      </c>
      <c r="H98" s="74"/>
      <c r="I98" s="74"/>
      <c r="J98" s="74"/>
      <c r="K98" s="74">
        <v>29703</v>
      </c>
      <c r="L98" s="74">
        <v>3118</v>
      </c>
      <c r="M98" s="74"/>
      <c r="N98" s="74"/>
      <c r="O98" s="74"/>
      <c r="P98" s="74"/>
      <c r="Q98" s="86">
        <v>583754</v>
      </c>
    </row>
    <row r="99" spans="2:17" x14ac:dyDescent="0.25">
      <c r="B99" s="76" t="s">
        <v>169</v>
      </c>
      <c r="C99" s="77"/>
      <c r="D99" s="77"/>
      <c r="E99" s="92"/>
      <c r="F99" s="92"/>
      <c r="G99" s="92">
        <v>1369</v>
      </c>
      <c r="H99" s="92"/>
      <c r="I99" s="92"/>
      <c r="J99" s="92"/>
      <c r="K99" s="92">
        <v>8</v>
      </c>
      <c r="L99" s="92">
        <v>19</v>
      </c>
      <c r="M99" s="92"/>
      <c r="N99" s="92"/>
      <c r="O99" s="92"/>
      <c r="P99" s="92"/>
      <c r="Q99" s="89">
        <v>1396</v>
      </c>
    </row>
    <row r="100" spans="2:17" x14ac:dyDescent="0.25">
      <c r="B100" s="78" t="s">
        <v>170</v>
      </c>
      <c r="C100" s="79"/>
      <c r="D100" s="79"/>
      <c r="E100" s="80"/>
      <c r="F100" s="80"/>
      <c r="G100" s="80">
        <v>2587113</v>
      </c>
      <c r="H100" s="80"/>
      <c r="I100" s="80"/>
      <c r="J100" s="80"/>
      <c r="K100" s="80">
        <v>214723</v>
      </c>
      <c r="L100" s="80">
        <v>115359</v>
      </c>
      <c r="M100" s="80"/>
      <c r="N100" s="80"/>
      <c r="O100" s="80"/>
      <c r="P100" s="80"/>
      <c r="Q100" s="81">
        <v>2917195</v>
      </c>
    </row>
    <row r="101" spans="2:17" x14ac:dyDescent="0.25">
      <c r="B101" s="71" t="s">
        <v>48</v>
      </c>
      <c r="C101" s="72" t="s">
        <v>49</v>
      </c>
      <c r="D101" s="75" t="s">
        <v>151</v>
      </c>
      <c r="E101" s="91"/>
      <c r="F101" s="91"/>
      <c r="G101" s="91">
        <v>1398</v>
      </c>
      <c r="H101" s="91">
        <v>112</v>
      </c>
      <c r="I101" s="91"/>
      <c r="J101" s="91">
        <v>225</v>
      </c>
      <c r="K101" s="91">
        <v>1</v>
      </c>
      <c r="L101" s="91">
        <v>4</v>
      </c>
      <c r="M101" s="91">
        <v>11</v>
      </c>
      <c r="N101" s="91">
        <v>177</v>
      </c>
      <c r="O101" s="91"/>
      <c r="P101" s="91"/>
      <c r="Q101" s="88">
        <v>1928</v>
      </c>
    </row>
    <row r="102" spans="2:17" x14ac:dyDescent="0.25">
      <c r="B102" s="71"/>
      <c r="C102" s="72"/>
      <c r="D102" s="73" t="s">
        <v>152</v>
      </c>
      <c r="E102" s="74"/>
      <c r="F102" s="74"/>
      <c r="G102" s="74">
        <v>848886</v>
      </c>
      <c r="H102" s="74">
        <v>77202</v>
      </c>
      <c r="I102" s="74"/>
      <c r="J102" s="74">
        <v>847018</v>
      </c>
      <c r="K102" s="74">
        <v>21715</v>
      </c>
      <c r="L102" s="74">
        <v>5373</v>
      </c>
      <c r="M102" s="74">
        <v>1848</v>
      </c>
      <c r="N102" s="74">
        <v>17671</v>
      </c>
      <c r="O102" s="74"/>
      <c r="P102" s="74"/>
      <c r="Q102" s="86">
        <v>1819713</v>
      </c>
    </row>
    <row r="103" spans="2:17" x14ac:dyDescent="0.25">
      <c r="B103" s="71"/>
      <c r="C103" s="72" t="s">
        <v>50</v>
      </c>
      <c r="D103" s="75" t="s">
        <v>151</v>
      </c>
      <c r="E103" s="91"/>
      <c r="F103" s="91"/>
      <c r="G103" s="91">
        <v>1047</v>
      </c>
      <c r="H103" s="91">
        <v>82</v>
      </c>
      <c r="I103" s="91">
        <v>3</v>
      </c>
      <c r="J103" s="91">
        <v>341</v>
      </c>
      <c r="K103" s="91">
        <v>1</v>
      </c>
      <c r="L103" s="91">
        <v>1</v>
      </c>
      <c r="M103" s="91">
        <v>1</v>
      </c>
      <c r="N103" s="91">
        <v>525</v>
      </c>
      <c r="O103" s="91"/>
      <c r="P103" s="91"/>
      <c r="Q103" s="88">
        <v>2001</v>
      </c>
    </row>
    <row r="104" spans="2:17" x14ac:dyDescent="0.25">
      <c r="B104" s="71"/>
      <c r="C104" s="72"/>
      <c r="D104" s="73" t="s">
        <v>152</v>
      </c>
      <c r="E104" s="74"/>
      <c r="F104" s="74"/>
      <c r="G104" s="74">
        <v>734280.5</v>
      </c>
      <c r="H104" s="74">
        <v>50906.869999999995</v>
      </c>
      <c r="I104" s="74">
        <v>17077.509999999998</v>
      </c>
      <c r="J104" s="74">
        <v>772755.46</v>
      </c>
      <c r="K104" s="74">
        <v>13963.56</v>
      </c>
      <c r="L104" s="74">
        <v>1152</v>
      </c>
      <c r="M104" s="74">
        <v>87</v>
      </c>
      <c r="N104" s="74">
        <v>65983</v>
      </c>
      <c r="O104" s="74"/>
      <c r="P104" s="74"/>
      <c r="Q104" s="86">
        <v>1656205.9</v>
      </c>
    </row>
    <row r="105" spans="2:17" x14ac:dyDescent="0.25">
      <c r="B105" s="76" t="s">
        <v>171</v>
      </c>
      <c r="C105" s="77"/>
      <c r="D105" s="77"/>
      <c r="E105" s="92"/>
      <c r="F105" s="92"/>
      <c r="G105" s="92">
        <v>2445</v>
      </c>
      <c r="H105" s="92">
        <v>194</v>
      </c>
      <c r="I105" s="92">
        <v>3</v>
      </c>
      <c r="J105" s="92">
        <v>566</v>
      </c>
      <c r="K105" s="92">
        <v>2</v>
      </c>
      <c r="L105" s="92">
        <v>5</v>
      </c>
      <c r="M105" s="92">
        <v>12</v>
      </c>
      <c r="N105" s="92">
        <v>702</v>
      </c>
      <c r="O105" s="92"/>
      <c r="P105" s="92"/>
      <c r="Q105" s="89">
        <v>3929</v>
      </c>
    </row>
    <row r="106" spans="2:17" x14ac:dyDescent="0.25">
      <c r="B106" s="78" t="s">
        <v>172</v>
      </c>
      <c r="C106" s="79"/>
      <c r="D106" s="79"/>
      <c r="E106" s="80"/>
      <c r="F106" s="80"/>
      <c r="G106" s="80">
        <v>1583166.5</v>
      </c>
      <c r="H106" s="80">
        <v>128108.87</v>
      </c>
      <c r="I106" s="80">
        <v>17077.509999999998</v>
      </c>
      <c r="J106" s="80">
        <v>1619773.46</v>
      </c>
      <c r="K106" s="80">
        <v>35678.559999999998</v>
      </c>
      <c r="L106" s="80">
        <v>6525</v>
      </c>
      <c r="M106" s="80">
        <v>1935</v>
      </c>
      <c r="N106" s="80">
        <v>83654</v>
      </c>
      <c r="O106" s="80"/>
      <c r="P106" s="80"/>
      <c r="Q106" s="81">
        <v>3475918.9</v>
      </c>
    </row>
    <row r="107" spans="2:17" x14ac:dyDescent="0.25">
      <c r="B107" s="71" t="s">
        <v>52</v>
      </c>
      <c r="C107" s="72" t="s">
        <v>192</v>
      </c>
      <c r="D107" s="75" t="s">
        <v>151</v>
      </c>
      <c r="E107" s="91"/>
      <c r="F107" s="91">
        <v>1</v>
      </c>
      <c r="G107" s="91">
        <v>122</v>
      </c>
      <c r="H107" s="91">
        <v>4</v>
      </c>
      <c r="I107" s="91"/>
      <c r="J107" s="91"/>
      <c r="K107" s="91"/>
      <c r="L107" s="91"/>
      <c r="M107" s="91"/>
      <c r="N107" s="91"/>
      <c r="O107" s="91"/>
      <c r="P107" s="91"/>
      <c r="Q107" s="88">
        <v>127</v>
      </c>
    </row>
    <row r="108" spans="2:17" x14ac:dyDescent="0.25">
      <c r="B108" s="71"/>
      <c r="C108" s="72"/>
      <c r="D108" s="73" t="s">
        <v>152</v>
      </c>
      <c r="E108" s="74"/>
      <c r="F108" s="74">
        <v>7047</v>
      </c>
      <c r="G108" s="74">
        <v>694612</v>
      </c>
      <c r="H108" s="74">
        <v>2016</v>
      </c>
      <c r="I108" s="74"/>
      <c r="J108" s="74"/>
      <c r="K108" s="74"/>
      <c r="L108" s="74"/>
      <c r="M108" s="74"/>
      <c r="N108" s="74"/>
      <c r="O108" s="74"/>
      <c r="P108" s="74"/>
      <c r="Q108" s="86">
        <v>703675</v>
      </c>
    </row>
    <row r="109" spans="2:17" x14ac:dyDescent="0.25">
      <c r="B109" s="71"/>
      <c r="C109" s="72" t="s">
        <v>53</v>
      </c>
      <c r="D109" s="75" t="s">
        <v>151</v>
      </c>
      <c r="E109" s="91"/>
      <c r="F109" s="91"/>
      <c r="G109" s="91">
        <v>146</v>
      </c>
      <c r="H109" s="91">
        <v>9</v>
      </c>
      <c r="I109" s="91"/>
      <c r="J109" s="91"/>
      <c r="K109" s="91"/>
      <c r="L109" s="91"/>
      <c r="M109" s="91"/>
      <c r="N109" s="91"/>
      <c r="O109" s="91"/>
      <c r="P109" s="91"/>
      <c r="Q109" s="88">
        <v>155</v>
      </c>
    </row>
    <row r="110" spans="2:17" x14ac:dyDescent="0.25">
      <c r="B110" s="71"/>
      <c r="C110" s="72"/>
      <c r="D110" s="73" t="s">
        <v>152</v>
      </c>
      <c r="E110" s="74"/>
      <c r="F110" s="74"/>
      <c r="G110" s="74">
        <v>938190</v>
      </c>
      <c r="H110" s="74">
        <v>2591</v>
      </c>
      <c r="I110" s="74"/>
      <c r="J110" s="74"/>
      <c r="K110" s="74"/>
      <c r="L110" s="74"/>
      <c r="M110" s="74"/>
      <c r="N110" s="74"/>
      <c r="O110" s="74"/>
      <c r="P110" s="74"/>
      <c r="Q110" s="86">
        <v>940781</v>
      </c>
    </row>
    <row r="111" spans="2:17" x14ac:dyDescent="0.25">
      <c r="B111" s="71"/>
      <c r="C111" s="72" t="s">
        <v>193</v>
      </c>
      <c r="D111" s="75" t="s">
        <v>151</v>
      </c>
      <c r="E111" s="91"/>
      <c r="F111" s="91">
        <v>1</v>
      </c>
      <c r="G111" s="91">
        <v>108</v>
      </c>
      <c r="H111" s="91">
        <v>11</v>
      </c>
      <c r="I111" s="91"/>
      <c r="J111" s="91"/>
      <c r="K111" s="91"/>
      <c r="L111" s="91"/>
      <c r="M111" s="91"/>
      <c r="N111" s="91"/>
      <c r="O111" s="91"/>
      <c r="P111" s="91"/>
      <c r="Q111" s="88">
        <v>120</v>
      </c>
    </row>
    <row r="112" spans="2:17" x14ac:dyDescent="0.25">
      <c r="B112" s="71"/>
      <c r="C112" s="72"/>
      <c r="D112" s="73" t="s">
        <v>152</v>
      </c>
      <c r="E112" s="74"/>
      <c r="F112" s="74">
        <v>14478</v>
      </c>
      <c r="G112" s="74">
        <v>636059</v>
      </c>
      <c r="H112" s="74">
        <v>6362</v>
      </c>
      <c r="I112" s="74"/>
      <c r="J112" s="74"/>
      <c r="K112" s="74"/>
      <c r="L112" s="74"/>
      <c r="M112" s="74"/>
      <c r="N112" s="74"/>
      <c r="O112" s="74"/>
      <c r="P112" s="74"/>
      <c r="Q112" s="86">
        <v>656899</v>
      </c>
    </row>
    <row r="113" spans="2:17" x14ac:dyDescent="0.25">
      <c r="B113" s="71"/>
      <c r="C113" s="72" t="s">
        <v>54</v>
      </c>
      <c r="D113" s="75" t="s">
        <v>151</v>
      </c>
      <c r="E113" s="91"/>
      <c r="F113" s="91"/>
      <c r="G113" s="91">
        <v>73</v>
      </c>
      <c r="H113" s="91">
        <v>10</v>
      </c>
      <c r="I113" s="91"/>
      <c r="J113" s="91"/>
      <c r="K113" s="91"/>
      <c r="L113" s="91"/>
      <c r="M113" s="91"/>
      <c r="N113" s="91"/>
      <c r="O113" s="91"/>
      <c r="P113" s="91"/>
      <c r="Q113" s="88">
        <v>83</v>
      </c>
    </row>
    <row r="114" spans="2:17" x14ac:dyDescent="0.25">
      <c r="B114" s="71"/>
      <c r="C114" s="72"/>
      <c r="D114" s="73" t="s">
        <v>152</v>
      </c>
      <c r="E114" s="74"/>
      <c r="F114" s="74"/>
      <c r="G114" s="74">
        <v>347559</v>
      </c>
      <c r="H114" s="74">
        <v>2805</v>
      </c>
      <c r="I114" s="74"/>
      <c r="J114" s="74"/>
      <c r="K114" s="74"/>
      <c r="L114" s="74"/>
      <c r="M114" s="74"/>
      <c r="N114" s="74"/>
      <c r="O114" s="74"/>
      <c r="P114" s="74"/>
      <c r="Q114" s="86">
        <v>350364</v>
      </c>
    </row>
    <row r="115" spans="2:17" x14ac:dyDescent="0.25">
      <c r="B115" s="76" t="s">
        <v>173</v>
      </c>
      <c r="C115" s="77"/>
      <c r="D115" s="77"/>
      <c r="E115" s="92"/>
      <c r="F115" s="92">
        <v>2</v>
      </c>
      <c r="G115" s="92">
        <v>449</v>
      </c>
      <c r="H115" s="92">
        <v>34</v>
      </c>
      <c r="I115" s="92"/>
      <c r="J115" s="92"/>
      <c r="K115" s="92"/>
      <c r="L115" s="92"/>
      <c r="M115" s="92"/>
      <c r="N115" s="92"/>
      <c r="O115" s="92"/>
      <c r="P115" s="92"/>
      <c r="Q115" s="89">
        <v>485</v>
      </c>
    </row>
    <row r="116" spans="2:17" x14ac:dyDescent="0.25">
      <c r="B116" s="78" t="s">
        <v>174</v>
      </c>
      <c r="C116" s="79"/>
      <c r="D116" s="79"/>
      <c r="E116" s="80"/>
      <c r="F116" s="80">
        <v>21525</v>
      </c>
      <c r="G116" s="80">
        <v>2616420</v>
      </c>
      <c r="H116" s="80">
        <v>13774</v>
      </c>
      <c r="I116" s="80"/>
      <c r="J116" s="80"/>
      <c r="K116" s="80"/>
      <c r="L116" s="80"/>
      <c r="M116" s="80"/>
      <c r="N116" s="80"/>
      <c r="O116" s="80"/>
      <c r="P116" s="80"/>
      <c r="Q116" s="81">
        <v>2651719</v>
      </c>
    </row>
    <row r="117" spans="2:17" x14ac:dyDescent="0.25">
      <c r="B117" s="71" t="s">
        <v>56</v>
      </c>
      <c r="C117" s="72" t="s">
        <v>56</v>
      </c>
      <c r="D117" s="75" t="s">
        <v>151</v>
      </c>
      <c r="E117" s="91">
        <v>80</v>
      </c>
      <c r="F117" s="91">
        <v>87</v>
      </c>
      <c r="G117" s="91">
        <v>10</v>
      </c>
      <c r="H117" s="91">
        <v>2</v>
      </c>
      <c r="I117" s="91"/>
      <c r="J117" s="91">
        <v>9</v>
      </c>
      <c r="K117" s="91">
        <v>1</v>
      </c>
      <c r="L117" s="91">
        <v>21</v>
      </c>
      <c r="M117" s="91"/>
      <c r="N117" s="91">
        <v>3</v>
      </c>
      <c r="O117" s="91">
        <v>5</v>
      </c>
      <c r="P117" s="91"/>
      <c r="Q117" s="88">
        <v>218</v>
      </c>
    </row>
    <row r="118" spans="2:17" x14ac:dyDescent="0.25">
      <c r="B118" s="71"/>
      <c r="C118" s="72"/>
      <c r="D118" s="73" t="s">
        <v>152</v>
      </c>
      <c r="E118" s="74">
        <v>186118</v>
      </c>
      <c r="F118" s="74">
        <v>177845</v>
      </c>
      <c r="G118" s="74">
        <v>4527</v>
      </c>
      <c r="H118" s="74">
        <v>1313</v>
      </c>
      <c r="I118" s="74"/>
      <c r="J118" s="74">
        <v>8316</v>
      </c>
      <c r="K118" s="74">
        <v>107916</v>
      </c>
      <c r="L118" s="74">
        <v>10749</v>
      </c>
      <c r="M118" s="74"/>
      <c r="N118" s="74">
        <v>481</v>
      </c>
      <c r="O118" s="74">
        <v>2149</v>
      </c>
      <c r="P118" s="74"/>
      <c r="Q118" s="86">
        <v>499414</v>
      </c>
    </row>
    <row r="119" spans="2:17" x14ac:dyDescent="0.25">
      <c r="B119" s="76" t="s">
        <v>175</v>
      </c>
      <c r="C119" s="77"/>
      <c r="D119" s="77"/>
      <c r="E119" s="92">
        <v>80</v>
      </c>
      <c r="F119" s="92">
        <v>87</v>
      </c>
      <c r="G119" s="92">
        <v>10</v>
      </c>
      <c r="H119" s="92">
        <v>2</v>
      </c>
      <c r="I119" s="92"/>
      <c r="J119" s="92">
        <v>9</v>
      </c>
      <c r="K119" s="92">
        <v>1</v>
      </c>
      <c r="L119" s="92">
        <v>21</v>
      </c>
      <c r="M119" s="92"/>
      <c r="N119" s="92">
        <v>3</v>
      </c>
      <c r="O119" s="92">
        <v>5</v>
      </c>
      <c r="P119" s="92"/>
      <c r="Q119" s="89">
        <v>218</v>
      </c>
    </row>
    <row r="120" spans="2:17" x14ac:dyDescent="0.25">
      <c r="B120" s="78" t="s">
        <v>176</v>
      </c>
      <c r="C120" s="79"/>
      <c r="D120" s="79"/>
      <c r="E120" s="80">
        <v>186118</v>
      </c>
      <c r="F120" s="80">
        <v>177845</v>
      </c>
      <c r="G120" s="80">
        <v>4527</v>
      </c>
      <c r="H120" s="80">
        <v>1313</v>
      </c>
      <c r="I120" s="80"/>
      <c r="J120" s="80">
        <v>8316</v>
      </c>
      <c r="K120" s="80">
        <v>107916</v>
      </c>
      <c r="L120" s="80">
        <v>10749</v>
      </c>
      <c r="M120" s="80"/>
      <c r="N120" s="80">
        <v>481</v>
      </c>
      <c r="O120" s="80">
        <v>2149</v>
      </c>
      <c r="P120" s="80"/>
      <c r="Q120" s="81">
        <v>499414</v>
      </c>
    </row>
    <row r="121" spans="2:17" x14ac:dyDescent="0.25">
      <c r="B121" s="71" t="s">
        <v>58</v>
      </c>
      <c r="C121" s="72" t="s">
        <v>58</v>
      </c>
      <c r="D121" s="75" t="s">
        <v>151</v>
      </c>
      <c r="E121" s="91"/>
      <c r="F121" s="91"/>
      <c r="G121" s="91">
        <v>762</v>
      </c>
      <c r="H121" s="91">
        <v>10</v>
      </c>
      <c r="I121" s="91"/>
      <c r="J121" s="91"/>
      <c r="K121" s="91">
        <v>1</v>
      </c>
      <c r="L121" s="91">
        <v>28</v>
      </c>
      <c r="M121" s="91"/>
      <c r="N121" s="91"/>
      <c r="O121" s="91"/>
      <c r="P121" s="91"/>
      <c r="Q121" s="88">
        <v>801</v>
      </c>
    </row>
    <row r="122" spans="2:17" x14ac:dyDescent="0.25">
      <c r="B122" s="71"/>
      <c r="C122" s="72"/>
      <c r="D122" s="73" t="s">
        <v>152</v>
      </c>
      <c r="E122" s="74"/>
      <c r="F122" s="74"/>
      <c r="G122" s="74">
        <v>524578</v>
      </c>
      <c r="H122" s="74">
        <v>9157</v>
      </c>
      <c r="I122" s="74"/>
      <c r="J122" s="74"/>
      <c r="K122" s="74">
        <v>11276</v>
      </c>
      <c r="L122" s="74">
        <v>29330</v>
      </c>
      <c r="M122" s="74"/>
      <c r="N122" s="74"/>
      <c r="O122" s="74"/>
      <c r="P122" s="74"/>
      <c r="Q122" s="86">
        <v>574341</v>
      </c>
    </row>
    <row r="123" spans="2:17" x14ac:dyDescent="0.25">
      <c r="B123" s="76" t="s">
        <v>177</v>
      </c>
      <c r="C123" s="77"/>
      <c r="D123" s="77"/>
      <c r="E123" s="92"/>
      <c r="F123" s="92"/>
      <c r="G123" s="92">
        <v>762</v>
      </c>
      <c r="H123" s="92">
        <v>10</v>
      </c>
      <c r="I123" s="92"/>
      <c r="J123" s="92"/>
      <c r="K123" s="92">
        <v>1</v>
      </c>
      <c r="L123" s="92">
        <v>28</v>
      </c>
      <c r="M123" s="92"/>
      <c r="N123" s="92"/>
      <c r="O123" s="92"/>
      <c r="P123" s="92"/>
      <c r="Q123" s="89">
        <v>801</v>
      </c>
    </row>
    <row r="124" spans="2:17" x14ac:dyDescent="0.25">
      <c r="B124" s="78" t="s">
        <v>178</v>
      </c>
      <c r="C124" s="79"/>
      <c r="D124" s="79"/>
      <c r="E124" s="80"/>
      <c r="F124" s="80"/>
      <c r="G124" s="80">
        <v>524578</v>
      </c>
      <c r="H124" s="80">
        <v>9157</v>
      </c>
      <c r="I124" s="80"/>
      <c r="J124" s="80"/>
      <c r="K124" s="80">
        <v>11276</v>
      </c>
      <c r="L124" s="80">
        <v>29330</v>
      </c>
      <c r="M124" s="80"/>
      <c r="N124" s="80"/>
      <c r="O124" s="80"/>
      <c r="P124" s="80"/>
      <c r="Q124" s="81">
        <v>574341</v>
      </c>
    </row>
    <row r="125" spans="2:17" x14ac:dyDescent="0.25">
      <c r="B125" s="71" t="s">
        <v>60</v>
      </c>
      <c r="C125" s="72" t="s">
        <v>60</v>
      </c>
      <c r="D125" s="75" t="s">
        <v>151</v>
      </c>
      <c r="E125" s="91">
        <v>65</v>
      </c>
      <c r="F125" s="91"/>
      <c r="G125" s="91">
        <v>1042</v>
      </c>
      <c r="H125" s="91">
        <v>60</v>
      </c>
      <c r="I125" s="91"/>
      <c r="J125" s="91"/>
      <c r="K125" s="91"/>
      <c r="L125" s="91"/>
      <c r="M125" s="91">
        <v>9</v>
      </c>
      <c r="N125" s="91"/>
      <c r="O125" s="91"/>
      <c r="P125" s="91"/>
      <c r="Q125" s="88">
        <v>1176</v>
      </c>
    </row>
    <row r="126" spans="2:17" x14ac:dyDescent="0.25">
      <c r="B126" s="71"/>
      <c r="C126" s="72"/>
      <c r="D126" s="73" t="s">
        <v>152</v>
      </c>
      <c r="E126" s="74">
        <v>134806</v>
      </c>
      <c r="F126" s="74"/>
      <c r="G126" s="74">
        <v>559259</v>
      </c>
      <c r="H126" s="74">
        <v>52553</v>
      </c>
      <c r="I126" s="74"/>
      <c r="J126" s="74"/>
      <c r="K126" s="74"/>
      <c r="L126" s="74"/>
      <c r="M126" s="74">
        <v>3526</v>
      </c>
      <c r="N126" s="74"/>
      <c r="O126" s="74"/>
      <c r="P126" s="74"/>
      <c r="Q126" s="86">
        <v>750144</v>
      </c>
    </row>
    <row r="127" spans="2:17" x14ac:dyDescent="0.25">
      <c r="B127" s="76" t="s">
        <v>179</v>
      </c>
      <c r="C127" s="77"/>
      <c r="D127" s="77"/>
      <c r="E127" s="92">
        <v>65</v>
      </c>
      <c r="F127" s="92"/>
      <c r="G127" s="92">
        <v>1042</v>
      </c>
      <c r="H127" s="92">
        <v>60</v>
      </c>
      <c r="I127" s="92"/>
      <c r="J127" s="92"/>
      <c r="K127" s="92"/>
      <c r="L127" s="92"/>
      <c r="M127" s="92">
        <v>9</v>
      </c>
      <c r="N127" s="92"/>
      <c r="O127" s="92"/>
      <c r="P127" s="92"/>
      <c r="Q127" s="89">
        <v>1176</v>
      </c>
    </row>
    <row r="128" spans="2:17" x14ac:dyDescent="0.25">
      <c r="B128" s="78" t="s">
        <v>180</v>
      </c>
      <c r="C128" s="79"/>
      <c r="D128" s="79"/>
      <c r="E128" s="80">
        <v>134806</v>
      </c>
      <c r="F128" s="80"/>
      <c r="G128" s="80">
        <v>559259</v>
      </c>
      <c r="H128" s="80">
        <v>52553</v>
      </c>
      <c r="I128" s="80"/>
      <c r="J128" s="80"/>
      <c r="K128" s="80"/>
      <c r="L128" s="80"/>
      <c r="M128" s="80">
        <v>3526</v>
      </c>
      <c r="N128" s="80"/>
      <c r="O128" s="80"/>
      <c r="P128" s="80"/>
      <c r="Q128" s="81">
        <v>750144</v>
      </c>
    </row>
    <row r="129" spans="2:17" x14ac:dyDescent="0.25">
      <c r="B129" s="71" t="s">
        <v>62</v>
      </c>
      <c r="C129" s="72" t="s">
        <v>62</v>
      </c>
      <c r="D129" s="75" t="s">
        <v>151</v>
      </c>
      <c r="E129" s="91">
        <v>5</v>
      </c>
      <c r="F129" s="91">
        <v>211</v>
      </c>
      <c r="G129" s="91">
        <v>31</v>
      </c>
      <c r="H129" s="91">
        <v>2</v>
      </c>
      <c r="I129" s="91">
        <v>3</v>
      </c>
      <c r="J129" s="91"/>
      <c r="K129" s="91"/>
      <c r="L129" s="91"/>
      <c r="M129" s="91"/>
      <c r="N129" s="91"/>
      <c r="O129" s="91"/>
      <c r="P129" s="91"/>
      <c r="Q129" s="88">
        <v>252</v>
      </c>
    </row>
    <row r="130" spans="2:17" x14ac:dyDescent="0.25">
      <c r="B130" s="71"/>
      <c r="C130" s="72"/>
      <c r="D130" s="73" t="s">
        <v>152</v>
      </c>
      <c r="E130" s="74">
        <v>490</v>
      </c>
      <c r="F130" s="74">
        <v>922822</v>
      </c>
      <c r="G130" s="74">
        <v>28437</v>
      </c>
      <c r="H130" s="74">
        <v>2369</v>
      </c>
      <c r="I130" s="74">
        <v>9523</v>
      </c>
      <c r="J130" s="74"/>
      <c r="K130" s="74"/>
      <c r="L130" s="74"/>
      <c r="M130" s="74"/>
      <c r="N130" s="74"/>
      <c r="O130" s="74"/>
      <c r="P130" s="74"/>
      <c r="Q130" s="86">
        <v>963641</v>
      </c>
    </row>
    <row r="131" spans="2:17" x14ac:dyDescent="0.25">
      <c r="B131" s="76" t="s">
        <v>181</v>
      </c>
      <c r="C131" s="77"/>
      <c r="D131" s="77"/>
      <c r="E131" s="92">
        <v>5</v>
      </c>
      <c r="F131" s="92">
        <v>211</v>
      </c>
      <c r="G131" s="92">
        <v>31</v>
      </c>
      <c r="H131" s="92">
        <v>2</v>
      </c>
      <c r="I131" s="92">
        <v>3</v>
      </c>
      <c r="J131" s="92"/>
      <c r="K131" s="92"/>
      <c r="L131" s="92"/>
      <c r="M131" s="92"/>
      <c r="N131" s="92"/>
      <c r="O131" s="92"/>
      <c r="P131" s="92"/>
      <c r="Q131" s="89">
        <v>252</v>
      </c>
    </row>
    <row r="132" spans="2:17" x14ac:dyDescent="0.25">
      <c r="B132" s="78" t="s">
        <v>182</v>
      </c>
      <c r="C132" s="79"/>
      <c r="D132" s="79"/>
      <c r="E132" s="80">
        <v>490</v>
      </c>
      <c r="F132" s="80">
        <v>922822</v>
      </c>
      <c r="G132" s="80">
        <v>28437</v>
      </c>
      <c r="H132" s="80">
        <v>2369</v>
      </c>
      <c r="I132" s="80">
        <v>9523</v>
      </c>
      <c r="J132" s="80"/>
      <c r="K132" s="80"/>
      <c r="L132" s="80"/>
      <c r="M132" s="80"/>
      <c r="N132" s="80"/>
      <c r="O132" s="80"/>
      <c r="P132" s="80"/>
      <c r="Q132" s="81">
        <v>963641</v>
      </c>
    </row>
    <row r="133" spans="2:17" x14ac:dyDescent="0.25">
      <c r="B133" s="71" t="s">
        <v>64</v>
      </c>
      <c r="C133" s="72" t="s">
        <v>194</v>
      </c>
      <c r="D133" s="75" t="s">
        <v>151</v>
      </c>
      <c r="E133" s="91"/>
      <c r="F133" s="91"/>
      <c r="G133" s="91">
        <v>136</v>
      </c>
      <c r="H133" s="91">
        <v>4</v>
      </c>
      <c r="I133" s="91"/>
      <c r="J133" s="91">
        <v>1</v>
      </c>
      <c r="K133" s="91"/>
      <c r="L133" s="91"/>
      <c r="M133" s="91"/>
      <c r="N133" s="91"/>
      <c r="O133" s="91"/>
      <c r="P133" s="91"/>
      <c r="Q133" s="88">
        <v>141</v>
      </c>
    </row>
    <row r="134" spans="2:17" x14ac:dyDescent="0.25">
      <c r="B134" s="71"/>
      <c r="C134" s="72"/>
      <c r="D134" s="73" t="s">
        <v>152</v>
      </c>
      <c r="E134" s="74"/>
      <c r="F134" s="74"/>
      <c r="G134" s="74">
        <v>285837</v>
      </c>
      <c r="H134" s="74">
        <v>816</v>
      </c>
      <c r="I134" s="74"/>
      <c r="J134" s="74">
        <v>4815</v>
      </c>
      <c r="K134" s="74"/>
      <c r="L134" s="74"/>
      <c r="M134" s="74"/>
      <c r="N134" s="74"/>
      <c r="O134" s="74"/>
      <c r="P134" s="74"/>
      <c r="Q134" s="86">
        <v>291468</v>
      </c>
    </row>
    <row r="135" spans="2:17" x14ac:dyDescent="0.25">
      <c r="B135" s="71"/>
      <c r="C135" s="72" t="s">
        <v>195</v>
      </c>
      <c r="D135" s="75" t="s">
        <v>151</v>
      </c>
      <c r="E135" s="91"/>
      <c r="F135" s="91"/>
      <c r="G135" s="91">
        <v>2</v>
      </c>
      <c r="H135" s="91"/>
      <c r="I135" s="91"/>
      <c r="J135" s="91"/>
      <c r="K135" s="91"/>
      <c r="L135" s="91">
        <v>12</v>
      </c>
      <c r="M135" s="91"/>
      <c r="N135" s="91"/>
      <c r="O135" s="91"/>
      <c r="P135" s="91"/>
      <c r="Q135" s="88">
        <v>14</v>
      </c>
    </row>
    <row r="136" spans="2:17" x14ac:dyDescent="0.25">
      <c r="B136" s="71"/>
      <c r="C136" s="72"/>
      <c r="D136" s="73" t="s">
        <v>152</v>
      </c>
      <c r="E136" s="74"/>
      <c r="F136" s="74"/>
      <c r="G136" s="74">
        <v>3259</v>
      </c>
      <c r="H136" s="74"/>
      <c r="I136" s="74"/>
      <c r="J136" s="74"/>
      <c r="K136" s="74"/>
      <c r="L136" s="74">
        <v>170000</v>
      </c>
      <c r="M136" s="74"/>
      <c r="N136" s="74"/>
      <c r="O136" s="74"/>
      <c r="P136" s="74"/>
      <c r="Q136" s="86">
        <v>173259</v>
      </c>
    </row>
    <row r="137" spans="2:17" x14ac:dyDescent="0.25">
      <c r="B137" s="71"/>
      <c r="C137" s="72" t="s">
        <v>196</v>
      </c>
      <c r="D137" s="75" t="s">
        <v>151</v>
      </c>
      <c r="E137" s="91"/>
      <c r="F137" s="91"/>
      <c r="G137" s="91">
        <v>2</v>
      </c>
      <c r="H137" s="91"/>
      <c r="I137" s="91"/>
      <c r="J137" s="91">
        <v>1</v>
      </c>
      <c r="K137" s="91">
        <v>4</v>
      </c>
      <c r="L137" s="91">
        <v>8</v>
      </c>
      <c r="M137" s="91"/>
      <c r="N137" s="91"/>
      <c r="O137" s="91"/>
      <c r="P137" s="91"/>
      <c r="Q137" s="88">
        <v>15</v>
      </c>
    </row>
    <row r="138" spans="2:17" x14ac:dyDescent="0.25">
      <c r="B138" s="71"/>
      <c r="C138" s="72"/>
      <c r="D138" s="73" t="s">
        <v>152</v>
      </c>
      <c r="E138" s="74"/>
      <c r="F138" s="74"/>
      <c r="G138" s="74">
        <v>16600</v>
      </c>
      <c r="H138" s="74"/>
      <c r="I138" s="74"/>
      <c r="J138" s="74">
        <v>320</v>
      </c>
      <c r="K138" s="74">
        <v>5886</v>
      </c>
      <c r="L138" s="74">
        <v>39223</v>
      </c>
      <c r="M138" s="74"/>
      <c r="N138" s="74"/>
      <c r="O138" s="74"/>
      <c r="P138" s="74"/>
      <c r="Q138" s="86">
        <v>62029</v>
      </c>
    </row>
    <row r="139" spans="2:17" x14ac:dyDescent="0.25">
      <c r="B139" s="76" t="s">
        <v>183</v>
      </c>
      <c r="C139" s="77"/>
      <c r="D139" s="77"/>
      <c r="E139" s="92"/>
      <c r="F139" s="92"/>
      <c r="G139" s="92">
        <v>140</v>
      </c>
      <c r="H139" s="92">
        <v>4</v>
      </c>
      <c r="I139" s="92"/>
      <c r="J139" s="92">
        <v>2</v>
      </c>
      <c r="K139" s="92">
        <v>4</v>
      </c>
      <c r="L139" s="92">
        <v>20</v>
      </c>
      <c r="M139" s="92"/>
      <c r="N139" s="92"/>
      <c r="O139" s="92"/>
      <c r="P139" s="92"/>
      <c r="Q139" s="89">
        <v>170</v>
      </c>
    </row>
    <row r="140" spans="2:17" x14ac:dyDescent="0.25">
      <c r="B140" s="78" t="s">
        <v>184</v>
      </c>
      <c r="C140" s="79"/>
      <c r="D140" s="79"/>
      <c r="E140" s="80"/>
      <c r="F140" s="80"/>
      <c r="G140" s="80">
        <v>305696</v>
      </c>
      <c r="H140" s="80">
        <v>816</v>
      </c>
      <c r="I140" s="80"/>
      <c r="J140" s="80">
        <v>5135</v>
      </c>
      <c r="K140" s="80">
        <v>5886</v>
      </c>
      <c r="L140" s="80">
        <v>209223</v>
      </c>
      <c r="M140" s="80"/>
      <c r="N140" s="80"/>
      <c r="O140" s="80"/>
      <c r="P140" s="80"/>
      <c r="Q140" s="81">
        <v>526756</v>
      </c>
    </row>
    <row r="141" spans="2:17" x14ac:dyDescent="0.25">
      <c r="B141" s="84" t="s">
        <v>185</v>
      </c>
      <c r="C141" s="85"/>
      <c r="D141" s="85"/>
      <c r="E141" s="99">
        <v>2439</v>
      </c>
      <c r="F141" s="99">
        <v>686</v>
      </c>
      <c r="G141" s="99">
        <v>26367</v>
      </c>
      <c r="H141" s="99">
        <v>837</v>
      </c>
      <c r="I141" s="99">
        <v>61</v>
      </c>
      <c r="J141" s="99">
        <v>724</v>
      </c>
      <c r="K141" s="99">
        <v>171</v>
      </c>
      <c r="L141" s="99">
        <v>130</v>
      </c>
      <c r="M141" s="99">
        <v>39</v>
      </c>
      <c r="N141" s="99">
        <v>708</v>
      </c>
      <c r="O141" s="99">
        <v>5</v>
      </c>
      <c r="P141" s="99">
        <v>20</v>
      </c>
      <c r="Q141" s="100">
        <v>31981</v>
      </c>
    </row>
    <row r="142" spans="2:17" ht="15.75" thickBot="1" x14ac:dyDescent="0.3">
      <c r="B142" s="82" t="s">
        <v>186</v>
      </c>
      <c r="C142" s="83"/>
      <c r="D142" s="83"/>
      <c r="E142" s="102">
        <v>6546740</v>
      </c>
      <c r="F142" s="102">
        <v>2512354</v>
      </c>
      <c r="G142" s="102">
        <v>27761852.5</v>
      </c>
      <c r="H142" s="102">
        <v>577121.87</v>
      </c>
      <c r="I142" s="102">
        <v>768893.51</v>
      </c>
      <c r="J142" s="102">
        <v>2295785.46</v>
      </c>
      <c r="K142" s="102">
        <v>1670474.56</v>
      </c>
      <c r="L142" s="102">
        <v>812862</v>
      </c>
      <c r="M142" s="102">
        <v>39595</v>
      </c>
      <c r="N142" s="102">
        <v>87660</v>
      </c>
      <c r="O142" s="102">
        <v>2149</v>
      </c>
      <c r="P142" s="102">
        <v>32200</v>
      </c>
      <c r="Q142" s="103">
        <v>41709183.899999999</v>
      </c>
    </row>
  </sheetData>
  <mergeCells count="7">
    <mergeCell ref="B5:B6"/>
    <mergeCell ref="C5:C6"/>
    <mergeCell ref="D5:D6"/>
    <mergeCell ref="Q5:Q6"/>
    <mergeCell ref="E5:H5"/>
    <mergeCell ref="I5:L5"/>
    <mergeCell ref="M5:P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1. LICENCIAS</vt:lpstr>
      <vt:lpstr>2. CAPTURAS CAZA</vt:lpstr>
      <vt:lpstr>3. SUELTAS</vt:lpstr>
      <vt:lpstr>4. PRODUCCIÓN</vt:lpstr>
      <vt:lpstr>5. TERRENOS CINEGÉTICOS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Viejo Tellez, Cristina (Esma)</dc:creator>
  <cp:lastModifiedBy>cris</cp:lastModifiedBy>
  <dcterms:created xsi:type="dcterms:W3CDTF">2018-01-10T08:33:55Z</dcterms:created>
  <dcterms:modified xsi:type="dcterms:W3CDTF">2022-09-19T13:02:42Z</dcterms:modified>
</cp:coreProperties>
</file>