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330" windowHeight="4455" firstSheet="3" activeTab="6"/>
  </bookViews>
  <sheets>
    <sheet name="1.licencias" sheetId="1" r:id="rId1"/>
    <sheet name="2.capturas de caza" sheetId="2" r:id="rId2"/>
    <sheet name="3.capturas de pesca" sheetId="3" r:id="rId3"/>
    <sheet name="4.sueltas" sheetId="4" r:id="rId4"/>
    <sheet name="5.producción" sheetId="5" r:id="rId5"/>
    <sheet name="6.terrenos cinegeticos" sheetId="6" r:id="rId6"/>
    <sheet name="7f2.masas aprov piscicola" sheetId="7" r:id="rId7"/>
  </sheets>
  <definedNames/>
  <calcPr fullCalcOnLoad="1"/>
</workbook>
</file>

<file path=xl/comments2.xml><?xml version="1.0" encoding="utf-8"?>
<comments xmlns="http://schemas.openxmlformats.org/spreadsheetml/2006/main">
  <authors>
    <author>Cristina Viejo T?llez</author>
  </authors>
  <commentList>
    <comment ref="D17" authorId="0">
      <text>
        <r>
          <rPr>
            <b/>
            <sz val="8"/>
            <rFont val="Tahoma"/>
            <family val="0"/>
          </rPr>
          <t>Cabra asilvestrada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Cristina Viejo T?llez</author>
  </authors>
  <commentList>
    <comment ref="J92" authorId="0">
      <text>
        <r>
          <rPr>
            <b/>
            <sz val="8"/>
            <rFont val="Tahoma"/>
            <family val="0"/>
          </rPr>
          <t>El peso no se corresponde al del número de ejemplares ya que no todas las CCAA han suministrado los 2 datos.</t>
        </r>
        <r>
          <rPr>
            <sz val="8"/>
            <rFont val="Tahoma"/>
            <family val="0"/>
          </rPr>
          <t xml:space="preserve">
</t>
        </r>
      </text>
    </comment>
    <comment ref="K92" authorId="0">
      <text>
        <r>
          <rPr>
            <b/>
            <sz val="8"/>
            <rFont val="Tahoma"/>
            <family val="0"/>
          </rPr>
          <t>El peso no se corresponde al del número de ejemplares ya que no todas las CCAA han suministrado los 2 datos.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<sst xmlns="http://schemas.openxmlformats.org/spreadsheetml/2006/main" count="1151" uniqueCount="319">
  <si>
    <t>ANUARIO DE ESTADÍSTICA FORESTAL 2008</t>
  </si>
  <si>
    <t>Datos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</si>
  <si>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</si>
  <si>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</si>
  <si>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</si>
  <si>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</si>
  <si>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</si>
  <si>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</si>
  <si>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</si>
  <si>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</si>
  <si>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</si>
  <si>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 Andalucía</t>
  </si>
  <si>
    <t>Cantabria</t>
  </si>
  <si>
    <t>Total Cantabria</t>
  </si>
  <si>
    <t>Albacete</t>
  </si>
  <si>
    <t>Ciudad Real</t>
  </si>
  <si>
    <t>Cuenca</t>
  </si>
  <si>
    <t>Guadalajara</t>
  </si>
  <si>
    <t>Toledo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</si>
  <si>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</si>
  <si>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</si>
  <si>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</si>
  <si>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</si>
  <si>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</si>
  <si>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</si>
  <si>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</si>
  <si>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</si>
  <si>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</si>
  <si>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</si>
  <si>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Castilla y León</t>
  </si>
  <si>
    <t>Cataluña</t>
  </si>
  <si>
    <t>Barcelona</t>
  </si>
  <si>
    <t>Tarragona</t>
  </si>
  <si>
    <t>Total Cataluña</t>
  </si>
  <si>
    <t>Madrid</t>
  </si>
  <si>
    <t>Navarra</t>
  </si>
  <si>
    <t>Galicia</t>
  </si>
  <si>
    <t>Lugo</t>
  </si>
  <si>
    <t>Pontevedra</t>
  </si>
  <si>
    <t>Total Galicia</t>
  </si>
  <si>
    <t>Baleares</t>
  </si>
  <si>
    <t>La Rioja</t>
  </si>
  <si>
    <t>Total La Rioja</t>
  </si>
  <si>
    <t>Murcia</t>
  </si>
  <si>
    <t>Caza Mayor</t>
  </si>
  <si>
    <t>Total Caza Mayor</t>
  </si>
  <si>
    <t>CCAA</t>
  </si>
  <si>
    <t>provincia</t>
  </si>
  <si>
    <t>Arruí</t>
  </si>
  <si>
    <t>Cabra Montés</t>
  </si>
  <si>
    <t>Ciervo</t>
  </si>
  <si>
    <t>Corzo</t>
  </si>
  <si>
    <t>Gamo</t>
  </si>
  <si>
    <t>Jabalí</t>
  </si>
  <si>
    <t>Lobo</t>
  </si>
  <si>
    <t>Muflón</t>
  </si>
  <si>
    <t>Rebeco</t>
  </si>
  <si>
    <t>Conejo</t>
  </si>
  <si>
    <t>Liebre</t>
  </si>
  <si>
    <t>Zorro</t>
  </si>
  <si>
    <t>Becada</t>
  </si>
  <si>
    <t>Codorniz</t>
  </si>
  <si>
    <t>Córvidos</t>
  </si>
  <si>
    <t>Estornino</t>
  </si>
  <si>
    <t>Faisán</t>
  </si>
  <si>
    <t>Paloma</t>
  </si>
  <si>
    <t>Perdiz</t>
  </si>
  <si>
    <t>Zorzal</t>
  </si>
  <si>
    <t>Total general</t>
  </si>
  <si>
    <t>NOTAS:</t>
  </si>
  <si>
    <t>Cifras suminsitradas por las Comunidades Autónomas</t>
  </si>
  <si>
    <t>prov</t>
  </si>
  <si>
    <t>Anguila</t>
  </si>
  <si>
    <t>Barbo</t>
  </si>
  <si>
    <t>Cangrejo de rio americano</t>
  </si>
  <si>
    <t>Carpa</t>
  </si>
  <si>
    <t>Otros</t>
  </si>
  <si>
    <t>Salmón</t>
  </si>
  <si>
    <t>Trucha arco-iris</t>
  </si>
  <si>
    <t>Trucha común</t>
  </si>
  <si>
    <t>SUELTAS DE ESPECIES CINEGÉTICAS</t>
  </si>
  <si>
    <t>SUELTAS DE ESPECIES PISCÍCOLAS</t>
  </si>
  <si>
    <t>Cangrejo autóctono</t>
  </si>
  <si>
    <t>PRODUCCIÓN EN GRANJAS DE ESPECIES CINEGÉTICAS</t>
  </si>
  <si>
    <t>Total Caza menor mamíferos</t>
  </si>
  <si>
    <t>TOTAL</t>
  </si>
  <si>
    <t>PRODUCCIÓN EN PISCIFACTORÍAS DE ESPECIES PISCÍCOLAS</t>
  </si>
  <si>
    <t>Coto Privado de Caza</t>
  </si>
  <si>
    <t>Coto Social / Coto Deportivo</t>
  </si>
  <si>
    <t>Cotos Intensivos de Caza</t>
  </si>
  <si>
    <t>Reserva de Caza</t>
  </si>
  <si>
    <t>Terrenos no cinegéticos</t>
  </si>
  <si>
    <t>Zona de Caza Controlada</t>
  </si>
  <si>
    <t>Zonas de seguridad</t>
  </si>
  <si>
    <t>Aguas Libres para la Pesca</t>
  </si>
  <si>
    <t>Coto de pesca en embalse</t>
  </si>
  <si>
    <t>Coto de Pesca Intensivo</t>
  </si>
  <si>
    <t>Coto de Pesca sin Muerte</t>
  </si>
  <si>
    <t>Coto de Pesca Tradicional</t>
  </si>
  <si>
    <t>Tramo libre sin muerte</t>
  </si>
  <si>
    <t>Vedados</t>
  </si>
  <si>
    <t>superficie (Ha)</t>
  </si>
  <si>
    <t>Total superficie (Ha)</t>
  </si>
  <si>
    <t>Total capturas</t>
  </si>
  <si>
    <t>ejemplares producidos por especie</t>
  </si>
  <si>
    <t>Total producción</t>
  </si>
  <si>
    <t>Tipología de terrenos cinegéticos</t>
  </si>
  <si>
    <t>Tipología de masas de aprovechamiento piscícola</t>
  </si>
  <si>
    <t>Las licencias para cazar en una comunidad autónoma pero expedidas de fuera de esa comunidad se han incluido en las capitales autonómicas</t>
  </si>
  <si>
    <t>ANUARIO DE ESTADÍSTICA FORESTAL 2009</t>
  </si>
  <si>
    <t>Número e importe de las licencias expedidas en 2009 y de las expedidas en años anteriores pero que continuan vigentes en 2009.</t>
  </si>
  <si>
    <t>Año 2009</t>
  </si>
  <si>
    <t>ccaa</t>
  </si>
  <si>
    <t>licencias expedidas</t>
  </si>
  <si>
    <t>importe licencias expedidas</t>
  </si>
  <si>
    <t>licencias vigentes</t>
  </si>
  <si>
    <t>Total Baleares</t>
  </si>
  <si>
    <t>Canarias</t>
  </si>
  <si>
    <t>Las Palmas</t>
  </si>
  <si>
    <t>Tenerife</t>
  </si>
  <si>
    <t>Total Canarias</t>
  </si>
  <si>
    <t>Castilla-La Mancha</t>
  </si>
  <si>
    <t>Total Castilla-La Mancha</t>
  </si>
  <si>
    <t>Gerona</t>
  </si>
  <si>
    <t>Lérida</t>
  </si>
  <si>
    <t>Extremadura</t>
  </si>
  <si>
    <t>La Coruña</t>
  </si>
  <si>
    <t>Orense</t>
  </si>
  <si>
    <t>Total Madrid</t>
  </si>
  <si>
    <t>Total Murcia</t>
  </si>
  <si>
    <t>Total Navarra</t>
  </si>
  <si>
    <t>País Vasco</t>
  </si>
  <si>
    <t>Guipuzcoa</t>
  </si>
  <si>
    <t>Total País Vasco</t>
  </si>
  <si>
    <t>CAZA</t>
  </si>
  <si>
    <t>Aragón</t>
  </si>
  <si>
    <t>Asturias</t>
  </si>
  <si>
    <t>Comunidad Valenciana</t>
  </si>
  <si>
    <t>PESCA</t>
  </si>
  <si>
    <t>Cifras suministradas por las Comunidades Autónomas</t>
  </si>
  <si>
    <t>Cifras de años anteriores (2007 principalmente) para estimar el total nacional</t>
  </si>
  <si>
    <t>Las licencias para pescar en una comunidad autónoma pero expedidas de fuera de esa comunidad se han incluido en las capitales autonómicas</t>
  </si>
  <si>
    <t>Número de capturas de caza en la campaña 2009 - 2010</t>
  </si>
  <si>
    <t>Acuáticas y anátidas</t>
  </si>
  <si>
    <t>Avefría</t>
  </si>
  <si>
    <t>Número total de capturas</t>
  </si>
  <si>
    <t>Caza menor de aves</t>
  </si>
  <si>
    <t>Caza menor de mamíferos</t>
  </si>
  <si>
    <t>Otras especies</t>
  </si>
  <si>
    <t>Tórtola común</t>
  </si>
  <si>
    <t>Número y peso de las capturas de especies de pesca fluvial en 2009</t>
  </si>
  <si>
    <t>Black-bass</t>
  </si>
  <si>
    <t>Ciprínidos sin especificar</t>
  </si>
  <si>
    <t>Lucio</t>
  </si>
  <si>
    <t>número</t>
  </si>
  <si>
    <t>peso (Kg)</t>
  </si>
  <si>
    <t>número Andalucía</t>
  </si>
  <si>
    <t>peso (Kg) Andalucía</t>
  </si>
  <si>
    <t>número Baleares</t>
  </si>
  <si>
    <t>peso (Kg) Baleares</t>
  </si>
  <si>
    <t>número Cantabria</t>
  </si>
  <si>
    <t>peso (Kg) Cantabria</t>
  </si>
  <si>
    <t>número Castilla-La Mancha</t>
  </si>
  <si>
    <t>peso (Kg) Castilla-La Mancha</t>
  </si>
  <si>
    <t>número Galicia</t>
  </si>
  <si>
    <t>peso (Kg) Galicia</t>
  </si>
  <si>
    <t>número La Rioja</t>
  </si>
  <si>
    <t>peso (Kg) La Rioja</t>
  </si>
  <si>
    <t>Total número</t>
  </si>
  <si>
    <t>Total peso (Kg)</t>
  </si>
  <si>
    <t>Especies</t>
  </si>
  <si>
    <t>tipo suelta</t>
  </si>
  <si>
    <t>Tórtola comun</t>
  </si>
  <si>
    <t>ADMINISTRACIÓN</t>
  </si>
  <si>
    <t>OTRAS PROCEDENCIAS</t>
  </si>
  <si>
    <t>Total Almería</t>
  </si>
  <si>
    <t>Total Cádiz</t>
  </si>
  <si>
    <t>Total Córdoba</t>
  </si>
  <si>
    <t>Total Granada</t>
  </si>
  <si>
    <t>Total Huelva</t>
  </si>
  <si>
    <t>Total Jaén</t>
  </si>
  <si>
    <t>Total Málaga</t>
  </si>
  <si>
    <t>Total Sevilla</t>
  </si>
  <si>
    <t>Total Albacete</t>
  </si>
  <si>
    <t>Total Ciudad Real</t>
  </si>
  <si>
    <t>Total Cuenca</t>
  </si>
  <si>
    <t>Total Guadalajara</t>
  </si>
  <si>
    <t>Total Toledo</t>
  </si>
  <si>
    <t>Total Barcelona</t>
  </si>
  <si>
    <t>Total Gerona</t>
  </si>
  <si>
    <t>Total Lérida</t>
  </si>
  <si>
    <t>Total Tarragona</t>
  </si>
  <si>
    <t>Total Lugo</t>
  </si>
  <si>
    <t>Total Orense</t>
  </si>
  <si>
    <t>Total Pontevedra</t>
  </si>
  <si>
    <t>Total sueltas</t>
  </si>
  <si>
    <t>nº de ejemplares soltados</t>
  </si>
  <si>
    <t>numero</t>
  </si>
  <si>
    <t>peso (kg)</t>
  </si>
  <si>
    <t>numero Granada</t>
  </si>
  <si>
    <t>peso (kg) Granada</t>
  </si>
  <si>
    <t>numero Jaén</t>
  </si>
  <si>
    <t>peso (kg) Jaén</t>
  </si>
  <si>
    <t>numero Sevilla</t>
  </si>
  <si>
    <t>peso (kg) Sevilla</t>
  </si>
  <si>
    <t>numero Andalucía</t>
  </si>
  <si>
    <t>peso (kg) Andalucía</t>
  </si>
  <si>
    <t>numero Albacete</t>
  </si>
  <si>
    <t>peso (kg) Albacete</t>
  </si>
  <si>
    <t>numero Cuenca</t>
  </si>
  <si>
    <t>peso (kg) Cuenca</t>
  </si>
  <si>
    <t>numero Guadalajara</t>
  </si>
  <si>
    <t>peso (kg) Guadalajara</t>
  </si>
  <si>
    <t>numero Toledo</t>
  </si>
  <si>
    <t>peso (kg) Toledo</t>
  </si>
  <si>
    <t>numero Castilla-La Mancha</t>
  </si>
  <si>
    <t>peso (kg) Castilla-La Mancha</t>
  </si>
  <si>
    <t>numero Barcelona</t>
  </si>
  <si>
    <t>peso (kg) Barcelona</t>
  </si>
  <si>
    <t>numero Gerona</t>
  </si>
  <si>
    <t>peso (kg) Gerona</t>
  </si>
  <si>
    <t>numero Lérida</t>
  </si>
  <si>
    <t>peso (kg) Lérida</t>
  </si>
  <si>
    <t>numero Tarragona</t>
  </si>
  <si>
    <t>peso (kg) Tarragona</t>
  </si>
  <si>
    <t>numero Cataluña</t>
  </si>
  <si>
    <t>peso (kg) Cataluña</t>
  </si>
  <si>
    <t>numero La Coruña</t>
  </si>
  <si>
    <t>peso (kg) La Coruña</t>
  </si>
  <si>
    <t>numero Orense</t>
  </si>
  <si>
    <t>peso (kg) Orense</t>
  </si>
  <si>
    <t>numero Galicia</t>
  </si>
  <si>
    <t>peso (kg) Galicia</t>
  </si>
  <si>
    <t>numero La Rioja</t>
  </si>
  <si>
    <t>peso (kg) La Rioja</t>
  </si>
  <si>
    <t>numero Madrid</t>
  </si>
  <si>
    <t>peso (kg) Madrid</t>
  </si>
  <si>
    <t>numero Murcia</t>
  </si>
  <si>
    <t>peso (kg) Murcia</t>
  </si>
  <si>
    <t>numero Guipuzcoa</t>
  </si>
  <si>
    <t>peso (kg) Guipuzcoa</t>
  </si>
  <si>
    <t>numero País Vasco</t>
  </si>
  <si>
    <t>peso (kg) País Vasco</t>
  </si>
  <si>
    <t>Total numero</t>
  </si>
  <si>
    <t>Total peso (kg)</t>
  </si>
  <si>
    <t>ejemplares soltados (nº y peso)</t>
  </si>
  <si>
    <t>Caza Menor de mamíferos</t>
  </si>
  <si>
    <t>Total Caza menor de aves</t>
  </si>
  <si>
    <t>Total Caza menor de mamíferos</t>
  </si>
  <si>
    <t>Total ejemplares producidos</t>
  </si>
  <si>
    <t>Nº de ejemplares producidos</t>
  </si>
  <si>
    <t>Tenca</t>
  </si>
  <si>
    <t>numero Cantabria</t>
  </si>
  <si>
    <t>peso (kg) Cantabria</t>
  </si>
  <si>
    <t>numero Castilla y León</t>
  </si>
  <si>
    <t>peso (kg) Castilla y León</t>
  </si>
  <si>
    <t>Terrenos cercados</t>
  </si>
  <si>
    <t>Coto Local (Coto Municipal)</t>
  </si>
  <si>
    <t>Coto Social</t>
  </si>
  <si>
    <t>Coto Deportivo</t>
  </si>
  <si>
    <t>Explotaciones cinegéticas comerciales</t>
  </si>
  <si>
    <t>Refugio de Caza / Fauna</t>
  </si>
  <si>
    <t>superficie Andalucía</t>
  </si>
  <si>
    <t>numero Baleares</t>
  </si>
  <si>
    <t>superficie Baleares</t>
  </si>
  <si>
    <t>numero Canarias</t>
  </si>
  <si>
    <t>superficie Canarias</t>
  </si>
  <si>
    <t>superficie Cantabria</t>
  </si>
  <si>
    <t>superficie Castilla y León</t>
  </si>
  <si>
    <t>superficie Castilla-La Mancha</t>
  </si>
  <si>
    <t>superficie Cataluña</t>
  </si>
  <si>
    <t>superficie Galicia</t>
  </si>
  <si>
    <t>superficie La Rioja</t>
  </si>
  <si>
    <t>superficie Madrid</t>
  </si>
  <si>
    <t>superficie Murcia</t>
  </si>
  <si>
    <t>superficie País Vasco</t>
  </si>
  <si>
    <t>Aguas en regimen especial / cotos especiales</t>
  </si>
  <si>
    <t>Refugios de pesca</t>
  </si>
  <si>
    <t>Número</t>
  </si>
  <si>
    <t>superficie asociada (Ha)</t>
  </si>
  <si>
    <t>longitud tramo (km)</t>
  </si>
  <si>
    <t>Número Andalucía</t>
  </si>
  <si>
    <t>superficie asociada (Ha) Andalucía</t>
  </si>
  <si>
    <t>longitud tramo (km) Andalucía</t>
  </si>
  <si>
    <t>Número Baleares</t>
  </si>
  <si>
    <t>superficie asociada (Ha) Baleares</t>
  </si>
  <si>
    <t>longitud tramo (km) Baleares</t>
  </si>
  <si>
    <t>Número Cantabria</t>
  </si>
  <si>
    <t>superficie asociada (Ha) Cantabria</t>
  </si>
  <si>
    <t>longitud tramo (km) Cantabria</t>
  </si>
  <si>
    <t>Número Castilla y León</t>
  </si>
  <si>
    <t>superficie asociada (Ha) Castilla y León</t>
  </si>
  <si>
    <t>longitud tramo (km) Castilla y León</t>
  </si>
  <si>
    <t>Número Castilla-La Mancha</t>
  </si>
  <si>
    <t>superficie asociada (Ha) Castilla-La Mancha</t>
  </si>
  <si>
    <t>longitud tramo (km) Castilla-La Mancha</t>
  </si>
  <si>
    <t>Número Cataluña</t>
  </si>
  <si>
    <t>superficie asociada (Ha) Cataluña</t>
  </si>
  <si>
    <t>longitud tramo (km) Cataluña</t>
  </si>
  <si>
    <t>Número Galicia</t>
  </si>
  <si>
    <t>superficie asociada (Ha) Galicia</t>
  </si>
  <si>
    <t>longitud tramo (km) Galicia</t>
  </si>
  <si>
    <t>Número La Rioja</t>
  </si>
  <si>
    <t>superficie asociada (Ha) La Rioja</t>
  </si>
  <si>
    <t>longitud tramo (km) La Rioja</t>
  </si>
  <si>
    <t>Número Madrid</t>
  </si>
  <si>
    <t>superficie asociada (Ha) Madrid</t>
  </si>
  <si>
    <t>longitud tramo (km) Madrid</t>
  </si>
  <si>
    <t>Número Murcia</t>
  </si>
  <si>
    <t>superficie asociada (Ha) Murcia</t>
  </si>
  <si>
    <t>longitud tramo (km) Murcia</t>
  </si>
  <si>
    <t>Número País Vasco</t>
  </si>
  <si>
    <t>superficie asociada (Ha) País Vasco</t>
  </si>
  <si>
    <t>longitud tramo (km) País Vasco</t>
  </si>
  <si>
    <t>Total Número</t>
  </si>
  <si>
    <t>Total superficie asociada (Ha)</t>
  </si>
  <si>
    <t>Total longitud tramo (km)</t>
  </si>
  <si>
    <t>Total</t>
  </si>
  <si>
    <t>Cifras de años anteriores (2007 principalmente) para estimar el total nacional, menos en la C. Valenciana que se han obtenido de su web.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</si>
</sst>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23"/>
      <name val="Comic Sans MS"/>
      <family val="4"/>
    </font>
    <font>
      <b/>
      <sz val="10"/>
      <color indexed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4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/>
    </xf>
    <xf numFmtId="4" fontId="0" fillId="0" borderId="5" xfId="0" applyNumberFormat="1" applyBorder="1" applyAlignment="1">
      <alignment/>
    </xf>
    <xf numFmtId="4" fontId="0" fillId="0" borderId="7" xfId="0" applyNumberFormat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4" fontId="3" fillId="3" borderId="6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6" xfId="0" applyBorder="1" applyAlignment="1">
      <alignment horizontal="center" wrapText="1"/>
    </xf>
    <xf numFmtId="0" fontId="0" fillId="4" borderId="1" xfId="0" applyFill="1" applyBorder="1" applyAlignment="1">
      <alignment/>
    </xf>
    <xf numFmtId="0" fontId="0" fillId="4" borderId="8" xfId="0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3" fontId="0" fillId="5" borderId="9" xfId="0" applyNumberFormat="1" applyFill="1" applyBorder="1" applyAlignment="1">
      <alignment/>
    </xf>
    <xf numFmtId="3" fontId="0" fillId="5" borderId="1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6" borderId="12" xfId="0" applyFill="1" applyBorder="1" applyAlignment="1">
      <alignment/>
    </xf>
    <xf numFmtId="3" fontId="0" fillId="6" borderId="13" xfId="0" applyNumberFormat="1" applyFill="1" applyBorder="1" applyAlignment="1">
      <alignment/>
    </xf>
    <xf numFmtId="0" fontId="0" fillId="6" borderId="14" xfId="0" applyFill="1" applyBorder="1" applyAlignment="1">
      <alignment/>
    </xf>
    <xf numFmtId="3" fontId="0" fillId="6" borderId="15" xfId="0" applyNumberForma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6" borderId="19" xfId="0" applyFill="1" applyBorder="1" applyAlignment="1">
      <alignment/>
    </xf>
    <xf numFmtId="3" fontId="0" fillId="6" borderId="9" xfId="0" applyNumberFormat="1" applyFill="1" applyBorder="1" applyAlignment="1">
      <alignment/>
    </xf>
    <xf numFmtId="3" fontId="0" fillId="6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4" borderId="20" xfId="0" applyNumberFormat="1" applyFill="1" applyBorder="1" applyAlignment="1">
      <alignment/>
    </xf>
    <xf numFmtId="3" fontId="0" fillId="6" borderId="16" xfId="0" applyNumberFormat="1" applyFill="1" applyBorder="1" applyAlignment="1">
      <alignment/>
    </xf>
    <xf numFmtId="3" fontId="0" fillId="6" borderId="17" xfId="0" applyNumberFormat="1" applyFill="1" applyBorder="1" applyAlignment="1">
      <alignment/>
    </xf>
    <xf numFmtId="3" fontId="0" fillId="5" borderId="18" xfId="0" applyNumberFormat="1" applyFill="1" applyBorder="1" applyAlignment="1">
      <alignment/>
    </xf>
    <xf numFmtId="0" fontId="0" fillId="0" borderId="20" xfId="0" applyBorder="1" applyAlignment="1">
      <alignment/>
    </xf>
    <xf numFmtId="3" fontId="0" fillId="6" borderId="18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0" borderId="22" xfId="0" applyBorder="1" applyAlignment="1">
      <alignment/>
    </xf>
    <xf numFmtId="3" fontId="0" fillId="8" borderId="1" xfId="0" applyNumberFormat="1" applyFill="1" applyBorder="1" applyAlignment="1">
      <alignment/>
    </xf>
    <xf numFmtId="3" fontId="0" fillId="8" borderId="5" xfId="0" applyNumberFormat="1" applyFill="1" applyBorder="1" applyAlignment="1">
      <alignment/>
    </xf>
    <xf numFmtId="3" fontId="0" fillId="4" borderId="6" xfId="0" applyNumberForma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3" fontId="3" fillId="3" borderId="9" xfId="0" applyNumberFormat="1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3" fillId="3" borderId="23" xfId="0" applyNumberFormat="1" applyFont="1" applyFill="1" applyBorder="1" applyAlignment="1">
      <alignment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0" fillId="0" borderId="6" xfId="0" applyBorder="1" applyAlignment="1">
      <alignment/>
    </xf>
    <xf numFmtId="4" fontId="0" fillId="4" borderId="1" xfId="0" applyNumberFormat="1" applyFill="1" applyBorder="1" applyAlignment="1">
      <alignment/>
    </xf>
    <xf numFmtId="4" fontId="0" fillId="4" borderId="4" xfId="0" applyNumberFormat="1" applyFill="1" applyBorder="1" applyAlignment="1">
      <alignment/>
    </xf>
    <xf numFmtId="4" fontId="0" fillId="4" borderId="6" xfId="0" applyNumberFormat="1" applyFill="1" applyBorder="1" applyAlignment="1">
      <alignment/>
    </xf>
    <xf numFmtId="4" fontId="3" fillId="3" borderId="9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/>
    </xf>
    <xf numFmtId="4" fontId="3" fillId="3" borderId="23" xfId="0" applyNumberFormat="1" applyFont="1" applyFill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9" borderId="1" xfId="0" applyFill="1" applyBorder="1" applyAlignment="1">
      <alignment/>
    </xf>
    <xf numFmtId="0" fontId="0" fillId="9" borderId="8" xfId="0" applyFill="1" applyBorder="1" applyAlignment="1">
      <alignment/>
    </xf>
    <xf numFmtId="3" fontId="0" fillId="9" borderId="1" xfId="0" applyNumberFormat="1" applyFill="1" applyBorder="1" applyAlignment="1">
      <alignment/>
    </xf>
    <xf numFmtId="3" fontId="0" fillId="9" borderId="4" xfId="0" applyNumberFormat="1" applyFill="1" applyBorder="1" applyAlignment="1">
      <alignment/>
    </xf>
    <xf numFmtId="3" fontId="0" fillId="9" borderId="6" xfId="0" applyNumberFormat="1" applyFill="1" applyBorder="1" applyAlignment="1">
      <alignment/>
    </xf>
    <xf numFmtId="49" fontId="0" fillId="0" borderId="0" xfId="0" applyNumberFormat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22" xfId="0" applyNumberFormat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" fontId="0" fillId="9" borderId="1" xfId="0" applyNumberFormat="1" applyFill="1" applyBorder="1" applyAlignment="1">
      <alignment/>
    </xf>
    <xf numFmtId="4" fontId="0" fillId="9" borderId="4" xfId="0" applyNumberFormat="1" applyFill="1" applyBorder="1" applyAlignment="1">
      <alignment/>
    </xf>
    <xf numFmtId="4" fontId="0" fillId="9" borderId="6" xfId="0" applyNumberFormat="1" applyFill="1" applyBorder="1" applyAlignment="1">
      <alignment/>
    </xf>
    <xf numFmtId="49" fontId="0" fillId="0" borderId="0" xfId="0" applyNumberFormat="1" applyBorder="1" applyAlignment="1">
      <alignment wrapText="1"/>
    </xf>
    <xf numFmtId="4" fontId="3" fillId="8" borderId="11" xfId="0" applyNumberFormat="1" applyFont="1" applyFill="1" applyBorder="1" applyAlignment="1">
      <alignment/>
    </xf>
    <xf numFmtId="3" fontId="3" fillId="8" borderId="4" xfId="0" applyNumberFormat="1" applyFont="1" applyFill="1" applyBorder="1" applyAlignment="1">
      <alignment/>
    </xf>
    <xf numFmtId="49" fontId="0" fillId="0" borderId="24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6" xfId="0" applyNumberForma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25" xfId="0" applyNumberFormat="1" applyBorder="1" applyAlignment="1">
      <alignment horizontal="center" wrapText="1"/>
    </xf>
    <xf numFmtId="49" fontId="0" fillId="8" borderId="26" xfId="0" applyNumberFormat="1" applyFill="1" applyBorder="1" applyAlignment="1">
      <alignment horizontal="center" wrapText="1"/>
    </xf>
    <xf numFmtId="49" fontId="0" fillId="8" borderId="27" xfId="0" applyNumberFormat="1" applyFill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0" fillId="8" borderId="6" xfId="0" applyNumberFormat="1" applyFill="1" applyBorder="1" applyAlignment="1">
      <alignment horizontal="center" wrapText="1"/>
    </xf>
    <xf numFmtId="49" fontId="0" fillId="8" borderId="29" xfId="0" applyNumberForma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49" fontId="4" fillId="4" borderId="25" xfId="0" applyNumberFormat="1" applyFont="1" applyFill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49" fontId="0" fillId="0" borderId="30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28" xfId="0" applyNumberFormat="1" applyBorder="1" applyAlignment="1">
      <alignment horizontal="center" wrapText="1"/>
    </xf>
    <xf numFmtId="49" fontId="0" fillId="0" borderId="6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32" xfId="0" applyNumberFormat="1" applyFill="1" applyBorder="1" applyAlignment="1">
      <alignment horizontal="center" wrapText="1"/>
    </xf>
    <xf numFmtId="49" fontId="4" fillId="4" borderId="9" xfId="0" applyNumberFormat="1" applyFont="1" applyFill="1" applyBorder="1" applyAlignment="1">
      <alignment horizontal="center" wrapText="1"/>
    </xf>
    <xf numFmtId="49" fontId="4" fillId="4" borderId="11" xfId="0" applyNumberFormat="1" applyFont="1" applyFill="1" applyBorder="1" applyAlignment="1">
      <alignment horizontal="center" wrapText="1"/>
    </xf>
    <xf numFmtId="49" fontId="4" fillId="4" borderId="28" xfId="0" applyNumberFormat="1" applyFont="1" applyFill="1" applyBorder="1" applyAlignment="1">
      <alignment horizontal="center" wrapText="1"/>
    </xf>
    <xf numFmtId="3" fontId="0" fillId="6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552450</xdr:colOff>
      <xdr:row>0</xdr:row>
      <xdr:rowOff>371475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152400</xdr:colOff>
      <xdr:row>0</xdr:row>
      <xdr:rowOff>371475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152400</xdr:colOff>
      <xdr:row>0</xdr:row>
      <xdr:rowOff>371475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152400</xdr:colOff>
      <xdr:row>0</xdr:row>
      <xdr:rowOff>371475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152400</xdr:colOff>
      <xdr:row>0</xdr:row>
      <xdr:rowOff>371475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152400</xdr:colOff>
      <xdr:row>0</xdr:row>
      <xdr:rowOff>371475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47625</xdr:colOff>
      <xdr:row>0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161925</xdr:colOff>
      <xdr:row>0</xdr:row>
      <xdr:rowOff>0</xdr:rowOff>
    </xdr:from>
    <xdr:to>
      <xdr:col>14</xdr:col>
      <xdr:colOff>752475</xdr:colOff>
      <xdr:row>0</xdr:row>
      <xdr:rowOff>333375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0" y="0"/>
          <a:ext cx="590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workbookViewId="0" topLeftCell="A100">
      <selection activeCell="E64" sqref="E64"/>
    </sheetView>
  </sheetViews>
  <sheetFormatPr defaultColWidth="11.421875" defaultRowHeight="12.75"/>
  <cols>
    <col min="1" max="1" width="16.8515625" style="0" customWidth="1"/>
    <col min="3" max="3" width="20.140625" style="0" customWidth="1"/>
    <col min="4" max="4" width="19.57421875" style="0" customWidth="1"/>
    <col min="5" max="5" width="18.8515625" style="0" customWidth="1"/>
  </cols>
  <sheetData>
    <row r="1" spans="1:22" s="4" customFormat="1" ht="30.75" customHeight="1">
      <c r="A1" s="1"/>
      <c r="B1" s="115" t="s">
        <v>109</v>
      </c>
      <c r="C1" s="115"/>
      <c r="D1" s="115"/>
      <c r="E1" s="115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3" ht="12.75">
      <c r="A3" s="17" t="s">
        <v>110</v>
      </c>
    </row>
    <row r="5" spans="1:5" ht="12.75">
      <c r="A5" s="6"/>
      <c r="B5" s="7"/>
      <c r="C5" s="112" t="s">
        <v>111</v>
      </c>
      <c r="D5" s="113"/>
      <c r="E5" s="114"/>
    </row>
    <row r="6" spans="1:5" ht="12.75">
      <c r="A6" s="11"/>
      <c r="B6" s="45"/>
      <c r="C6" s="112" t="s">
        <v>134</v>
      </c>
      <c r="D6" s="113"/>
      <c r="E6" s="114"/>
    </row>
    <row r="7" spans="1:5" ht="12.75">
      <c r="A7" s="5" t="s">
        <v>112</v>
      </c>
      <c r="B7" s="5" t="s">
        <v>47</v>
      </c>
      <c r="C7" s="52" t="s">
        <v>113</v>
      </c>
      <c r="D7" s="53" t="s">
        <v>114</v>
      </c>
      <c r="E7" s="54" t="s">
        <v>115</v>
      </c>
    </row>
    <row r="8" spans="1:5" ht="12.75">
      <c r="A8" s="5" t="s">
        <v>2</v>
      </c>
      <c r="B8" s="5" t="s">
        <v>3</v>
      </c>
      <c r="C8" s="9">
        <v>24264</v>
      </c>
      <c r="D8" s="10">
        <v>454255.73</v>
      </c>
      <c r="E8" s="58">
        <v>44327</v>
      </c>
    </row>
    <row r="9" spans="1:5" ht="12.75">
      <c r="A9" s="6"/>
      <c r="B9" s="11" t="s">
        <v>4</v>
      </c>
      <c r="C9" s="12">
        <v>24966</v>
      </c>
      <c r="D9" s="30">
        <v>383699.5</v>
      </c>
      <c r="E9" s="59">
        <v>43200</v>
      </c>
    </row>
    <row r="10" spans="1:5" ht="12.75">
      <c r="A10" s="6"/>
      <c r="B10" s="11" t="s">
        <v>5</v>
      </c>
      <c r="C10" s="12">
        <v>46298</v>
      </c>
      <c r="D10" s="30">
        <v>655989.46</v>
      </c>
      <c r="E10" s="59">
        <v>72330</v>
      </c>
    </row>
    <row r="11" spans="1:5" ht="12.75">
      <c r="A11" s="6"/>
      <c r="B11" s="11" t="s">
        <v>6</v>
      </c>
      <c r="C11" s="12">
        <v>33704</v>
      </c>
      <c r="D11" s="30">
        <v>540663.19</v>
      </c>
      <c r="E11" s="59">
        <v>60469</v>
      </c>
    </row>
    <row r="12" spans="1:5" ht="12.75">
      <c r="A12" s="6"/>
      <c r="B12" s="11" t="s">
        <v>7</v>
      </c>
      <c r="C12" s="12">
        <v>26630</v>
      </c>
      <c r="D12" s="30">
        <v>423945.81</v>
      </c>
      <c r="E12" s="59">
        <v>42783</v>
      </c>
    </row>
    <row r="13" spans="1:5" ht="12.75">
      <c r="A13" s="6"/>
      <c r="B13" s="11" t="s">
        <v>8</v>
      </c>
      <c r="C13" s="12">
        <v>30045</v>
      </c>
      <c r="D13" s="30">
        <v>524571.42</v>
      </c>
      <c r="E13" s="59">
        <v>54051</v>
      </c>
    </row>
    <row r="14" spans="1:5" ht="12.75">
      <c r="A14" s="6"/>
      <c r="B14" s="11" t="s">
        <v>9</v>
      </c>
      <c r="C14" s="12">
        <v>30045</v>
      </c>
      <c r="D14" s="30">
        <v>491289.02</v>
      </c>
      <c r="E14" s="59">
        <v>50205</v>
      </c>
    </row>
    <row r="15" spans="1:5" ht="12.75">
      <c r="A15" s="6"/>
      <c r="B15" s="11" t="s">
        <v>10</v>
      </c>
      <c r="C15" s="12">
        <v>50602</v>
      </c>
      <c r="D15" s="30">
        <v>711497.12</v>
      </c>
      <c r="E15" s="59">
        <v>82401</v>
      </c>
    </row>
    <row r="16" spans="1:5" ht="12.75">
      <c r="A16" s="37" t="s">
        <v>11</v>
      </c>
      <c r="B16" s="38"/>
      <c r="C16" s="39">
        <v>266554</v>
      </c>
      <c r="D16" s="40">
        <v>4185911.25</v>
      </c>
      <c r="E16" s="60">
        <v>449766</v>
      </c>
    </row>
    <row r="17" spans="1:5" ht="12.75">
      <c r="A17" s="5" t="s">
        <v>40</v>
      </c>
      <c r="B17" s="5" t="s">
        <v>40</v>
      </c>
      <c r="C17" s="9">
        <v>12107</v>
      </c>
      <c r="D17" s="10"/>
      <c r="E17" s="58">
        <v>28172</v>
      </c>
    </row>
    <row r="18" spans="1:5" ht="12.75">
      <c r="A18" s="37" t="s">
        <v>116</v>
      </c>
      <c r="B18" s="38"/>
      <c r="C18" s="39">
        <v>12107</v>
      </c>
      <c r="D18" s="40"/>
      <c r="E18" s="60">
        <v>28172</v>
      </c>
    </row>
    <row r="19" spans="1:5" ht="12.75">
      <c r="A19" s="5" t="s">
        <v>117</v>
      </c>
      <c r="B19" s="5" t="s">
        <v>118</v>
      </c>
      <c r="C19" s="9">
        <v>9688</v>
      </c>
      <c r="D19" s="10">
        <v>43957.96</v>
      </c>
      <c r="E19" s="58"/>
    </row>
    <row r="20" spans="1:5" ht="12.75">
      <c r="A20" s="6"/>
      <c r="B20" s="11" t="s">
        <v>119</v>
      </c>
      <c r="C20" s="12">
        <v>11888</v>
      </c>
      <c r="D20" s="30">
        <v>421698</v>
      </c>
      <c r="E20" s="59"/>
    </row>
    <row r="21" spans="1:5" ht="12.75">
      <c r="A21" s="37" t="s">
        <v>120</v>
      </c>
      <c r="B21" s="38"/>
      <c r="C21" s="39">
        <v>21576</v>
      </c>
      <c r="D21" s="40">
        <v>465655.96</v>
      </c>
      <c r="E21" s="60"/>
    </row>
    <row r="22" spans="1:5" ht="12.75">
      <c r="A22" s="5" t="s">
        <v>12</v>
      </c>
      <c r="B22" s="5" t="s">
        <v>12</v>
      </c>
      <c r="C22" s="9">
        <v>7259</v>
      </c>
      <c r="D22" s="10">
        <v>115838.42</v>
      </c>
      <c r="E22" s="58">
        <v>2416</v>
      </c>
    </row>
    <row r="23" spans="1:5" ht="12.75">
      <c r="A23" s="37" t="s">
        <v>13</v>
      </c>
      <c r="B23" s="38"/>
      <c r="C23" s="39">
        <v>7259</v>
      </c>
      <c r="D23" s="40">
        <v>115838.42</v>
      </c>
      <c r="E23" s="60">
        <v>2416</v>
      </c>
    </row>
    <row r="24" spans="1:5" ht="12.75">
      <c r="A24" s="5" t="s">
        <v>19</v>
      </c>
      <c r="B24" s="5" t="s">
        <v>20</v>
      </c>
      <c r="C24" s="9">
        <v>3181</v>
      </c>
      <c r="D24" s="10">
        <v>85368.4</v>
      </c>
      <c r="E24" s="58"/>
    </row>
    <row r="25" spans="1:5" ht="12.75">
      <c r="A25" s="6"/>
      <c r="B25" s="11" t="s">
        <v>21</v>
      </c>
      <c r="C25" s="12">
        <v>4019</v>
      </c>
      <c r="D25" s="30">
        <v>104919.2</v>
      </c>
      <c r="E25" s="59"/>
    </row>
    <row r="26" spans="1:5" ht="12.75">
      <c r="A26" s="6"/>
      <c r="B26" s="11" t="s">
        <v>22</v>
      </c>
      <c r="C26" s="12">
        <v>5849</v>
      </c>
      <c r="D26" s="30">
        <v>146169.25</v>
      </c>
      <c r="E26" s="59"/>
    </row>
    <row r="27" spans="1:5" ht="12.75">
      <c r="A27" s="6"/>
      <c r="B27" s="11" t="s">
        <v>23</v>
      </c>
      <c r="C27" s="12">
        <v>3350</v>
      </c>
      <c r="D27" s="30">
        <v>85539.85</v>
      </c>
      <c r="E27" s="59"/>
    </row>
    <row r="28" spans="1:5" ht="12.75">
      <c r="A28" s="6"/>
      <c r="B28" s="11" t="s">
        <v>24</v>
      </c>
      <c r="C28" s="12">
        <v>4653</v>
      </c>
      <c r="D28" s="30">
        <v>115219.85</v>
      </c>
      <c r="E28" s="59"/>
    </row>
    <row r="29" spans="1:5" ht="12.75">
      <c r="A29" s="6"/>
      <c r="B29" s="11" t="s">
        <v>25</v>
      </c>
      <c r="C29" s="12">
        <v>1530</v>
      </c>
      <c r="D29" s="30">
        <v>40698</v>
      </c>
      <c r="E29" s="59"/>
    </row>
    <row r="30" spans="1:5" ht="12.75">
      <c r="A30" s="6"/>
      <c r="B30" s="11" t="s">
        <v>26</v>
      </c>
      <c r="C30" s="12">
        <v>2005</v>
      </c>
      <c r="D30" s="30">
        <v>58047</v>
      </c>
      <c r="E30" s="59"/>
    </row>
    <row r="31" spans="1:5" ht="12.75">
      <c r="A31" s="6"/>
      <c r="B31" s="11" t="s">
        <v>27</v>
      </c>
      <c r="C31" s="12">
        <v>98695</v>
      </c>
      <c r="D31" s="30">
        <v>2573646.8</v>
      </c>
      <c r="E31" s="59"/>
    </row>
    <row r="32" spans="1:5" ht="12.75">
      <c r="A32" s="6"/>
      <c r="B32" s="11" t="s">
        <v>28</v>
      </c>
      <c r="C32" s="12">
        <v>3352</v>
      </c>
      <c r="D32" s="30">
        <v>78672.6</v>
      </c>
      <c r="E32" s="59"/>
    </row>
    <row r="33" spans="1:5" ht="12.75">
      <c r="A33" s="37" t="s">
        <v>29</v>
      </c>
      <c r="B33" s="38"/>
      <c r="C33" s="39">
        <v>126634</v>
      </c>
      <c r="D33" s="40">
        <v>3288280.95</v>
      </c>
      <c r="E33" s="60"/>
    </row>
    <row r="34" spans="1:5" ht="12.75">
      <c r="A34" s="5" t="s">
        <v>121</v>
      </c>
      <c r="B34" s="5" t="s">
        <v>14</v>
      </c>
      <c r="C34" s="9">
        <v>1005</v>
      </c>
      <c r="D34" s="10">
        <v>24672.45</v>
      </c>
      <c r="E34" s="58">
        <v>2700</v>
      </c>
    </row>
    <row r="35" spans="1:5" ht="12.75">
      <c r="A35" s="6"/>
      <c r="B35" s="11" t="s">
        <v>15</v>
      </c>
      <c r="C35" s="12">
        <v>4802</v>
      </c>
      <c r="D35" s="30">
        <v>124008.89</v>
      </c>
      <c r="E35" s="59">
        <v>2544</v>
      </c>
    </row>
    <row r="36" spans="1:5" ht="12.75">
      <c r="A36" s="6"/>
      <c r="B36" s="11" t="s">
        <v>16</v>
      </c>
      <c r="C36" s="12">
        <v>11016</v>
      </c>
      <c r="D36" s="30">
        <v>246154.8</v>
      </c>
      <c r="E36" s="59">
        <v>2522</v>
      </c>
    </row>
    <row r="37" spans="1:5" ht="12.75">
      <c r="A37" s="6"/>
      <c r="B37" s="11" t="s">
        <v>17</v>
      </c>
      <c r="C37" s="12">
        <v>7772</v>
      </c>
      <c r="D37" s="30">
        <v>248325.8</v>
      </c>
      <c r="E37" s="59">
        <v>1695</v>
      </c>
    </row>
    <row r="38" spans="1:5" ht="12.75">
      <c r="A38" s="6"/>
      <c r="B38" s="11" t="s">
        <v>18</v>
      </c>
      <c r="C38" s="12">
        <v>120439</v>
      </c>
      <c r="D38" s="30">
        <v>3093959.99</v>
      </c>
      <c r="E38" s="59">
        <v>26293</v>
      </c>
    </row>
    <row r="39" spans="1:5" ht="12.75">
      <c r="A39" s="37" t="s">
        <v>122</v>
      </c>
      <c r="B39" s="38"/>
      <c r="C39" s="39">
        <v>145034</v>
      </c>
      <c r="D39" s="40">
        <v>3737121.93</v>
      </c>
      <c r="E39" s="60">
        <v>35754</v>
      </c>
    </row>
    <row r="40" spans="1:5" ht="12.75">
      <c r="A40" s="5" t="s">
        <v>30</v>
      </c>
      <c r="B40" s="5" t="s">
        <v>31</v>
      </c>
      <c r="C40" s="9">
        <v>37148</v>
      </c>
      <c r="D40" s="10">
        <v>730399</v>
      </c>
      <c r="E40" s="58">
        <v>30945</v>
      </c>
    </row>
    <row r="41" spans="1:5" ht="12.75">
      <c r="A41" s="6"/>
      <c r="B41" s="11" t="s">
        <v>123</v>
      </c>
      <c r="C41" s="12">
        <v>11934</v>
      </c>
      <c r="D41" s="30">
        <v>260024.1</v>
      </c>
      <c r="E41" s="59">
        <v>10468</v>
      </c>
    </row>
    <row r="42" spans="1:5" ht="12.75">
      <c r="A42" s="6"/>
      <c r="B42" s="11" t="s">
        <v>124</v>
      </c>
      <c r="C42" s="12">
        <v>11909</v>
      </c>
      <c r="D42" s="30">
        <v>251733.7</v>
      </c>
      <c r="E42" s="59">
        <v>10269</v>
      </c>
    </row>
    <row r="43" spans="1:5" ht="12.75">
      <c r="A43" s="6"/>
      <c r="B43" s="11" t="s">
        <v>32</v>
      </c>
      <c r="C43" s="12">
        <v>16721</v>
      </c>
      <c r="D43" s="30">
        <v>358506.85</v>
      </c>
      <c r="E43" s="59">
        <v>16678</v>
      </c>
    </row>
    <row r="44" spans="1:5" ht="12.75">
      <c r="A44" s="37" t="s">
        <v>33</v>
      </c>
      <c r="B44" s="38"/>
      <c r="C44" s="39">
        <v>77712</v>
      </c>
      <c r="D44" s="40">
        <v>1600663.65</v>
      </c>
      <c r="E44" s="60">
        <v>68360</v>
      </c>
    </row>
    <row r="45" spans="1:5" ht="12.75">
      <c r="A45" s="5" t="s">
        <v>36</v>
      </c>
      <c r="B45" s="5" t="s">
        <v>126</v>
      </c>
      <c r="C45" s="9">
        <v>17762</v>
      </c>
      <c r="D45" s="10">
        <v>470838.66</v>
      </c>
      <c r="E45" s="58"/>
    </row>
    <row r="46" spans="1:5" ht="12.75">
      <c r="A46" s="6"/>
      <c r="B46" s="11" t="s">
        <v>37</v>
      </c>
      <c r="C46" s="12">
        <v>11042</v>
      </c>
      <c r="D46" s="30">
        <v>289610.25</v>
      </c>
      <c r="E46" s="59"/>
    </row>
    <row r="47" spans="1:5" ht="12.75">
      <c r="A47" s="6"/>
      <c r="B47" s="11" t="s">
        <v>127</v>
      </c>
      <c r="C47" s="12">
        <v>11369</v>
      </c>
      <c r="D47" s="30">
        <v>295809.96</v>
      </c>
      <c r="E47" s="59"/>
    </row>
    <row r="48" spans="1:5" ht="12.75">
      <c r="A48" s="6"/>
      <c r="B48" s="11" t="s">
        <v>38</v>
      </c>
      <c r="C48" s="12">
        <v>12734</v>
      </c>
      <c r="D48" s="30">
        <v>338382.71</v>
      </c>
      <c r="E48" s="59"/>
    </row>
    <row r="49" spans="1:5" ht="12.75">
      <c r="A49" s="37" t="s">
        <v>39</v>
      </c>
      <c r="B49" s="38"/>
      <c r="C49" s="39">
        <v>52907</v>
      </c>
      <c r="D49" s="40">
        <v>1394641.58</v>
      </c>
      <c r="E49" s="60"/>
    </row>
    <row r="50" spans="1:5" ht="12.75">
      <c r="A50" s="5" t="s">
        <v>41</v>
      </c>
      <c r="B50" s="5" t="s">
        <v>41</v>
      </c>
      <c r="C50" s="9">
        <v>9921</v>
      </c>
      <c r="D50" s="10">
        <v>233998.84</v>
      </c>
      <c r="E50" s="58">
        <v>3358</v>
      </c>
    </row>
    <row r="51" spans="1:5" ht="12.75">
      <c r="A51" s="37" t="s">
        <v>42</v>
      </c>
      <c r="B51" s="38"/>
      <c r="C51" s="39">
        <v>9921</v>
      </c>
      <c r="D51" s="40">
        <v>233998.84</v>
      </c>
      <c r="E51" s="60">
        <v>3358</v>
      </c>
    </row>
    <row r="52" spans="1:5" ht="12.75">
      <c r="A52" s="5" t="s">
        <v>34</v>
      </c>
      <c r="B52" s="5" t="s">
        <v>34</v>
      </c>
      <c r="C52" s="9">
        <v>15170</v>
      </c>
      <c r="D52" s="10"/>
      <c r="E52" s="58">
        <v>15221</v>
      </c>
    </row>
    <row r="53" spans="1:5" ht="12.75">
      <c r="A53" s="37" t="s">
        <v>128</v>
      </c>
      <c r="B53" s="38"/>
      <c r="C53" s="39">
        <v>15170</v>
      </c>
      <c r="D53" s="40"/>
      <c r="E53" s="60">
        <v>15221</v>
      </c>
    </row>
    <row r="54" spans="1:5" ht="12.75">
      <c r="A54" s="5" t="s">
        <v>43</v>
      </c>
      <c r="B54" s="5" t="s">
        <v>43</v>
      </c>
      <c r="C54" s="9">
        <v>17655</v>
      </c>
      <c r="D54" s="10">
        <v>399888.81</v>
      </c>
      <c r="E54" s="58">
        <v>15884</v>
      </c>
    </row>
    <row r="55" spans="1:5" ht="12.75">
      <c r="A55" s="37" t="s">
        <v>129</v>
      </c>
      <c r="B55" s="38"/>
      <c r="C55" s="39">
        <v>17655</v>
      </c>
      <c r="D55" s="40">
        <v>399888.81</v>
      </c>
      <c r="E55" s="60">
        <v>15884</v>
      </c>
    </row>
    <row r="56" spans="1:5" ht="12.75">
      <c r="A56" s="5" t="s">
        <v>35</v>
      </c>
      <c r="B56" s="5" t="s">
        <v>35</v>
      </c>
      <c r="C56" s="9">
        <v>25935</v>
      </c>
      <c r="D56" s="10">
        <v>311220</v>
      </c>
      <c r="E56" s="58"/>
    </row>
    <row r="57" spans="1:5" ht="12.75">
      <c r="A57" s="37" t="s">
        <v>130</v>
      </c>
      <c r="B57" s="38"/>
      <c r="C57" s="39">
        <v>25935</v>
      </c>
      <c r="D57" s="40">
        <v>311220</v>
      </c>
      <c r="E57" s="60"/>
    </row>
    <row r="58" spans="1:5" ht="12.75">
      <c r="A58" s="5" t="s">
        <v>131</v>
      </c>
      <c r="B58" s="5" t="s">
        <v>132</v>
      </c>
      <c r="C58" s="9">
        <v>20347</v>
      </c>
      <c r="D58" s="10">
        <v>194128.68</v>
      </c>
      <c r="E58" s="58"/>
    </row>
    <row r="59" spans="1:5" ht="12.75">
      <c r="A59" s="37" t="s">
        <v>133</v>
      </c>
      <c r="B59" s="38"/>
      <c r="C59" s="39">
        <v>20347</v>
      </c>
      <c r="D59" s="40">
        <v>194128.68</v>
      </c>
      <c r="E59" s="60"/>
    </row>
    <row r="60" spans="1:5" ht="12.75">
      <c r="A60" s="46" t="s">
        <v>137</v>
      </c>
      <c r="B60" s="50"/>
      <c r="C60" s="146">
        <v>62753</v>
      </c>
      <c r="D60" s="47"/>
      <c r="E60" s="61">
        <v>15665</v>
      </c>
    </row>
    <row r="61" spans="1:5" ht="12.75">
      <c r="A61" s="46" t="s">
        <v>125</v>
      </c>
      <c r="B61" s="50"/>
      <c r="C61" s="47">
        <v>115764</v>
      </c>
      <c r="D61" s="47"/>
      <c r="E61" s="61">
        <v>50890</v>
      </c>
    </row>
    <row r="62" spans="1:5" ht="12.75">
      <c r="A62" s="46" t="s">
        <v>135</v>
      </c>
      <c r="B62" s="50"/>
      <c r="C62" s="47">
        <v>46412</v>
      </c>
      <c r="D62" s="47"/>
      <c r="E62" s="61">
        <v>6975</v>
      </c>
    </row>
    <row r="63" spans="1:5" ht="12.75">
      <c r="A63" s="48" t="s">
        <v>136</v>
      </c>
      <c r="B63" s="51"/>
      <c r="C63" s="49">
        <v>8502</v>
      </c>
      <c r="D63" s="49"/>
      <c r="E63" s="62">
        <v>13336</v>
      </c>
    </row>
    <row r="64" spans="1:5" ht="12.75">
      <c r="A64" s="41" t="s">
        <v>68</v>
      </c>
      <c r="B64" s="42"/>
      <c r="C64" s="43">
        <f>C16+C18+C21+C23+C33+C39+C44+C49+C51+C53+C55+C57+C59+C60+C61+C62+C63</f>
        <v>1032242</v>
      </c>
      <c r="D64" s="44"/>
      <c r="E64" s="63">
        <f>E16+E18+E21+E23+E33+E39+E44+E49+E51+E53+E55+E57+E59+E60+E61+E62+E63</f>
        <v>705797</v>
      </c>
    </row>
    <row r="66" ht="12.75">
      <c r="A66" s="17" t="s">
        <v>69</v>
      </c>
    </row>
    <row r="67" spans="1:3" ht="12.75">
      <c r="A67" s="66" t="s">
        <v>139</v>
      </c>
      <c r="B67" s="66"/>
      <c r="C67" s="66"/>
    </row>
    <row r="68" spans="1:4" ht="12.75">
      <c r="A68" s="67" t="s">
        <v>318</v>
      </c>
      <c r="B68" s="67"/>
      <c r="C68" s="67"/>
      <c r="D68" s="67"/>
    </row>
    <row r="69" ht="12.75">
      <c r="A69" t="s">
        <v>108</v>
      </c>
    </row>
    <row r="71" spans="3:5" ht="12.75">
      <c r="C71" s="112" t="s">
        <v>111</v>
      </c>
      <c r="D71" s="113"/>
      <c r="E71" s="114"/>
    </row>
    <row r="72" spans="1:5" ht="12.75">
      <c r="A72" s="6"/>
      <c r="B72" s="7"/>
      <c r="C72" s="112" t="s">
        <v>138</v>
      </c>
      <c r="D72" s="113"/>
      <c r="E72" s="114"/>
    </row>
    <row r="73" spans="1:5" ht="12.75">
      <c r="A73" s="5" t="s">
        <v>112</v>
      </c>
      <c r="B73" s="5" t="s">
        <v>71</v>
      </c>
      <c r="C73" s="5" t="s">
        <v>113</v>
      </c>
      <c r="D73" s="8" t="s">
        <v>114</v>
      </c>
      <c r="E73" s="64" t="s">
        <v>115</v>
      </c>
    </row>
    <row r="74" spans="1:5" ht="12.75">
      <c r="A74" s="5" t="s">
        <v>2</v>
      </c>
      <c r="B74" s="5" t="s">
        <v>3</v>
      </c>
      <c r="C74" s="9">
        <v>382</v>
      </c>
      <c r="D74" s="10">
        <v>3318.93</v>
      </c>
      <c r="E74" s="58">
        <v>572</v>
      </c>
    </row>
    <row r="75" spans="1:5" ht="12.75">
      <c r="A75" s="6"/>
      <c r="B75" s="11" t="s">
        <v>4</v>
      </c>
      <c r="C75" s="12">
        <v>1581</v>
      </c>
      <c r="D75" s="30">
        <v>18248.22</v>
      </c>
      <c r="E75" s="59">
        <v>3122</v>
      </c>
    </row>
    <row r="76" spans="1:5" ht="12.75">
      <c r="A76" s="6"/>
      <c r="B76" s="11" t="s">
        <v>5</v>
      </c>
      <c r="C76" s="12">
        <v>8536</v>
      </c>
      <c r="D76" s="30">
        <v>79734.33</v>
      </c>
      <c r="E76" s="59">
        <v>14879</v>
      </c>
    </row>
    <row r="77" spans="1:5" ht="12.75">
      <c r="A77" s="6"/>
      <c r="B77" s="11" t="s">
        <v>6</v>
      </c>
      <c r="C77" s="12">
        <v>3463</v>
      </c>
      <c r="D77" s="30">
        <v>25567.24</v>
      </c>
      <c r="E77" s="59">
        <v>7194</v>
      </c>
    </row>
    <row r="78" spans="1:5" ht="12.75">
      <c r="A78" s="6"/>
      <c r="B78" s="11" t="s">
        <v>7</v>
      </c>
      <c r="C78" s="12">
        <v>1423</v>
      </c>
      <c r="D78" s="30">
        <v>16107.98</v>
      </c>
      <c r="E78" s="59">
        <v>3109</v>
      </c>
    </row>
    <row r="79" spans="1:5" ht="12.75">
      <c r="A79" s="6"/>
      <c r="B79" s="11" t="s">
        <v>8</v>
      </c>
      <c r="C79" s="12">
        <v>10181</v>
      </c>
      <c r="D79" s="30">
        <v>79821.33</v>
      </c>
      <c r="E79" s="59">
        <v>15568</v>
      </c>
    </row>
    <row r="80" spans="1:5" ht="12.75">
      <c r="A80" s="6"/>
      <c r="B80" s="11" t="s">
        <v>9</v>
      </c>
      <c r="C80" s="12">
        <v>2517</v>
      </c>
      <c r="D80" s="30">
        <v>25801.03</v>
      </c>
      <c r="E80" s="59">
        <v>5573</v>
      </c>
    </row>
    <row r="81" spans="1:5" ht="12.75">
      <c r="A81" s="6"/>
      <c r="B81" s="11" t="s">
        <v>10</v>
      </c>
      <c r="C81" s="12">
        <v>11367</v>
      </c>
      <c r="D81" s="30">
        <v>119312.09</v>
      </c>
      <c r="E81" s="59">
        <v>21866</v>
      </c>
    </row>
    <row r="82" spans="1:5" ht="12.75">
      <c r="A82" s="37" t="s">
        <v>11</v>
      </c>
      <c r="B82" s="38"/>
      <c r="C82" s="39">
        <v>39450</v>
      </c>
      <c r="D82" s="40">
        <v>367911.15</v>
      </c>
      <c r="E82" s="60">
        <v>71883</v>
      </c>
    </row>
    <row r="83" spans="1:5" ht="12.75">
      <c r="A83" s="5" t="s">
        <v>40</v>
      </c>
      <c r="B83" s="5" t="s">
        <v>40</v>
      </c>
      <c r="C83" s="9">
        <v>1217</v>
      </c>
      <c r="D83" s="10">
        <v>15780</v>
      </c>
      <c r="E83" s="58">
        <v>1101</v>
      </c>
    </row>
    <row r="84" spans="1:5" ht="12.75">
      <c r="A84" s="37" t="s">
        <v>116</v>
      </c>
      <c r="B84" s="38"/>
      <c r="C84" s="39">
        <v>1217</v>
      </c>
      <c r="D84" s="40">
        <v>15780</v>
      </c>
      <c r="E84" s="60">
        <v>1101</v>
      </c>
    </row>
    <row r="85" spans="1:5" ht="12.75">
      <c r="A85" s="5" t="s">
        <v>12</v>
      </c>
      <c r="B85" s="5" t="s">
        <v>12</v>
      </c>
      <c r="C85" s="9">
        <v>10559</v>
      </c>
      <c r="D85" s="10">
        <v>144425.45</v>
      </c>
      <c r="E85" s="58">
        <v>3563</v>
      </c>
    </row>
    <row r="86" spans="1:5" ht="12.75">
      <c r="A86" s="37" t="s">
        <v>13</v>
      </c>
      <c r="B86" s="38"/>
      <c r="C86" s="39">
        <v>10559</v>
      </c>
      <c r="D86" s="40">
        <v>144425.45</v>
      </c>
      <c r="E86" s="60">
        <v>3563</v>
      </c>
    </row>
    <row r="87" spans="1:5" ht="12.75">
      <c r="A87" s="5" t="s">
        <v>19</v>
      </c>
      <c r="B87" s="5" t="s">
        <v>20</v>
      </c>
      <c r="C87" s="9">
        <v>7279</v>
      </c>
      <c r="D87" s="10">
        <v>61492.85</v>
      </c>
      <c r="E87" s="58"/>
    </row>
    <row r="88" spans="1:5" ht="12.75">
      <c r="A88" s="6"/>
      <c r="B88" s="11" t="s">
        <v>21</v>
      </c>
      <c r="C88" s="12">
        <v>7027</v>
      </c>
      <c r="D88" s="30">
        <v>56585</v>
      </c>
      <c r="E88" s="59"/>
    </row>
    <row r="89" spans="1:5" ht="12.75">
      <c r="A89" s="6"/>
      <c r="B89" s="11" t="s">
        <v>22</v>
      </c>
      <c r="C89" s="12">
        <v>8859</v>
      </c>
      <c r="D89" s="30">
        <v>71166.15</v>
      </c>
      <c r="E89" s="59"/>
    </row>
    <row r="90" spans="1:5" ht="12.75">
      <c r="A90" s="6"/>
      <c r="B90" s="11" t="s">
        <v>23</v>
      </c>
      <c r="C90" s="12">
        <v>5617</v>
      </c>
      <c r="D90" s="30">
        <v>44492.85</v>
      </c>
      <c r="E90" s="59"/>
    </row>
    <row r="91" spans="1:5" ht="12.75">
      <c r="A91" s="6"/>
      <c r="B91" s="11" t="s">
        <v>24</v>
      </c>
      <c r="C91" s="12">
        <v>7885</v>
      </c>
      <c r="D91" s="30">
        <v>63317.45</v>
      </c>
      <c r="E91" s="59"/>
    </row>
    <row r="92" spans="1:5" ht="12.75">
      <c r="A92" s="6"/>
      <c r="B92" s="11" t="s">
        <v>25</v>
      </c>
      <c r="C92" s="12">
        <v>5281</v>
      </c>
      <c r="D92" s="30">
        <v>43246.15</v>
      </c>
      <c r="E92" s="59"/>
    </row>
    <row r="93" spans="1:5" ht="12.75">
      <c r="A93" s="6"/>
      <c r="B93" s="11" t="s">
        <v>26</v>
      </c>
      <c r="C93" s="12">
        <v>3970</v>
      </c>
      <c r="D93" s="30">
        <v>32480.2</v>
      </c>
      <c r="E93" s="59"/>
    </row>
    <row r="94" spans="1:5" ht="12.75">
      <c r="A94" s="6"/>
      <c r="B94" s="11" t="s">
        <v>27</v>
      </c>
      <c r="C94" s="12">
        <v>129419</v>
      </c>
      <c r="D94" s="30">
        <v>1108233.95</v>
      </c>
      <c r="E94" s="59"/>
    </row>
    <row r="95" spans="1:5" ht="12.75">
      <c r="A95" s="6"/>
      <c r="B95" s="11" t="s">
        <v>28</v>
      </c>
      <c r="C95" s="12">
        <v>8022</v>
      </c>
      <c r="D95" s="30">
        <v>65368.05</v>
      </c>
      <c r="E95" s="59"/>
    </row>
    <row r="96" spans="1:5" ht="12.75">
      <c r="A96" s="37" t="s">
        <v>29</v>
      </c>
      <c r="B96" s="38"/>
      <c r="C96" s="39">
        <v>183359</v>
      </c>
      <c r="D96" s="40">
        <v>1546382.65</v>
      </c>
      <c r="E96" s="60"/>
    </row>
    <row r="97" spans="1:5" ht="12.75">
      <c r="A97" s="5" t="s">
        <v>121</v>
      </c>
      <c r="B97" s="5" t="s">
        <v>14</v>
      </c>
      <c r="C97" s="9">
        <v>1039</v>
      </c>
      <c r="D97" s="10">
        <v>6819.8</v>
      </c>
      <c r="E97" s="58">
        <v>3883</v>
      </c>
    </row>
    <row r="98" spans="1:5" ht="12.75">
      <c r="A98" s="6"/>
      <c r="B98" s="11" t="s">
        <v>15</v>
      </c>
      <c r="C98" s="12">
        <v>2540</v>
      </c>
      <c r="D98" s="30">
        <v>16487.15</v>
      </c>
      <c r="E98" s="59">
        <v>2934</v>
      </c>
    </row>
    <row r="99" spans="1:5" ht="12.75">
      <c r="A99" s="6"/>
      <c r="B99" s="11" t="s">
        <v>16</v>
      </c>
      <c r="C99" s="12">
        <v>4420</v>
      </c>
      <c r="D99" s="30">
        <v>32520.26</v>
      </c>
      <c r="E99" s="59">
        <v>4868</v>
      </c>
    </row>
    <row r="100" spans="1:5" ht="12.75">
      <c r="A100" s="6"/>
      <c r="B100" s="11" t="s">
        <v>17</v>
      </c>
      <c r="C100" s="12">
        <v>4775</v>
      </c>
      <c r="D100" s="30">
        <v>42494.54</v>
      </c>
      <c r="E100" s="59">
        <v>3188</v>
      </c>
    </row>
    <row r="101" spans="1:5" ht="12.75">
      <c r="A101" s="6"/>
      <c r="B101" s="11" t="s">
        <v>18</v>
      </c>
      <c r="C101" s="12">
        <v>101362</v>
      </c>
      <c r="D101" s="30">
        <v>979313.47</v>
      </c>
      <c r="E101" s="59">
        <v>32800</v>
      </c>
    </row>
    <row r="102" spans="1:5" ht="12.75">
      <c r="A102" s="37" t="s">
        <v>122</v>
      </c>
      <c r="B102" s="38"/>
      <c r="C102" s="39">
        <v>114136</v>
      </c>
      <c r="D102" s="40">
        <v>1077635.22</v>
      </c>
      <c r="E102" s="60">
        <v>47673</v>
      </c>
    </row>
    <row r="103" spans="1:5" ht="12.75">
      <c r="A103" s="5" t="s">
        <v>30</v>
      </c>
      <c r="B103" s="5" t="s">
        <v>31</v>
      </c>
      <c r="C103" s="9">
        <v>27725</v>
      </c>
      <c r="D103" s="10">
        <v>506910.35</v>
      </c>
      <c r="E103" s="58">
        <v>18447</v>
      </c>
    </row>
    <row r="104" spans="1:5" ht="12.75">
      <c r="A104" s="6"/>
      <c r="B104" s="11" t="s">
        <v>123</v>
      </c>
      <c r="C104" s="12">
        <v>8827</v>
      </c>
      <c r="D104" s="30">
        <v>157889.25</v>
      </c>
      <c r="E104" s="59">
        <v>4474</v>
      </c>
    </row>
    <row r="105" spans="1:5" ht="12.75">
      <c r="A105" s="6"/>
      <c r="B105" s="11" t="s">
        <v>124</v>
      </c>
      <c r="C105" s="12">
        <v>8659</v>
      </c>
      <c r="D105" s="30">
        <v>136968.7</v>
      </c>
      <c r="E105" s="59">
        <v>3097</v>
      </c>
    </row>
    <row r="106" spans="1:5" ht="12.75">
      <c r="A106" s="6"/>
      <c r="B106" s="11" t="s">
        <v>32</v>
      </c>
      <c r="C106" s="12">
        <v>15312</v>
      </c>
      <c r="D106" s="30">
        <v>277202.1</v>
      </c>
      <c r="E106" s="59">
        <v>4519</v>
      </c>
    </row>
    <row r="107" spans="1:5" ht="12.75">
      <c r="A107" s="37" t="s">
        <v>33</v>
      </c>
      <c r="B107" s="38"/>
      <c r="C107" s="39">
        <v>60523</v>
      </c>
      <c r="D107" s="40">
        <v>1078970.4</v>
      </c>
      <c r="E107" s="60">
        <v>30537</v>
      </c>
    </row>
    <row r="108" spans="1:5" ht="12.75">
      <c r="A108" s="5" t="s">
        <v>36</v>
      </c>
      <c r="B108" s="5" t="s">
        <v>126</v>
      </c>
      <c r="C108" s="9">
        <v>38193</v>
      </c>
      <c r="D108" s="10">
        <v>541153.32</v>
      </c>
      <c r="E108" s="58"/>
    </row>
    <row r="109" spans="1:5" ht="12.75">
      <c r="A109" s="6"/>
      <c r="B109" s="11" t="s">
        <v>37</v>
      </c>
      <c r="C109" s="12">
        <v>17145</v>
      </c>
      <c r="D109" s="30">
        <v>252613.64</v>
      </c>
      <c r="E109" s="59"/>
    </row>
    <row r="110" spans="1:5" ht="12.75">
      <c r="A110" s="6"/>
      <c r="B110" s="11" t="s">
        <v>127</v>
      </c>
      <c r="C110" s="12">
        <v>20340</v>
      </c>
      <c r="D110" s="30">
        <v>308632.16</v>
      </c>
      <c r="E110" s="59"/>
    </row>
    <row r="111" spans="1:5" ht="12.75">
      <c r="A111" s="6"/>
      <c r="B111" s="11" t="s">
        <v>38</v>
      </c>
      <c r="C111" s="12">
        <v>14760</v>
      </c>
      <c r="D111" s="30">
        <v>219837.26</v>
      </c>
      <c r="E111" s="59"/>
    </row>
    <row r="112" spans="1:5" ht="12.75">
      <c r="A112" s="37" t="s">
        <v>39</v>
      </c>
      <c r="B112" s="38"/>
      <c r="C112" s="39">
        <v>90438</v>
      </c>
      <c r="D112" s="40">
        <v>1322236.38</v>
      </c>
      <c r="E112" s="60"/>
    </row>
    <row r="113" spans="1:5" ht="12.75">
      <c r="A113" s="5" t="s">
        <v>41</v>
      </c>
      <c r="B113" s="5" t="s">
        <v>41</v>
      </c>
      <c r="C113" s="9">
        <v>9430</v>
      </c>
      <c r="D113" s="10">
        <v>137280.63</v>
      </c>
      <c r="E113" s="58">
        <v>2610</v>
      </c>
    </row>
    <row r="114" spans="1:5" ht="12.75">
      <c r="A114" s="37" t="s">
        <v>42</v>
      </c>
      <c r="B114" s="38"/>
      <c r="C114" s="39">
        <v>9430</v>
      </c>
      <c r="D114" s="40">
        <v>137280.63</v>
      </c>
      <c r="E114" s="60">
        <v>2610</v>
      </c>
    </row>
    <row r="115" spans="1:5" ht="12.75">
      <c r="A115" s="5" t="s">
        <v>34</v>
      </c>
      <c r="B115" s="5" t="s">
        <v>34</v>
      </c>
      <c r="C115" s="9">
        <v>28984</v>
      </c>
      <c r="D115" s="10"/>
      <c r="E115" s="58">
        <v>32881</v>
      </c>
    </row>
    <row r="116" spans="1:5" ht="12.75">
      <c r="A116" s="37" t="s">
        <v>128</v>
      </c>
      <c r="B116" s="38"/>
      <c r="C116" s="39">
        <v>28984</v>
      </c>
      <c r="D116" s="40"/>
      <c r="E116" s="60">
        <v>32881</v>
      </c>
    </row>
    <row r="117" spans="1:5" ht="12.75">
      <c r="A117" s="5" t="s">
        <v>43</v>
      </c>
      <c r="B117" s="5" t="s">
        <v>43</v>
      </c>
      <c r="C117" s="9">
        <v>4247</v>
      </c>
      <c r="D117" s="10">
        <v>36330.52</v>
      </c>
      <c r="E117" s="58">
        <v>10448</v>
      </c>
    </row>
    <row r="118" spans="1:5" ht="12.75">
      <c r="A118" s="37" t="s">
        <v>129</v>
      </c>
      <c r="B118" s="38"/>
      <c r="C118" s="39">
        <v>4247</v>
      </c>
      <c r="D118" s="40">
        <v>36330.52</v>
      </c>
      <c r="E118" s="60">
        <v>10448</v>
      </c>
    </row>
    <row r="119" spans="1:5" ht="12.75">
      <c r="A119" s="5" t="s">
        <v>131</v>
      </c>
      <c r="B119" s="5" t="s">
        <v>132</v>
      </c>
      <c r="C119" s="9">
        <v>5433</v>
      </c>
      <c r="D119" s="10">
        <v>36326.68</v>
      </c>
      <c r="E119" s="58"/>
    </row>
    <row r="120" spans="1:5" ht="12.75">
      <c r="A120" s="37" t="s">
        <v>133</v>
      </c>
      <c r="B120" s="38"/>
      <c r="C120" s="39">
        <v>5433</v>
      </c>
      <c r="D120" s="40">
        <v>36326.68</v>
      </c>
      <c r="E120" s="60"/>
    </row>
    <row r="121" spans="1:5" ht="12.75">
      <c r="A121" s="46" t="s">
        <v>137</v>
      </c>
      <c r="B121" s="50"/>
      <c r="C121" s="56">
        <v>22291</v>
      </c>
      <c r="D121" s="57"/>
      <c r="E121" s="65">
        <v>19297</v>
      </c>
    </row>
    <row r="122" spans="1:5" ht="12.75">
      <c r="A122" s="46" t="s">
        <v>117</v>
      </c>
      <c r="B122" s="50"/>
      <c r="C122" s="56">
        <v>173</v>
      </c>
      <c r="D122" s="57"/>
      <c r="E122" s="65"/>
    </row>
    <row r="123" spans="1:5" ht="12.75">
      <c r="A123" s="46" t="s">
        <v>125</v>
      </c>
      <c r="B123" s="50"/>
      <c r="C123" s="56">
        <v>181608</v>
      </c>
      <c r="D123" s="57"/>
      <c r="E123" s="65">
        <v>76684</v>
      </c>
    </row>
    <row r="124" spans="1:5" ht="12.75">
      <c r="A124" s="46" t="s">
        <v>135</v>
      </c>
      <c r="B124" s="50"/>
      <c r="C124" s="56">
        <v>59108</v>
      </c>
      <c r="D124" s="57"/>
      <c r="E124" s="65">
        <v>6160</v>
      </c>
    </row>
    <row r="125" spans="1:5" ht="12.75">
      <c r="A125" s="48" t="s">
        <v>136</v>
      </c>
      <c r="B125" s="51"/>
      <c r="C125" s="56">
        <v>19652</v>
      </c>
      <c r="D125" s="57"/>
      <c r="E125" s="65">
        <v>36376</v>
      </c>
    </row>
    <row r="126" spans="1:5" ht="12.75">
      <c r="A126" s="55" t="s">
        <v>35</v>
      </c>
      <c r="B126" s="55"/>
      <c r="C126" s="56">
        <v>18494</v>
      </c>
      <c r="D126" s="57"/>
      <c r="E126" s="65"/>
    </row>
    <row r="127" spans="1:5" ht="12.75">
      <c r="A127" s="41" t="s">
        <v>68</v>
      </c>
      <c r="B127" s="42"/>
      <c r="C127" s="43">
        <f>C126+C125+C124+C123+C122+C121+C120+C118+C116+C114+C112+C107+C102+C96+C86+C84+C82</f>
        <v>849102</v>
      </c>
      <c r="D127" s="44"/>
      <c r="E127" s="63">
        <f>E126+E125+E124+E123+E122+E121+E120+E118+E116+E114+E112+E107+E102+E96+E86+E84+E82</f>
        <v>339213</v>
      </c>
    </row>
    <row r="129" ht="12.75">
      <c r="A129" s="17" t="s">
        <v>69</v>
      </c>
    </row>
    <row r="130" spans="1:3" ht="12.75">
      <c r="A130" s="66" t="s">
        <v>139</v>
      </c>
      <c r="B130" s="66"/>
      <c r="C130" s="66"/>
    </row>
    <row r="131" spans="1:4" ht="12.75">
      <c r="A131" s="67" t="s">
        <v>140</v>
      </c>
      <c r="B131" s="67"/>
      <c r="C131" s="67"/>
      <c r="D131" s="67"/>
    </row>
    <row r="132" ht="12.75">
      <c r="A132" t="s">
        <v>141</v>
      </c>
    </row>
  </sheetData>
  <mergeCells count="5">
    <mergeCell ref="C72:E72"/>
    <mergeCell ref="B1:E1"/>
    <mergeCell ref="C5:E5"/>
    <mergeCell ref="C6:E6"/>
    <mergeCell ref="C71:E7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workbookViewId="0" topLeftCell="A1">
      <selection activeCell="D59" sqref="D59"/>
    </sheetView>
  </sheetViews>
  <sheetFormatPr defaultColWidth="11.421875" defaultRowHeight="12.75"/>
  <sheetData>
    <row r="1" spans="1:32" s="4" customFormat="1" ht="30.75" customHeight="1">
      <c r="A1" s="1"/>
      <c r="B1" s="115" t="s">
        <v>109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</row>
    <row r="3" ht="12.75">
      <c r="A3" s="17" t="s">
        <v>142</v>
      </c>
    </row>
    <row r="4" ht="12.75">
      <c r="A4" s="17"/>
    </row>
    <row r="5" spans="1:31" ht="12.75" customHeight="1">
      <c r="A5" s="77"/>
      <c r="B5" s="78"/>
      <c r="C5" s="119" t="s">
        <v>44</v>
      </c>
      <c r="D5" s="120"/>
      <c r="E5" s="120"/>
      <c r="F5" s="120"/>
      <c r="G5" s="120"/>
      <c r="H5" s="120"/>
      <c r="I5" s="120"/>
      <c r="J5" s="120"/>
      <c r="K5" s="120"/>
      <c r="L5" s="121"/>
      <c r="M5" s="122" t="s">
        <v>44</v>
      </c>
      <c r="N5" s="119" t="s">
        <v>147</v>
      </c>
      <c r="O5" s="120"/>
      <c r="P5" s="121"/>
      <c r="Q5" s="122" t="s">
        <v>147</v>
      </c>
      <c r="R5" s="119" t="s">
        <v>146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1"/>
      <c r="AD5" s="117" t="s">
        <v>146</v>
      </c>
      <c r="AE5" s="116" t="s">
        <v>145</v>
      </c>
    </row>
    <row r="6" spans="1:31" ht="25.5">
      <c r="A6" s="79" t="s">
        <v>46</v>
      </c>
      <c r="B6" s="79" t="s">
        <v>47</v>
      </c>
      <c r="C6" s="79" t="s">
        <v>48</v>
      </c>
      <c r="D6" s="80" t="s">
        <v>49</v>
      </c>
      <c r="E6" s="80" t="s">
        <v>50</v>
      </c>
      <c r="F6" s="80" t="s">
        <v>51</v>
      </c>
      <c r="G6" s="80" t="s">
        <v>52</v>
      </c>
      <c r="H6" s="80" t="s">
        <v>53</v>
      </c>
      <c r="I6" s="80" t="s">
        <v>54</v>
      </c>
      <c r="J6" s="80" t="s">
        <v>55</v>
      </c>
      <c r="K6" s="80" t="s">
        <v>148</v>
      </c>
      <c r="L6" s="80" t="s">
        <v>56</v>
      </c>
      <c r="M6" s="123"/>
      <c r="N6" s="79" t="s">
        <v>57</v>
      </c>
      <c r="O6" s="80" t="s">
        <v>58</v>
      </c>
      <c r="P6" s="80" t="s">
        <v>59</v>
      </c>
      <c r="Q6" s="123"/>
      <c r="R6" s="79" t="s">
        <v>143</v>
      </c>
      <c r="S6" s="80" t="s">
        <v>144</v>
      </c>
      <c r="T6" s="80" t="s">
        <v>60</v>
      </c>
      <c r="U6" s="80" t="s">
        <v>61</v>
      </c>
      <c r="V6" s="80" t="s">
        <v>62</v>
      </c>
      <c r="W6" s="80" t="s">
        <v>63</v>
      </c>
      <c r="X6" s="80" t="s">
        <v>64</v>
      </c>
      <c r="Y6" s="80" t="s">
        <v>148</v>
      </c>
      <c r="Z6" s="80" t="s">
        <v>65</v>
      </c>
      <c r="AA6" s="80" t="s">
        <v>66</v>
      </c>
      <c r="AB6" s="80" t="s">
        <v>149</v>
      </c>
      <c r="AC6" s="80" t="s">
        <v>67</v>
      </c>
      <c r="AD6" s="118"/>
      <c r="AE6" s="116"/>
    </row>
    <row r="7" spans="1:31" ht="12.75">
      <c r="A7" s="5" t="s">
        <v>2</v>
      </c>
      <c r="B7" s="5" t="s">
        <v>3</v>
      </c>
      <c r="C7" s="9">
        <v>69</v>
      </c>
      <c r="D7" s="10">
        <v>96</v>
      </c>
      <c r="E7" s="10">
        <v>455</v>
      </c>
      <c r="F7" s="10"/>
      <c r="G7" s="10">
        <v>14</v>
      </c>
      <c r="H7" s="10">
        <v>4064</v>
      </c>
      <c r="I7" s="10"/>
      <c r="J7" s="10"/>
      <c r="K7" s="10"/>
      <c r="L7" s="10"/>
      <c r="M7" s="69">
        <v>4698</v>
      </c>
      <c r="N7" s="9">
        <v>73144</v>
      </c>
      <c r="O7" s="10">
        <v>6351</v>
      </c>
      <c r="P7" s="10">
        <v>2598</v>
      </c>
      <c r="Q7" s="69">
        <v>82093</v>
      </c>
      <c r="R7" s="9"/>
      <c r="S7" s="10">
        <v>46</v>
      </c>
      <c r="T7" s="10"/>
      <c r="U7" s="10">
        <v>3101</v>
      </c>
      <c r="V7" s="10">
        <v>7674</v>
      </c>
      <c r="W7" s="10">
        <v>2173</v>
      </c>
      <c r="X7" s="10">
        <v>5</v>
      </c>
      <c r="Y7" s="10">
        <v>3</v>
      </c>
      <c r="Z7" s="10">
        <v>19898</v>
      </c>
      <c r="AA7" s="10">
        <v>41768</v>
      </c>
      <c r="AB7" s="10">
        <v>14889</v>
      </c>
      <c r="AC7" s="10">
        <v>34551</v>
      </c>
      <c r="AD7" s="69">
        <v>124108</v>
      </c>
      <c r="AE7" s="16">
        <v>210899</v>
      </c>
    </row>
    <row r="8" spans="1:31" ht="12.75">
      <c r="A8" s="6"/>
      <c r="B8" s="11" t="s">
        <v>4</v>
      </c>
      <c r="C8" s="12"/>
      <c r="D8" s="14">
        <v>73</v>
      </c>
      <c r="E8" s="14">
        <v>5698</v>
      </c>
      <c r="F8" s="14">
        <v>362</v>
      </c>
      <c r="G8" s="14">
        <v>1370</v>
      </c>
      <c r="H8" s="14">
        <v>1757</v>
      </c>
      <c r="I8" s="14"/>
      <c r="J8" s="14">
        <v>494</v>
      </c>
      <c r="K8" s="14"/>
      <c r="L8" s="14"/>
      <c r="M8" s="70">
        <v>9754</v>
      </c>
      <c r="N8" s="12">
        <v>434969</v>
      </c>
      <c r="O8" s="14">
        <v>27227</v>
      </c>
      <c r="P8" s="14">
        <v>4146</v>
      </c>
      <c r="Q8" s="70">
        <v>466342</v>
      </c>
      <c r="R8" s="12">
        <v>13375</v>
      </c>
      <c r="S8" s="14">
        <v>1859</v>
      </c>
      <c r="T8" s="14">
        <v>873</v>
      </c>
      <c r="U8" s="14">
        <v>22605</v>
      </c>
      <c r="V8" s="14">
        <v>2786</v>
      </c>
      <c r="W8" s="14">
        <v>5863</v>
      </c>
      <c r="X8" s="14">
        <v>3334</v>
      </c>
      <c r="Y8" s="14">
        <v>1316</v>
      </c>
      <c r="Z8" s="14">
        <v>59126</v>
      </c>
      <c r="AA8" s="14">
        <v>173682</v>
      </c>
      <c r="AB8" s="14">
        <v>58223</v>
      </c>
      <c r="AC8" s="14">
        <v>284743</v>
      </c>
      <c r="AD8" s="70">
        <v>627785</v>
      </c>
      <c r="AE8" s="16">
        <v>1103881</v>
      </c>
    </row>
    <row r="9" spans="1:31" ht="12.75">
      <c r="A9" s="6"/>
      <c r="B9" s="11" t="s">
        <v>5</v>
      </c>
      <c r="C9" s="12"/>
      <c r="D9" s="14"/>
      <c r="E9" s="14">
        <v>17767</v>
      </c>
      <c r="F9" s="14">
        <v>3</v>
      </c>
      <c r="G9" s="14">
        <v>853</v>
      </c>
      <c r="H9" s="14">
        <v>7017</v>
      </c>
      <c r="I9" s="14"/>
      <c r="J9" s="14">
        <v>646</v>
      </c>
      <c r="K9" s="14"/>
      <c r="L9" s="14"/>
      <c r="M9" s="70">
        <v>26286</v>
      </c>
      <c r="N9" s="12">
        <v>337031</v>
      </c>
      <c r="O9" s="14">
        <v>90329</v>
      </c>
      <c r="P9" s="14">
        <v>12819</v>
      </c>
      <c r="Q9" s="70">
        <v>440179</v>
      </c>
      <c r="R9" s="12">
        <v>3581</v>
      </c>
      <c r="S9" s="14">
        <v>820</v>
      </c>
      <c r="T9" s="14">
        <v>314</v>
      </c>
      <c r="U9" s="14">
        <v>18282</v>
      </c>
      <c r="V9" s="14">
        <v>19356</v>
      </c>
      <c r="W9" s="14">
        <v>7458</v>
      </c>
      <c r="X9" s="14">
        <v>58</v>
      </c>
      <c r="Y9" s="14">
        <v>8</v>
      </c>
      <c r="Z9" s="14">
        <v>188645</v>
      </c>
      <c r="AA9" s="14">
        <v>134312</v>
      </c>
      <c r="AB9" s="14">
        <v>92155</v>
      </c>
      <c r="AC9" s="14">
        <v>300510</v>
      </c>
      <c r="AD9" s="70">
        <v>765499</v>
      </c>
      <c r="AE9" s="16">
        <v>1231964</v>
      </c>
    </row>
    <row r="10" spans="1:31" ht="12.75">
      <c r="A10" s="6"/>
      <c r="B10" s="11" t="s">
        <v>6</v>
      </c>
      <c r="C10" s="12">
        <v>37</v>
      </c>
      <c r="D10" s="14">
        <v>434</v>
      </c>
      <c r="E10" s="14">
        <v>669</v>
      </c>
      <c r="F10" s="14"/>
      <c r="G10" s="14">
        <v>59</v>
      </c>
      <c r="H10" s="14">
        <v>4859</v>
      </c>
      <c r="I10" s="14"/>
      <c r="J10" s="14">
        <v>194</v>
      </c>
      <c r="K10" s="14"/>
      <c r="L10" s="14"/>
      <c r="M10" s="70">
        <v>6252</v>
      </c>
      <c r="N10" s="12">
        <v>156672</v>
      </c>
      <c r="O10" s="14">
        <v>28739</v>
      </c>
      <c r="P10" s="14">
        <v>7362</v>
      </c>
      <c r="Q10" s="70">
        <v>192773</v>
      </c>
      <c r="R10" s="12">
        <v>1181</v>
      </c>
      <c r="S10" s="14">
        <v>1909</v>
      </c>
      <c r="T10" s="14">
        <v>222</v>
      </c>
      <c r="U10" s="14">
        <v>17754</v>
      </c>
      <c r="V10" s="14">
        <v>27607</v>
      </c>
      <c r="W10" s="14">
        <v>13187</v>
      </c>
      <c r="X10" s="14"/>
      <c r="Y10" s="14">
        <v>169</v>
      </c>
      <c r="Z10" s="14">
        <v>110469</v>
      </c>
      <c r="AA10" s="14">
        <v>91585</v>
      </c>
      <c r="AB10" s="14">
        <v>47106</v>
      </c>
      <c r="AC10" s="14">
        <v>269258</v>
      </c>
      <c r="AD10" s="70">
        <v>580447</v>
      </c>
      <c r="AE10" s="16">
        <v>779472</v>
      </c>
    </row>
    <row r="11" spans="1:31" ht="12.75">
      <c r="A11" s="6"/>
      <c r="B11" s="11" t="s">
        <v>7</v>
      </c>
      <c r="C11" s="12"/>
      <c r="D11" s="14"/>
      <c r="E11" s="14">
        <v>6400</v>
      </c>
      <c r="F11" s="14"/>
      <c r="G11" s="14">
        <v>65</v>
      </c>
      <c r="H11" s="14">
        <v>3827</v>
      </c>
      <c r="I11" s="14"/>
      <c r="J11" s="14">
        <v>221</v>
      </c>
      <c r="K11" s="14"/>
      <c r="L11" s="14"/>
      <c r="M11" s="70">
        <v>10513</v>
      </c>
      <c r="N11" s="12">
        <v>44094</v>
      </c>
      <c r="O11" s="14">
        <v>13066</v>
      </c>
      <c r="P11" s="14">
        <v>1937</v>
      </c>
      <c r="Q11" s="70">
        <v>59097</v>
      </c>
      <c r="R11" s="12">
        <v>1097</v>
      </c>
      <c r="S11" s="14">
        <v>417</v>
      </c>
      <c r="T11" s="14">
        <v>1119</v>
      </c>
      <c r="U11" s="14">
        <v>5316</v>
      </c>
      <c r="V11" s="14">
        <v>1353</v>
      </c>
      <c r="W11" s="14">
        <v>6025</v>
      </c>
      <c r="X11" s="14">
        <v>2</v>
      </c>
      <c r="Y11" s="14">
        <v>35</v>
      </c>
      <c r="Z11" s="14">
        <v>35146</v>
      </c>
      <c r="AA11" s="14">
        <v>40825</v>
      </c>
      <c r="AB11" s="14">
        <v>40570</v>
      </c>
      <c r="AC11" s="14">
        <v>206563</v>
      </c>
      <c r="AD11" s="70">
        <v>338468</v>
      </c>
      <c r="AE11" s="16">
        <v>408078</v>
      </c>
    </row>
    <row r="12" spans="1:31" ht="12.75">
      <c r="A12" s="6"/>
      <c r="B12" s="11" t="s">
        <v>8</v>
      </c>
      <c r="C12" s="12"/>
      <c r="D12" s="14">
        <v>171</v>
      </c>
      <c r="E12" s="14">
        <v>12710</v>
      </c>
      <c r="F12" s="14">
        <v>1</v>
      </c>
      <c r="G12" s="14">
        <v>1952</v>
      </c>
      <c r="H12" s="14">
        <v>8276</v>
      </c>
      <c r="I12" s="14"/>
      <c r="J12" s="14">
        <v>1498</v>
      </c>
      <c r="K12" s="14"/>
      <c r="L12" s="14"/>
      <c r="M12" s="70">
        <v>24608</v>
      </c>
      <c r="N12" s="12">
        <v>195926</v>
      </c>
      <c r="O12" s="14">
        <v>63529</v>
      </c>
      <c r="P12" s="14">
        <v>8881</v>
      </c>
      <c r="Q12" s="70">
        <v>268336</v>
      </c>
      <c r="R12" s="12">
        <v>1959</v>
      </c>
      <c r="S12" s="14">
        <v>1073</v>
      </c>
      <c r="T12" s="14">
        <v>369</v>
      </c>
      <c r="U12" s="14">
        <v>11967</v>
      </c>
      <c r="V12" s="14">
        <v>16546</v>
      </c>
      <c r="W12" s="14">
        <v>13619</v>
      </c>
      <c r="X12" s="14">
        <v>40</v>
      </c>
      <c r="Y12" s="14">
        <v>39</v>
      </c>
      <c r="Z12" s="14">
        <v>129151</v>
      </c>
      <c r="AA12" s="14">
        <v>81182</v>
      </c>
      <c r="AB12" s="14">
        <v>53630</v>
      </c>
      <c r="AC12" s="14">
        <v>269701</v>
      </c>
      <c r="AD12" s="70">
        <v>579276</v>
      </c>
      <c r="AE12" s="16">
        <v>872220</v>
      </c>
    </row>
    <row r="13" spans="1:31" ht="12.75">
      <c r="A13" s="6"/>
      <c r="B13" s="11" t="s">
        <v>9</v>
      </c>
      <c r="C13" s="12"/>
      <c r="D13" s="14">
        <v>91</v>
      </c>
      <c r="E13" s="14">
        <v>404</v>
      </c>
      <c r="F13" s="14">
        <v>4</v>
      </c>
      <c r="G13" s="14">
        <v>39</v>
      </c>
      <c r="H13" s="14">
        <v>1255</v>
      </c>
      <c r="I13" s="14"/>
      <c r="J13" s="14">
        <v>82</v>
      </c>
      <c r="K13" s="14"/>
      <c r="L13" s="14"/>
      <c r="M13" s="70">
        <v>1875</v>
      </c>
      <c r="N13" s="12">
        <v>106746</v>
      </c>
      <c r="O13" s="14">
        <v>31348</v>
      </c>
      <c r="P13" s="14">
        <v>4668</v>
      </c>
      <c r="Q13" s="70">
        <v>142762</v>
      </c>
      <c r="R13" s="12">
        <v>912</v>
      </c>
      <c r="S13" s="14">
        <v>508</v>
      </c>
      <c r="T13" s="14">
        <v>969</v>
      </c>
      <c r="U13" s="14">
        <v>19769</v>
      </c>
      <c r="V13" s="14">
        <v>1701</v>
      </c>
      <c r="W13" s="14">
        <v>7898</v>
      </c>
      <c r="X13" s="14"/>
      <c r="Y13" s="14">
        <v>41</v>
      </c>
      <c r="Z13" s="14">
        <v>65913</v>
      </c>
      <c r="AA13" s="14">
        <v>76834</v>
      </c>
      <c r="AB13" s="14">
        <v>48857</v>
      </c>
      <c r="AC13" s="14">
        <v>160100</v>
      </c>
      <c r="AD13" s="70">
        <v>383502</v>
      </c>
      <c r="AE13" s="16">
        <v>528139</v>
      </c>
    </row>
    <row r="14" spans="1:31" ht="12.75">
      <c r="A14" s="6"/>
      <c r="B14" s="11" t="s">
        <v>10</v>
      </c>
      <c r="C14" s="12"/>
      <c r="D14" s="14"/>
      <c r="E14" s="14">
        <v>4157</v>
      </c>
      <c r="F14" s="14"/>
      <c r="G14" s="14">
        <v>22</v>
      </c>
      <c r="H14" s="14">
        <v>2677</v>
      </c>
      <c r="I14" s="14"/>
      <c r="J14" s="14"/>
      <c r="K14" s="14"/>
      <c r="L14" s="14"/>
      <c r="M14" s="70">
        <v>6856</v>
      </c>
      <c r="N14" s="12">
        <v>435036</v>
      </c>
      <c r="O14" s="14">
        <v>178602</v>
      </c>
      <c r="P14" s="14">
        <v>6906</v>
      </c>
      <c r="Q14" s="70">
        <v>620544</v>
      </c>
      <c r="R14" s="12">
        <v>12908</v>
      </c>
      <c r="S14" s="14">
        <v>1426</v>
      </c>
      <c r="T14" s="14">
        <v>321</v>
      </c>
      <c r="U14" s="14">
        <v>30593</v>
      </c>
      <c r="V14" s="14">
        <v>4185</v>
      </c>
      <c r="W14" s="14">
        <v>6361</v>
      </c>
      <c r="X14" s="14"/>
      <c r="Y14" s="14">
        <v>1333</v>
      </c>
      <c r="Z14" s="14">
        <v>118493</v>
      </c>
      <c r="AA14" s="14">
        <v>442899</v>
      </c>
      <c r="AB14" s="14">
        <v>124261</v>
      </c>
      <c r="AC14" s="14">
        <v>422526</v>
      </c>
      <c r="AD14" s="70">
        <v>1165306</v>
      </c>
      <c r="AE14" s="16">
        <v>1792706</v>
      </c>
    </row>
    <row r="15" spans="1:31" ht="12.75">
      <c r="A15" s="37" t="s">
        <v>11</v>
      </c>
      <c r="B15" s="38"/>
      <c r="C15" s="39">
        <v>106</v>
      </c>
      <c r="D15" s="40">
        <v>865</v>
      </c>
      <c r="E15" s="40">
        <v>48260</v>
      </c>
      <c r="F15" s="40">
        <v>370</v>
      </c>
      <c r="G15" s="40">
        <v>4374</v>
      </c>
      <c r="H15" s="40">
        <v>33732</v>
      </c>
      <c r="I15" s="40"/>
      <c r="J15" s="40">
        <v>3135</v>
      </c>
      <c r="K15" s="40"/>
      <c r="L15" s="40"/>
      <c r="M15" s="39">
        <v>90842</v>
      </c>
      <c r="N15" s="39">
        <v>1783618</v>
      </c>
      <c r="O15" s="40">
        <v>439191</v>
      </c>
      <c r="P15" s="40">
        <v>49317</v>
      </c>
      <c r="Q15" s="39">
        <v>2272126</v>
      </c>
      <c r="R15" s="39">
        <v>35013</v>
      </c>
      <c r="S15" s="40">
        <v>8058</v>
      </c>
      <c r="T15" s="40">
        <v>4187</v>
      </c>
      <c r="U15" s="40">
        <v>129387</v>
      </c>
      <c r="V15" s="40">
        <v>81208</v>
      </c>
      <c r="W15" s="40">
        <v>62584</v>
      </c>
      <c r="X15" s="40">
        <v>3439</v>
      </c>
      <c r="Y15" s="40">
        <v>2944</v>
      </c>
      <c r="Z15" s="40">
        <v>726841</v>
      </c>
      <c r="AA15" s="40">
        <v>1083087</v>
      </c>
      <c r="AB15" s="40">
        <v>479691</v>
      </c>
      <c r="AC15" s="40">
        <v>1947952</v>
      </c>
      <c r="AD15" s="39">
        <v>4564391</v>
      </c>
      <c r="AE15" s="71">
        <v>6927359</v>
      </c>
    </row>
    <row r="16" spans="1:31" ht="12.75">
      <c r="A16" s="5" t="s">
        <v>40</v>
      </c>
      <c r="B16" s="5" t="s">
        <v>40</v>
      </c>
      <c r="C16" s="9"/>
      <c r="D16" s="10">
        <v>5300</v>
      </c>
      <c r="E16" s="10"/>
      <c r="F16" s="10"/>
      <c r="G16" s="10"/>
      <c r="H16" s="10"/>
      <c r="I16" s="10"/>
      <c r="J16" s="10"/>
      <c r="K16" s="10">
        <v>27</v>
      </c>
      <c r="L16" s="10"/>
      <c r="M16" s="69">
        <v>5327</v>
      </c>
      <c r="N16" s="9">
        <v>200000</v>
      </c>
      <c r="O16" s="10">
        <v>12000</v>
      </c>
      <c r="P16" s="10"/>
      <c r="Q16" s="69">
        <v>212000</v>
      </c>
      <c r="R16" s="9"/>
      <c r="S16" s="10"/>
      <c r="T16" s="10"/>
      <c r="U16" s="10">
        <v>15000</v>
      </c>
      <c r="V16" s="10"/>
      <c r="W16" s="10"/>
      <c r="X16" s="10"/>
      <c r="Y16" s="10">
        <v>50000</v>
      </c>
      <c r="Z16" s="10">
        <v>30000</v>
      </c>
      <c r="AA16" s="10">
        <v>70000</v>
      </c>
      <c r="AB16" s="10">
        <v>18000</v>
      </c>
      <c r="AC16" s="10">
        <v>700000</v>
      </c>
      <c r="AD16" s="69">
        <v>883000</v>
      </c>
      <c r="AE16" s="15">
        <v>1100327</v>
      </c>
    </row>
    <row r="17" spans="1:31" ht="12.75">
      <c r="A17" s="37" t="s">
        <v>116</v>
      </c>
      <c r="B17" s="38"/>
      <c r="C17" s="39"/>
      <c r="D17" s="40">
        <v>5300</v>
      </c>
      <c r="E17" s="40"/>
      <c r="F17" s="40"/>
      <c r="G17" s="40"/>
      <c r="H17" s="40"/>
      <c r="I17" s="40"/>
      <c r="J17" s="40"/>
      <c r="K17" s="40">
        <v>27</v>
      </c>
      <c r="L17" s="40"/>
      <c r="M17" s="39">
        <v>5327</v>
      </c>
      <c r="N17" s="39">
        <v>200000</v>
      </c>
      <c r="O17" s="40">
        <v>12000</v>
      </c>
      <c r="P17" s="40"/>
      <c r="Q17" s="39">
        <v>212000</v>
      </c>
      <c r="R17" s="39"/>
      <c r="S17" s="40"/>
      <c r="T17" s="40"/>
      <c r="U17" s="40">
        <v>15000</v>
      </c>
      <c r="V17" s="40"/>
      <c r="W17" s="40"/>
      <c r="X17" s="40"/>
      <c r="Y17" s="40">
        <v>50000</v>
      </c>
      <c r="Z17" s="40">
        <v>30000</v>
      </c>
      <c r="AA17" s="40">
        <v>70000</v>
      </c>
      <c r="AB17" s="40">
        <v>18000</v>
      </c>
      <c r="AC17" s="40">
        <v>700000</v>
      </c>
      <c r="AD17" s="39">
        <v>883000</v>
      </c>
      <c r="AE17" s="71">
        <v>1100327</v>
      </c>
    </row>
    <row r="18" spans="1:31" ht="12.75">
      <c r="A18" s="5" t="s">
        <v>117</v>
      </c>
      <c r="B18" s="5" t="s">
        <v>119</v>
      </c>
      <c r="C18" s="9">
        <v>59</v>
      </c>
      <c r="D18" s="10"/>
      <c r="E18" s="10"/>
      <c r="F18" s="10"/>
      <c r="G18" s="10"/>
      <c r="H18" s="10"/>
      <c r="I18" s="10"/>
      <c r="J18" s="10"/>
      <c r="K18" s="10"/>
      <c r="L18" s="10"/>
      <c r="M18" s="69">
        <v>59</v>
      </c>
      <c r="N18" s="9">
        <v>16400</v>
      </c>
      <c r="O18" s="10"/>
      <c r="P18" s="10"/>
      <c r="Q18" s="69">
        <v>16400</v>
      </c>
      <c r="R18" s="9"/>
      <c r="S18" s="10"/>
      <c r="T18" s="10"/>
      <c r="U18" s="10"/>
      <c r="V18" s="10"/>
      <c r="W18" s="10"/>
      <c r="X18" s="10"/>
      <c r="Y18" s="10"/>
      <c r="Z18" s="10">
        <v>7600</v>
      </c>
      <c r="AA18" s="10">
        <v>22000</v>
      </c>
      <c r="AB18" s="10"/>
      <c r="AC18" s="10"/>
      <c r="AD18" s="69">
        <v>29600</v>
      </c>
      <c r="AE18" s="15">
        <v>46059</v>
      </c>
    </row>
    <row r="19" spans="1:31" ht="12.75">
      <c r="A19" s="37" t="s">
        <v>120</v>
      </c>
      <c r="B19" s="38"/>
      <c r="C19" s="39">
        <v>59</v>
      </c>
      <c r="D19" s="40"/>
      <c r="E19" s="40"/>
      <c r="F19" s="40"/>
      <c r="G19" s="40"/>
      <c r="H19" s="40"/>
      <c r="I19" s="40"/>
      <c r="J19" s="40"/>
      <c r="K19" s="40"/>
      <c r="L19" s="40"/>
      <c r="M19" s="39">
        <v>59</v>
      </c>
      <c r="N19" s="39">
        <v>16400</v>
      </c>
      <c r="O19" s="40"/>
      <c r="P19" s="40"/>
      <c r="Q19" s="39">
        <v>16400</v>
      </c>
      <c r="R19" s="39"/>
      <c r="S19" s="40"/>
      <c r="T19" s="40"/>
      <c r="U19" s="40"/>
      <c r="V19" s="40"/>
      <c r="W19" s="40"/>
      <c r="X19" s="40"/>
      <c r="Y19" s="40"/>
      <c r="Z19" s="40">
        <v>7600</v>
      </c>
      <c r="AA19" s="40">
        <v>22000</v>
      </c>
      <c r="AB19" s="40"/>
      <c r="AC19" s="40"/>
      <c r="AD19" s="39">
        <v>29600</v>
      </c>
      <c r="AE19" s="71">
        <v>46059</v>
      </c>
    </row>
    <row r="20" spans="1:31" ht="12.75">
      <c r="A20" s="5" t="s">
        <v>12</v>
      </c>
      <c r="B20" s="5" t="s">
        <v>12</v>
      </c>
      <c r="C20" s="9"/>
      <c r="D20" s="10"/>
      <c r="E20" s="10">
        <v>613</v>
      </c>
      <c r="F20" s="10">
        <v>256</v>
      </c>
      <c r="G20" s="10"/>
      <c r="H20" s="10">
        <v>1780</v>
      </c>
      <c r="I20" s="10"/>
      <c r="J20" s="10"/>
      <c r="K20" s="10"/>
      <c r="L20" s="10">
        <v>40</v>
      </c>
      <c r="M20" s="69">
        <v>2689</v>
      </c>
      <c r="N20" s="9"/>
      <c r="O20" s="10">
        <v>204</v>
      </c>
      <c r="P20" s="10">
        <v>771</v>
      </c>
      <c r="Q20" s="69">
        <v>975</v>
      </c>
      <c r="R20" s="9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69"/>
      <c r="AE20" s="15">
        <v>3664</v>
      </c>
    </row>
    <row r="21" spans="1:31" ht="12.75">
      <c r="A21" s="37" t="s">
        <v>13</v>
      </c>
      <c r="B21" s="38"/>
      <c r="C21" s="39"/>
      <c r="D21" s="40"/>
      <c r="E21" s="40">
        <v>613</v>
      </c>
      <c r="F21" s="40">
        <v>256</v>
      </c>
      <c r="G21" s="40"/>
      <c r="H21" s="40">
        <v>1780</v>
      </c>
      <c r="I21" s="40"/>
      <c r="J21" s="40"/>
      <c r="K21" s="40"/>
      <c r="L21" s="40">
        <v>40</v>
      </c>
      <c r="M21" s="39">
        <v>2689</v>
      </c>
      <c r="N21" s="39"/>
      <c r="O21" s="40">
        <v>204</v>
      </c>
      <c r="P21" s="40">
        <v>771</v>
      </c>
      <c r="Q21" s="39">
        <v>975</v>
      </c>
      <c r="R21" s="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39"/>
      <c r="AE21" s="71">
        <v>3664</v>
      </c>
    </row>
    <row r="22" spans="1:31" ht="12.75">
      <c r="A22" s="5" t="s">
        <v>19</v>
      </c>
      <c r="B22" s="5" t="s">
        <v>20</v>
      </c>
      <c r="C22" s="9"/>
      <c r="D22" s="10">
        <v>232</v>
      </c>
      <c r="E22" s="10">
        <v>268</v>
      </c>
      <c r="F22" s="10">
        <v>24</v>
      </c>
      <c r="G22" s="10">
        <v>176</v>
      </c>
      <c r="H22" s="10">
        <v>1577</v>
      </c>
      <c r="I22" s="10"/>
      <c r="J22" s="10">
        <v>186</v>
      </c>
      <c r="K22" s="10"/>
      <c r="L22" s="10"/>
      <c r="M22" s="69">
        <v>2463</v>
      </c>
      <c r="N22" s="9">
        <v>23789</v>
      </c>
      <c r="O22" s="10">
        <v>4274</v>
      </c>
      <c r="P22" s="10">
        <v>2584</v>
      </c>
      <c r="Q22" s="69">
        <v>30647</v>
      </c>
      <c r="R22" s="9">
        <v>982</v>
      </c>
      <c r="S22" s="10"/>
      <c r="T22" s="10">
        <v>605</v>
      </c>
      <c r="U22" s="10">
        <v>9833</v>
      </c>
      <c r="V22" s="10">
        <v>1855</v>
      </c>
      <c r="W22" s="10"/>
      <c r="X22" s="10"/>
      <c r="Y22" s="10"/>
      <c r="Z22" s="10">
        <v>17724</v>
      </c>
      <c r="AA22" s="10">
        <v>10000</v>
      </c>
      <c r="AB22" s="10">
        <v>3226</v>
      </c>
      <c r="AC22" s="10">
        <v>12568</v>
      </c>
      <c r="AD22" s="69">
        <v>56793</v>
      </c>
      <c r="AE22" s="15">
        <v>89903</v>
      </c>
    </row>
    <row r="23" spans="1:31" ht="12.75">
      <c r="A23" s="6"/>
      <c r="B23" s="11" t="s">
        <v>21</v>
      </c>
      <c r="C23" s="12"/>
      <c r="D23" s="14"/>
      <c r="E23" s="14">
        <v>403</v>
      </c>
      <c r="F23" s="14">
        <v>3087</v>
      </c>
      <c r="G23" s="14">
        <v>33</v>
      </c>
      <c r="H23" s="14">
        <v>3546</v>
      </c>
      <c r="I23" s="14">
        <v>2</v>
      </c>
      <c r="J23" s="14"/>
      <c r="K23" s="14"/>
      <c r="L23" s="14"/>
      <c r="M23" s="70">
        <v>7071</v>
      </c>
      <c r="N23" s="12">
        <v>18970</v>
      </c>
      <c r="O23" s="14">
        <v>6078</v>
      </c>
      <c r="P23" s="14">
        <v>1623</v>
      </c>
      <c r="Q23" s="70">
        <v>26671</v>
      </c>
      <c r="R23" s="12">
        <v>1300</v>
      </c>
      <c r="S23" s="14"/>
      <c r="T23" s="14">
        <v>8646</v>
      </c>
      <c r="U23" s="14">
        <v>180948</v>
      </c>
      <c r="V23" s="14">
        <v>1702</v>
      </c>
      <c r="W23" s="14"/>
      <c r="X23" s="14"/>
      <c r="Y23" s="14"/>
      <c r="Z23" s="14">
        <v>19274</v>
      </c>
      <c r="AA23" s="14">
        <v>31686</v>
      </c>
      <c r="AB23" s="14">
        <v>4961</v>
      </c>
      <c r="AC23" s="14">
        <v>207</v>
      </c>
      <c r="AD23" s="70">
        <v>248724</v>
      </c>
      <c r="AE23" s="16">
        <v>282466</v>
      </c>
    </row>
    <row r="24" spans="1:31" ht="12.75">
      <c r="A24" s="6"/>
      <c r="B24" s="11" t="s">
        <v>22</v>
      </c>
      <c r="C24" s="12"/>
      <c r="D24" s="14">
        <v>11</v>
      </c>
      <c r="E24" s="14">
        <v>186</v>
      </c>
      <c r="F24" s="14">
        <v>860</v>
      </c>
      <c r="G24" s="14"/>
      <c r="H24" s="14">
        <v>2916</v>
      </c>
      <c r="I24" s="14">
        <v>16</v>
      </c>
      <c r="J24" s="14"/>
      <c r="K24" s="14"/>
      <c r="L24" s="14">
        <v>120</v>
      </c>
      <c r="M24" s="70">
        <v>4109</v>
      </c>
      <c r="N24" s="12">
        <v>6332</v>
      </c>
      <c r="O24" s="14">
        <v>2673</v>
      </c>
      <c r="P24" s="14">
        <v>1326</v>
      </c>
      <c r="Q24" s="70">
        <v>10331</v>
      </c>
      <c r="R24" s="12">
        <v>727</v>
      </c>
      <c r="S24" s="14"/>
      <c r="T24" s="14">
        <v>694</v>
      </c>
      <c r="U24" s="14">
        <v>32943</v>
      </c>
      <c r="V24" s="14">
        <v>1675</v>
      </c>
      <c r="W24" s="14"/>
      <c r="X24" s="14"/>
      <c r="Y24" s="14"/>
      <c r="Z24" s="14">
        <v>3655</v>
      </c>
      <c r="AA24" s="14">
        <v>5989</v>
      </c>
      <c r="AB24" s="14">
        <v>897</v>
      </c>
      <c r="AC24" s="14">
        <v>172</v>
      </c>
      <c r="AD24" s="70">
        <v>46752</v>
      </c>
      <c r="AE24" s="16">
        <v>61192</v>
      </c>
    </row>
    <row r="25" spans="1:31" ht="12.75">
      <c r="A25" s="6"/>
      <c r="B25" s="11" t="s">
        <v>23</v>
      </c>
      <c r="C25" s="12"/>
      <c r="D25" s="14"/>
      <c r="E25" s="14">
        <v>438</v>
      </c>
      <c r="F25" s="14">
        <v>428</v>
      </c>
      <c r="G25" s="14"/>
      <c r="H25" s="14">
        <v>1362</v>
      </c>
      <c r="I25" s="14">
        <v>3</v>
      </c>
      <c r="J25" s="14"/>
      <c r="K25" s="14"/>
      <c r="L25" s="14">
        <v>39</v>
      </c>
      <c r="M25" s="70">
        <v>2270</v>
      </c>
      <c r="N25" s="12">
        <v>57019</v>
      </c>
      <c r="O25" s="14">
        <v>1770</v>
      </c>
      <c r="P25" s="14">
        <v>1921</v>
      </c>
      <c r="Q25" s="70">
        <v>60710</v>
      </c>
      <c r="R25" s="12">
        <v>1775</v>
      </c>
      <c r="S25" s="14"/>
      <c r="T25" s="14">
        <v>2703</v>
      </c>
      <c r="U25" s="14">
        <v>120488</v>
      </c>
      <c r="V25" s="14">
        <v>6174</v>
      </c>
      <c r="W25" s="14"/>
      <c r="X25" s="14"/>
      <c r="Y25" s="14"/>
      <c r="Z25" s="14">
        <v>22105</v>
      </c>
      <c r="AA25" s="14">
        <v>18039</v>
      </c>
      <c r="AB25" s="14">
        <v>3772</v>
      </c>
      <c r="AC25" s="14">
        <v>1580</v>
      </c>
      <c r="AD25" s="70">
        <v>176636</v>
      </c>
      <c r="AE25" s="16">
        <v>239616</v>
      </c>
    </row>
    <row r="26" spans="1:31" ht="12.75">
      <c r="A26" s="6"/>
      <c r="B26" s="11" t="s">
        <v>24</v>
      </c>
      <c r="C26" s="12"/>
      <c r="D26" s="14">
        <v>108</v>
      </c>
      <c r="E26" s="14">
        <v>240</v>
      </c>
      <c r="F26" s="14">
        <v>184</v>
      </c>
      <c r="G26" s="14">
        <v>87</v>
      </c>
      <c r="H26" s="14">
        <v>4006</v>
      </c>
      <c r="I26" s="14"/>
      <c r="J26" s="14">
        <v>41</v>
      </c>
      <c r="K26" s="14"/>
      <c r="L26" s="14"/>
      <c r="M26" s="70">
        <v>4666</v>
      </c>
      <c r="N26" s="12">
        <v>34343</v>
      </c>
      <c r="O26" s="14">
        <v>11811</v>
      </c>
      <c r="P26" s="14">
        <v>7928</v>
      </c>
      <c r="Q26" s="70">
        <v>54082</v>
      </c>
      <c r="R26" s="12">
        <v>5428</v>
      </c>
      <c r="S26" s="14"/>
      <c r="T26" s="14">
        <v>2487</v>
      </c>
      <c r="U26" s="14">
        <v>18133</v>
      </c>
      <c r="V26" s="14">
        <v>2347</v>
      </c>
      <c r="W26" s="14"/>
      <c r="X26" s="14">
        <v>8</v>
      </c>
      <c r="Y26" s="14"/>
      <c r="Z26" s="14">
        <v>45285</v>
      </c>
      <c r="AA26" s="14">
        <v>21469</v>
      </c>
      <c r="AB26" s="14">
        <v>16317</v>
      </c>
      <c r="AC26" s="14">
        <v>12479</v>
      </c>
      <c r="AD26" s="70">
        <v>123953</v>
      </c>
      <c r="AE26" s="16">
        <v>182701</v>
      </c>
    </row>
    <row r="27" spans="1:31" ht="12.75">
      <c r="A27" s="6"/>
      <c r="B27" s="11" t="s">
        <v>25</v>
      </c>
      <c r="C27" s="12"/>
      <c r="D27" s="14">
        <v>1</v>
      </c>
      <c r="E27" s="14">
        <v>50</v>
      </c>
      <c r="F27" s="14">
        <v>158</v>
      </c>
      <c r="G27" s="14"/>
      <c r="H27" s="14">
        <v>1024</v>
      </c>
      <c r="I27" s="14"/>
      <c r="J27" s="14"/>
      <c r="K27" s="14"/>
      <c r="L27" s="14"/>
      <c r="M27" s="70">
        <v>1233</v>
      </c>
      <c r="N27" s="12">
        <v>22338</v>
      </c>
      <c r="O27" s="14">
        <v>4138</v>
      </c>
      <c r="P27" s="14">
        <v>2359</v>
      </c>
      <c r="Q27" s="70">
        <v>28835</v>
      </c>
      <c r="R27" s="12">
        <v>8037</v>
      </c>
      <c r="S27" s="14"/>
      <c r="T27" s="14">
        <v>579</v>
      </c>
      <c r="U27" s="14">
        <v>18083</v>
      </c>
      <c r="V27" s="14">
        <v>6553</v>
      </c>
      <c r="W27" s="14"/>
      <c r="X27" s="14"/>
      <c r="Y27" s="14"/>
      <c r="Z27" s="14">
        <v>13809</v>
      </c>
      <c r="AA27" s="14">
        <v>8746</v>
      </c>
      <c r="AB27" s="14">
        <v>2233</v>
      </c>
      <c r="AC27" s="14">
        <v>2896</v>
      </c>
      <c r="AD27" s="70">
        <v>60936</v>
      </c>
      <c r="AE27" s="16">
        <v>91004</v>
      </c>
    </row>
    <row r="28" spans="1:31" ht="12.75">
      <c r="A28" s="6"/>
      <c r="B28" s="11" t="s">
        <v>26</v>
      </c>
      <c r="C28" s="12"/>
      <c r="D28" s="14"/>
      <c r="E28" s="14">
        <v>5271</v>
      </c>
      <c r="F28" s="14">
        <v>3788</v>
      </c>
      <c r="G28" s="14"/>
      <c r="H28" s="14">
        <v>2289</v>
      </c>
      <c r="I28" s="14"/>
      <c r="J28" s="14"/>
      <c r="K28" s="14"/>
      <c r="L28" s="14"/>
      <c r="M28" s="70">
        <v>11348</v>
      </c>
      <c r="N28" s="12">
        <v>10474</v>
      </c>
      <c r="O28" s="14">
        <v>17173</v>
      </c>
      <c r="P28" s="14">
        <v>2132</v>
      </c>
      <c r="Q28" s="70">
        <v>29779</v>
      </c>
      <c r="R28" s="12">
        <v>667</v>
      </c>
      <c r="S28" s="14"/>
      <c r="T28" s="14">
        <v>3783</v>
      </c>
      <c r="U28" s="14">
        <v>77949</v>
      </c>
      <c r="V28" s="14">
        <v>1437</v>
      </c>
      <c r="W28" s="14"/>
      <c r="X28" s="14"/>
      <c r="Y28" s="14"/>
      <c r="Z28" s="14">
        <v>17824</v>
      </c>
      <c r="AA28" s="14">
        <v>22395</v>
      </c>
      <c r="AB28" s="14">
        <v>4367</v>
      </c>
      <c r="AC28" s="14">
        <v>3100</v>
      </c>
      <c r="AD28" s="70">
        <v>131522</v>
      </c>
      <c r="AE28" s="16">
        <v>172649</v>
      </c>
    </row>
    <row r="29" spans="1:31" ht="12.75">
      <c r="A29" s="6"/>
      <c r="B29" s="11" t="s">
        <v>27</v>
      </c>
      <c r="C29" s="12"/>
      <c r="D29" s="14"/>
      <c r="E29" s="14">
        <v>110</v>
      </c>
      <c r="F29" s="14">
        <v>8</v>
      </c>
      <c r="G29" s="14">
        <v>57</v>
      </c>
      <c r="H29" s="14">
        <v>518</v>
      </c>
      <c r="I29" s="14">
        <v>1</v>
      </c>
      <c r="J29" s="14">
        <v>3</v>
      </c>
      <c r="K29" s="14"/>
      <c r="L29" s="14"/>
      <c r="M29" s="70">
        <v>697</v>
      </c>
      <c r="N29" s="12">
        <v>92699</v>
      </c>
      <c r="O29" s="14">
        <v>7490</v>
      </c>
      <c r="P29" s="14">
        <v>2294</v>
      </c>
      <c r="Q29" s="70">
        <v>102483</v>
      </c>
      <c r="R29" s="12">
        <v>2267</v>
      </c>
      <c r="S29" s="14"/>
      <c r="T29" s="14">
        <v>743</v>
      </c>
      <c r="U29" s="14">
        <v>39892</v>
      </c>
      <c r="V29" s="14">
        <v>4973</v>
      </c>
      <c r="W29" s="14"/>
      <c r="X29" s="14">
        <v>6</v>
      </c>
      <c r="Y29" s="14"/>
      <c r="Z29" s="14">
        <v>52791</v>
      </c>
      <c r="AA29" s="14">
        <v>20481</v>
      </c>
      <c r="AB29" s="14">
        <v>7652</v>
      </c>
      <c r="AC29" s="14">
        <v>2592</v>
      </c>
      <c r="AD29" s="70">
        <v>131397</v>
      </c>
      <c r="AE29" s="16">
        <v>234577</v>
      </c>
    </row>
    <row r="30" spans="1:31" ht="12.75">
      <c r="A30" s="6"/>
      <c r="B30" s="11" t="s">
        <v>28</v>
      </c>
      <c r="C30" s="12"/>
      <c r="D30" s="14"/>
      <c r="E30" s="14">
        <v>372</v>
      </c>
      <c r="F30" s="14">
        <v>435</v>
      </c>
      <c r="G30" s="14"/>
      <c r="H30" s="14">
        <v>678</v>
      </c>
      <c r="I30" s="14">
        <v>15</v>
      </c>
      <c r="J30" s="14"/>
      <c r="K30" s="14"/>
      <c r="L30" s="14"/>
      <c r="M30" s="70">
        <v>1500</v>
      </c>
      <c r="N30" s="12">
        <v>56911</v>
      </c>
      <c r="O30" s="14">
        <v>11420</v>
      </c>
      <c r="P30" s="14">
        <v>4012</v>
      </c>
      <c r="Q30" s="70">
        <v>72343</v>
      </c>
      <c r="R30" s="12">
        <v>3100</v>
      </c>
      <c r="S30" s="14"/>
      <c r="T30" s="14">
        <v>1500</v>
      </c>
      <c r="U30" s="14">
        <v>44928</v>
      </c>
      <c r="V30" s="14">
        <v>6448</v>
      </c>
      <c r="W30" s="14"/>
      <c r="X30" s="14"/>
      <c r="Y30" s="14"/>
      <c r="Z30" s="14">
        <v>27540</v>
      </c>
      <c r="AA30" s="14">
        <v>17370</v>
      </c>
      <c r="AB30" s="14">
        <v>7100</v>
      </c>
      <c r="AC30" s="14">
        <v>3500</v>
      </c>
      <c r="AD30" s="70">
        <v>111486</v>
      </c>
      <c r="AE30" s="16">
        <v>185329</v>
      </c>
    </row>
    <row r="31" spans="1:31" ht="12.75">
      <c r="A31" s="37" t="s">
        <v>29</v>
      </c>
      <c r="B31" s="38"/>
      <c r="C31" s="39"/>
      <c r="D31" s="40">
        <v>352</v>
      </c>
      <c r="E31" s="40">
        <v>7338</v>
      </c>
      <c r="F31" s="40">
        <v>8972</v>
      </c>
      <c r="G31" s="40">
        <v>353</v>
      </c>
      <c r="H31" s="40">
        <v>17916</v>
      </c>
      <c r="I31" s="40">
        <v>37</v>
      </c>
      <c r="J31" s="40">
        <v>230</v>
      </c>
      <c r="K31" s="40"/>
      <c r="L31" s="40">
        <v>159</v>
      </c>
      <c r="M31" s="39">
        <v>35357</v>
      </c>
      <c r="N31" s="39">
        <v>322875</v>
      </c>
      <c r="O31" s="40">
        <v>66827</v>
      </c>
      <c r="P31" s="40">
        <v>26179</v>
      </c>
      <c r="Q31" s="39">
        <v>415881</v>
      </c>
      <c r="R31" s="39">
        <v>24283</v>
      </c>
      <c r="S31" s="40"/>
      <c r="T31" s="40">
        <v>21740</v>
      </c>
      <c r="U31" s="40">
        <v>543197</v>
      </c>
      <c r="V31" s="40">
        <v>33164</v>
      </c>
      <c r="W31" s="40"/>
      <c r="X31" s="40">
        <v>14</v>
      </c>
      <c r="Y31" s="40"/>
      <c r="Z31" s="40">
        <v>220007</v>
      </c>
      <c r="AA31" s="40">
        <v>156175</v>
      </c>
      <c r="AB31" s="40">
        <v>50525</v>
      </c>
      <c r="AC31" s="40">
        <v>39094</v>
      </c>
      <c r="AD31" s="39">
        <v>1088199</v>
      </c>
      <c r="AE31" s="71">
        <v>1539437</v>
      </c>
    </row>
    <row r="32" spans="1:31" ht="12.75">
      <c r="A32" s="5" t="s">
        <v>121</v>
      </c>
      <c r="B32" s="5" t="s">
        <v>14</v>
      </c>
      <c r="C32" s="9"/>
      <c r="D32" s="10">
        <v>75</v>
      </c>
      <c r="E32" s="10">
        <v>800</v>
      </c>
      <c r="F32" s="10"/>
      <c r="G32" s="10">
        <v>50</v>
      </c>
      <c r="H32" s="10">
        <v>3000</v>
      </c>
      <c r="I32" s="10"/>
      <c r="J32" s="10">
        <v>160</v>
      </c>
      <c r="K32" s="10"/>
      <c r="L32" s="10"/>
      <c r="M32" s="69">
        <v>4085</v>
      </c>
      <c r="N32" s="9">
        <v>750000</v>
      </c>
      <c r="O32" s="10">
        <v>100000</v>
      </c>
      <c r="P32" s="10">
        <v>2000</v>
      </c>
      <c r="Q32" s="69">
        <v>852000</v>
      </c>
      <c r="R32" s="9"/>
      <c r="S32" s="10"/>
      <c r="T32" s="10"/>
      <c r="U32" s="10">
        <v>7500</v>
      </c>
      <c r="V32" s="10"/>
      <c r="W32" s="10"/>
      <c r="X32" s="10"/>
      <c r="Y32" s="10"/>
      <c r="Z32" s="10"/>
      <c r="AA32" s="10">
        <v>300000</v>
      </c>
      <c r="AB32" s="10"/>
      <c r="AC32" s="10"/>
      <c r="AD32" s="69">
        <v>307500</v>
      </c>
      <c r="AE32" s="15">
        <v>1163585</v>
      </c>
    </row>
    <row r="33" spans="1:31" ht="12.75">
      <c r="A33" s="6"/>
      <c r="B33" s="11" t="s">
        <v>15</v>
      </c>
      <c r="C33" s="12"/>
      <c r="D33" s="14">
        <v>7</v>
      </c>
      <c r="E33" s="14">
        <v>15500</v>
      </c>
      <c r="F33" s="14">
        <v>195</v>
      </c>
      <c r="G33" s="14">
        <v>200</v>
      </c>
      <c r="H33" s="14">
        <v>10500</v>
      </c>
      <c r="I33" s="14"/>
      <c r="J33" s="14">
        <v>220</v>
      </c>
      <c r="K33" s="14"/>
      <c r="L33" s="14"/>
      <c r="M33" s="70">
        <v>26622</v>
      </c>
      <c r="N33" s="12">
        <v>270000</v>
      </c>
      <c r="O33" s="14">
        <v>120000</v>
      </c>
      <c r="P33" s="14">
        <v>8000</v>
      </c>
      <c r="Q33" s="70">
        <v>398000</v>
      </c>
      <c r="R33" s="12">
        <v>3000</v>
      </c>
      <c r="S33" s="14">
        <v>300</v>
      </c>
      <c r="T33" s="14"/>
      <c r="U33" s="14">
        <v>1200</v>
      </c>
      <c r="V33" s="14">
        <v>30000</v>
      </c>
      <c r="W33" s="14">
        <v>4000</v>
      </c>
      <c r="X33" s="14">
        <v>7370</v>
      </c>
      <c r="Y33" s="14"/>
      <c r="Z33" s="14">
        <v>48000</v>
      </c>
      <c r="AA33" s="14">
        <v>525000</v>
      </c>
      <c r="AB33" s="14">
        <v>4200</v>
      </c>
      <c r="AC33" s="14">
        <v>13000</v>
      </c>
      <c r="AD33" s="70">
        <v>636070</v>
      </c>
      <c r="AE33" s="16">
        <v>1060692</v>
      </c>
    </row>
    <row r="34" spans="1:31" ht="12.75">
      <c r="A34" s="6"/>
      <c r="B34" s="11" t="s">
        <v>16</v>
      </c>
      <c r="C34" s="12"/>
      <c r="D34" s="14">
        <v>5</v>
      </c>
      <c r="E34" s="14">
        <v>2800</v>
      </c>
      <c r="F34" s="14">
        <v>600</v>
      </c>
      <c r="G34" s="14">
        <v>2000</v>
      </c>
      <c r="H34" s="14">
        <v>12000</v>
      </c>
      <c r="I34" s="14"/>
      <c r="J34" s="14">
        <v>500</v>
      </c>
      <c r="K34" s="14"/>
      <c r="L34" s="14"/>
      <c r="M34" s="70">
        <v>17905</v>
      </c>
      <c r="N34" s="12">
        <v>500000</v>
      </c>
      <c r="O34" s="14">
        <v>50000</v>
      </c>
      <c r="P34" s="14">
        <v>10000</v>
      </c>
      <c r="Q34" s="70">
        <v>560000</v>
      </c>
      <c r="R34" s="12">
        <v>10000</v>
      </c>
      <c r="S34" s="14"/>
      <c r="T34" s="14">
        <v>200</v>
      </c>
      <c r="U34" s="14">
        <v>100000</v>
      </c>
      <c r="V34" s="14"/>
      <c r="W34" s="14"/>
      <c r="X34" s="14"/>
      <c r="Y34" s="14"/>
      <c r="Z34" s="14"/>
      <c r="AA34" s="14">
        <v>200000</v>
      </c>
      <c r="AB34" s="14">
        <v>30000</v>
      </c>
      <c r="AC34" s="14">
        <v>50000</v>
      </c>
      <c r="AD34" s="70">
        <v>390200</v>
      </c>
      <c r="AE34" s="16">
        <v>968105</v>
      </c>
    </row>
    <row r="35" spans="1:31" ht="12.75">
      <c r="A35" s="6"/>
      <c r="B35" s="11" t="s">
        <v>17</v>
      </c>
      <c r="C35" s="12"/>
      <c r="D35" s="14">
        <v>15</v>
      </c>
      <c r="E35" s="14">
        <v>1000</v>
      </c>
      <c r="F35" s="14">
        <v>1500</v>
      </c>
      <c r="G35" s="14">
        <v>200</v>
      </c>
      <c r="H35" s="14">
        <v>4000</v>
      </c>
      <c r="I35" s="14"/>
      <c r="J35" s="14">
        <v>200</v>
      </c>
      <c r="K35" s="14"/>
      <c r="L35" s="14"/>
      <c r="M35" s="70">
        <v>6915</v>
      </c>
      <c r="N35" s="12">
        <v>50000</v>
      </c>
      <c r="O35" s="14">
        <v>20000</v>
      </c>
      <c r="P35" s="14">
        <v>300</v>
      </c>
      <c r="Q35" s="70">
        <v>70300</v>
      </c>
      <c r="R35" s="12">
        <v>1000</v>
      </c>
      <c r="S35" s="14"/>
      <c r="T35" s="14">
        <v>1000</v>
      </c>
      <c r="U35" s="14">
        <v>35000</v>
      </c>
      <c r="V35" s="14"/>
      <c r="W35" s="14"/>
      <c r="X35" s="14"/>
      <c r="Y35" s="14"/>
      <c r="Z35" s="14">
        <v>10000</v>
      </c>
      <c r="AA35" s="14">
        <v>70000</v>
      </c>
      <c r="AB35" s="14">
        <v>10000</v>
      </c>
      <c r="AC35" s="14">
        <v>30000</v>
      </c>
      <c r="AD35" s="70">
        <v>157000</v>
      </c>
      <c r="AE35" s="16">
        <v>234215</v>
      </c>
    </row>
    <row r="36" spans="1:31" ht="12.75">
      <c r="A36" s="6"/>
      <c r="B36" s="11" t="s">
        <v>18</v>
      </c>
      <c r="C36" s="12"/>
      <c r="D36" s="14"/>
      <c r="E36" s="14">
        <v>12417</v>
      </c>
      <c r="F36" s="14">
        <v>1209</v>
      </c>
      <c r="G36" s="14">
        <v>1837</v>
      </c>
      <c r="H36" s="14">
        <v>10270</v>
      </c>
      <c r="I36" s="14"/>
      <c r="J36" s="14">
        <v>1186</v>
      </c>
      <c r="K36" s="14"/>
      <c r="L36" s="14"/>
      <c r="M36" s="70">
        <v>26919</v>
      </c>
      <c r="N36" s="12">
        <v>1360022</v>
      </c>
      <c r="O36" s="14">
        <v>191696</v>
      </c>
      <c r="P36" s="14">
        <v>2439</v>
      </c>
      <c r="Q36" s="70">
        <v>1554157</v>
      </c>
      <c r="R36" s="12">
        <v>8561</v>
      </c>
      <c r="S36" s="14"/>
      <c r="T36" s="14">
        <v>468</v>
      </c>
      <c r="U36" s="14">
        <v>18438</v>
      </c>
      <c r="V36" s="14">
        <v>123643</v>
      </c>
      <c r="W36" s="14">
        <v>33991</v>
      </c>
      <c r="X36" s="14">
        <v>32650</v>
      </c>
      <c r="Y36" s="14"/>
      <c r="Z36" s="14">
        <v>279353</v>
      </c>
      <c r="AA36" s="14">
        <v>470379</v>
      </c>
      <c r="AB36" s="14">
        <v>67918</v>
      </c>
      <c r="AC36" s="14">
        <v>269805</v>
      </c>
      <c r="AD36" s="70">
        <v>1305206</v>
      </c>
      <c r="AE36" s="16">
        <v>2886282</v>
      </c>
    </row>
    <row r="37" spans="1:31" ht="12.75">
      <c r="A37" s="37" t="s">
        <v>122</v>
      </c>
      <c r="B37" s="38"/>
      <c r="C37" s="39"/>
      <c r="D37" s="40">
        <v>102</v>
      </c>
      <c r="E37" s="40">
        <v>32517</v>
      </c>
      <c r="F37" s="40">
        <v>3504</v>
      </c>
      <c r="G37" s="40">
        <v>4287</v>
      </c>
      <c r="H37" s="40">
        <v>39770</v>
      </c>
      <c r="I37" s="40"/>
      <c r="J37" s="40">
        <v>2266</v>
      </c>
      <c r="K37" s="40"/>
      <c r="L37" s="40"/>
      <c r="M37" s="39">
        <v>82446</v>
      </c>
      <c r="N37" s="39">
        <v>2930022</v>
      </c>
      <c r="O37" s="40">
        <v>481696</v>
      </c>
      <c r="P37" s="40">
        <v>22739</v>
      </c>
      <c r="Q37" s="39">
        <v>3434457</v>
      </c>
      <c r="R37" s="39">
        <v>22561</v>
      </c>
      <c r="S37" s="40">
        <v>300</v>
      </c>
      <c r="T37" s="40">
        <v>1668</v>
      </c>
      <c r="U37" s="40">
        <v>162138</v>
      </c>
      <c r="V37" s="40">
        <v>153643</v>
      </c>
      <c r="W37" s="40">
        <v>37991</v>
      </c>
      <c r="X37" s="40">
        <v>40020</v>
      </c>
      <c r="Y37" s="40"/>
      <c r="Z37" s="40">
        <v>337353</v>
      </c>
      <c r="AA37" s="40">
        <v>1565379</v>
      </c>
      <c r="AB37" s="40">
        <v>112118</v>
      </c>
      <c r="AC37" s="40">
        <v>362805</v>
      </c>
      <c r="AD37" s="39">
        <v>2795976</v>
      </c>
      <c r="AE37" s="71">
        <v>6312879</v>
      </c>
    </row>
    <row r="38" spans="1:31" ht="12.75">
      <c r="A38" s="5" t="s">
        <v>30</v>
      </c>
      <c r="B38" s="5" t="s">
        <v>31</v>
      </c>
      <c r="C38" s="9"/>
      <c r="D38" s="10">
        <v>83</v>
      </c>
      <c r="E38" s="10">
        <v>43</v>
      </c>
      <c r="F38" s="10">
        <v>86</v>
      </c>
      <c r="G38" s="10"/>
      <c r="H38" s="10">
        <v>5995</v>
      </c>
      <c r="I38" s="10"/>
      <c r="J38" s="10"/>
      <c r="K38" s="10"/>
      <c r="L38" s="10">
        <v>5</v>
      </c>
      <c r="M38" s="69">
        <v>6212</v>
      </c>
      <c r="N38" s="9">
        <v>24485</v>
      </c>
      <c r="O38" s="10">
        <v>1004</v>
      </c>
      <c r="P38" s="10">
        <v>1159</v>
      </c>
      <c r="Q38" s="69">
        <v>26648</v>
      </c>
      <c r="R38" s="9">
        <v>1688</v>
      </c>
      <c r="S38" s="10">
        <v>138</v>
      </c>
      <c r="T38" s="10">
        <v>3853</v>
      </c>
      <c r="U38" s="10">
        <v>15345</v>
      </c>
      <c r="V38" s="10">
        <v>5043</v>
      </c>
      <c r="W38" s="10">
        <v>6128</v>
      </c>
      <c r="X38" s="10">
        <v>11613</v>
      </c>
      <c r="Y38" s="10"/>
      <c r="Z38" s="10">
        <v>37421</v>
      </c>
      <c r="AA38" s="10">
        <v>30245</v>
      </c>
      <c r="AB38" s="10">
        <v>4843</v>
      </c>
      <c r="AC38" s="10">
        <v>27203</v>
      </c>
      <c r="AD38" s="69">
        <v>143520</v>
      </c>
      <c r="AE38" s="15">
        <v>176380</v>
      </c>
    </row>
    <row r="39" spans="1:31" ht="12.75">
      <c r="A39" s="6"/>
      <c r="B39" s="11" t="s">
        <v>123</v>
      </c>
      <c r="C39" s="12"/>
      <c r="D39" s="14"/>
      <c r="E39" s="14">
        <v>159</v>
      </c>
      <c r="F39" s="14">
        <v>216</v>
      </c>
      <c r="G39" s="14">
        <v>160</v>
      </c>
      <c r="H39" s="14">
        <v>8364</v>
      </c>
      <c r="I39" s="14"/>
      <c r="J39" s="14">
        <v>218</v>
      </c>
      <c r="K39" s="14"/>
      <c r="L39" s="14">
        <v>287</v>
      </c>
      <c r="M39" s="70">
        <v>9404</v>
      </c>
      <c r="N39" s="12">
        <v>12948</v>
      </c>
      <c r="O39" s="14">
        <v>1283</v>
      </c>
      <c r="P39" s="14">
        <v>834</v>
      </c>
      <c r="Q39" s="70">
        <v>15065</v>
      </c>
      <c r="R39" s="12">
        <v>3094</v>
      </c>
      <c r="S39" s="14">
        <v>477</v>
      </c>
      <c r="T39" s="14">
        <v>3099</v>
      </c>
      <c r="U39" s="14">
        <v>16546</v>
      </c>
      <c r="V39" s="14">
        <v>1517</v>
      </c>
      <c r="W39" s="14">
        <v>12717</v>
      </c>
      <c r="X39" s="14">
        <v>10045</v>
      </c>
      <c r="Y39" s="14"/>
      <c r="Z39" s="14">
        <v>19183</v>
      </c>
      <c r="AA39" s="14">
        <v>20741</v>
      </c>
      <c r="AB39" s="14">
        <v>8747</v>
      </c>
      <c r="AC39" s="14">
        <v>49554</v>
      </c>
      <c r="AD39" s="70">
        <v>145720</v>
      </c>
      <c r="AE39" s="16">
        <v>170189</v>
      </c>
    </row>
    <row r="40" spans="1:31" ht="12.75">
      <c r="A40" s="6"/>
      <c r="B40" s="11" t="s">
        <v>124</v>
      </c>
      <c r="C40" s="12"/>
      <c r="D40" s="14"/>
      <c r="E40" s="14">
        <v>596</v>
      </c>
      <c r="F40" s="14">
        <v>328</v>
      </c>
      <c r="G40" s="14">
        <v>88</v>
      </c>
      <c r="H40" s="14">
        <v>5705</v>
      </c>
      <c r="I40" s="14"/>
      <c r="J40" s="14">
        <v>28</v>
      </c>
      <c r="K40" s="14"/>
      <c r="L40" s="14">
        <v>108</v>
      </c>
      <c r="M40" s="70">
        <v>6853</v>
      </c>
      <c r="N40" s="12">
        <v>94391</v>
      </c>
      <c r="O40" s="14">
        <v>6220</v>
      </c>
      <c r="P40" s="14">
        <v>1656</v>
      </c>
      <c r="Q40" s="70">
        <v>102267</v>
      </c>
      <c r="R40" s="12">
        <v>1360</v>
      </c>
      <c r="S40" s="14">
        <v>59</v>
      </c>
      <c r="T40" s="14">
        <v>1187</v>
      </c>
      <c r="U40" s="14">
        <v>17464</v>
      </c>
      <c r="V40" s="14">
        <v>11256</v>
      </c>
      <c r="W40" s="14">
        <v>13530</v>
      </c>
      <c r="X40" s="14">
        <v>2809</v>
      </c>
      <c r="Y40" s="14"/>
      <c r="Z40" s="14">
        <v>32526</v>
      </c>
      <c r="AA40" s="14">
        <v>44580</v>
      </c>
      <c r="AB40" s="14">
        <v>9657</v>
      </c>
      <c r="AC40" s="14">
        <v>86470</v>
      </c>
      <c r="AD40" s="70">
        <v>220898</v>
      </c>
      <c r="AE40" s="16">
        <v>330018</v>
      </c>
    </row>
    <row r="41" spans="1:31" ht="12.75">
      <c r="A41" s="6"/>
      <c r="B41" s="11" t="s">
        <v>32</v>
      </c>
      <c r="C41" s="12"/>
      <c r="D41" s="14">
        <v>220</v>
      </c>
      <c r="E41" s="14">
        <v>7</v>
      </c>
      <c r="F41" s="14">
        <v>28</v>
      </c>
      <c r="G41" s="14"/>
      <c r="H41" s="14">
        <v>3442</v>
      </c>
      <c r="I41" s="14"/>
      <c r="J41" s="14"/>
      <c r="K41" s="14"/>
      <c r="L41" s="14"/>
      <c r="M41" s="70">
        <v>3697</v>
      </c>
      <c r="N41" s="12">
        <v>68905</v>
      </c>
      <c r="O41" s="14">
        <v>1168</v>
      </c>
      <c r="P41" s="14">
        <v>1366</v>
      </c>
      <c r="Q41" s="70">
        <v>71439</v>
      </c>
      <c r="R41" s="12">
        <v>26792</v>
      </c>
      <c r="S41" s="14">
        <v>254</v>
      </c>
      <c r="T41" s="14">
        <v>1383</v>
      </c>
      <c r="U41" s="14">
        <v>15293</v>
      </c>
      <c r="V41" s="14">
        <v>5062</v>
      </c>
      <c r="W41" s="14">
        <v>54043</v>
      </c>
      <c r="X41" s="14">
        <v>5131</v>
      </c>
      <c r="Y41" s="14"/>
      <c r="Z41" s="14">
        <v>30221</v>
      </c>
      <c r="AA41" s="14">
        <v>37860</v>
      </c>
      <c r="AB41" s="14">
        <v>5648</v>
      </c>
      <c r="AC41" s="14">
        <v>843961</v>
      </c>
      <c r="AD41" s="70">
        <v>1025648</v>
      </c>
      <c r="AE41" s="16">
        <v>1100784</v>
      </c>
    </row>
    <row r="42" spans="1:31" ht="12.75">
      <c r="A42" s="37" t="s">
        <v>33</v>
      </c>
      <c r="B42" s="38"/>
      <c r="C42" s="39"/>
      <c r="D42" s="40">
        <v>303</v>
      </c>
      <c r="E42" s="40">
        <v>805</v>
      </c>
      <c r="F42" s="40">
        <v>658</v>
      </c>
      <c r="G42" s="40">
        <v>248</v>
      </c>
      <c r="H42" s="40">
        <v>23506</v>
      </c>
      <c r="I42" s="40"/>
      <c r="J42" s="40">
        <v>246</v>
      </c>
      <c r="K42" s="40"/>
      <c r="L42" s="40">
        <v>400</v>
      </c>
      <c r="M42" s="39">
        <v>26166</v>
      </c>
      <c r="N42" s="39">
        <v>200729</v>
      </c>
      <c r="O42" s="40">
        <v>9675</v>
      </c>
      <c r="P42" s="40">
        <v>5015</v>
      </c>
      <c r="Q42" s="39">
        <v>215419</v>
      </c>
      <c r="R42" s="39">
        <v>32934</v>
      </c>
      <c r="S42" s="40">
        <v>928</v>
      </c>
      <c r="T42" s="40">
        <v>9522</v>
      </c>
      <c r="U42" s="40">
        <v>64648</v>
      </c>
      <c r="V42" s="40">
        <v>22878</v>
      </c>
      <c r="W42" s="40">
        <v>86418</v>
      </c>
      <c r="X42" s="40">
        <v>29598</v>
      </c>
      <c r="Y42" s="40"/>
      <c r="Z42" s="40">
        <v>119351</v>
      </c>
      <c r="AA42" s="40">
        <v>133426</v>
      </c>
      <c r="AB42" s="40">
        <v>28895</v>
      </c>
      <c r="AC42" s="40">
        <v>1007188</v>
      </c>
      <c r="AD42" s="39">
        <v>1535786</v>
      </c>
      <c r="AE42" s="71">
        <v>1777371</v>
      </c>
    </row>
    <row r="43" spans="1:31" ht="12.75">
      <c r="A43" s="5" t="s">
        <v>36</v>
      </c>
      <c r="B43" s="5" t="s">
        <v>126</v>
      </c>
      <c r="C43" s="9"/>
      <c r="D43" s="10"/>
      <c r="E43" s="10">
        <v>33</v>
      </c>
      <c r="F43" s="10">
        <v>1733</v>
      </c>
      <c r="G43" s="10"/>
      <c r="H43" s="10">
        <v>1440</v>
      </c>
      <c r="I43" s="10"/>
      <c r="J43" s="10"/>
      <c r="K43" s="10"/>
      <c r="L43" s="10"/>
      <c r="M43" s="69">
        <v>3206</v>
      </c>
      <c r="N43" s="9">
        <v>37268</v>
      </c>
      <c r="O43" s="10">
        <v>1434</v>
      </c>
      <c r="P43" s="10">
        <v>2903</v>
      </c>
      <c r="Q43" s="69">
        <v>41605</v>
      </c>
      <c r="R43" s="9"/>
      <c r="S43" s="10"/>
      <c r="T43" s="10"/>
      <c r="U43" s="10"/>
      <c r="V43" s="10"/>
      <c r="W43" s="10"/>
      <c r="X43" s="10">
        <v>2957</v>
      </c>
      <c r="Y43" s="10"/>
      <c r="Z43" s="10">
        <v>5082</v>
      </c>
      <c r="AA43" s="10">
        <v>9004</v>
      </c>
      <c r="AB43" s="10"/>
      <c r="AC43" s="10"/>
      <c r="AD43" s="69">
        <v>17043</v>
      </c>
      <c r="AE43" s="15">
        <v>61854</v>
      </c>
    </row>
    <row r="44" spans="1:31" ht="12.75">
      <c r="A44" s="6"/>
      <c r="B44" s="11" t="s">
        <v>37</v>
      </c>
      <c r="C44" s="12"/>
      <c r="D44" s="14"/>
      <c r="E44" s="14"/>
      <c r="F44" s="14">
        <v>3227</v>
      </c>
      <c r="G44" s="14"/>
      <c r="H44" s="14">
        <v>3689</v>
      </c>
      <c r="I44" s="14"/>
      <c r="J44" s="14"/>
      <c r="K44" s="14"/>
      <c r="L44" s="14">
        <v>3</v>
      </c>
      <c r="M44" s="70">
        <v>6919</v>
      </c>
      <c r="N44" s="12">
        <v>4320</v>
      </c>
      <c r="O44" s="14">
        <v>795</v>
      </c>
      <c r="P44" s="14">
        <v>2520</v>
      </c>
      <c r="Q44" s="70">
        <v>7635</v>
      </c>
      <c r="R44" s="12"/>
      <c r="S44" s="14"/>
      <c r="T44" s="14"/>
      <c r="U44" s="14">
        <v>93</v>
      </c>
      <c r="V44" s="14"/>
      <c r="W44" s="14"/>
      <c r="X44" s="14"/>
      <c r="Y44" s="14"/>
      <c r="Z44" s="14"/>
      <c r="AA44" s="14">
        <v>10090</v>
      </c>
      <c r="AB44" s="14"/>
      <c r="AC44" s="14"/>
      <c r="AD44" s="70">
        <v>10183</v>
      </c>
      <c r="AE44" s="16">
        <v>24737</v>
      </c>
    </row>
    <row r="45" spans="1:31" ht="12.75">
      <c r="A45" s="6"/>
      <c r="B45" s="11" t="s">
        <v>38</v>
      </c>
      <c r="C45" s="12"/>
      <c r="D45" s="14"/>
      <c r="E45" s="14"/>
      <c r="F45" s="14">
        <v>76</v>
      </c>
      <c r="G45" s="14"/>
      <c r="H45" s="14">
        <v>1037</v>
      </c>
      <c r="I45" s="14"/>
      <c r="J45" s="14"/>
      <c r="K45" s="14"/>
      <c r="L45" s="14"/>
      <c r="M45" s="70">
        <v>1113</v>
      </c>
      <c r="N45" s="12"/>
      <c r="O45" s="14">
        <v>554</v>
      </c>
      <c r="P45" s="14">
        <v>2400</v>
      </c>
      <c r="Q45" s="70">
        <v>2954</v>
      </c>
      <c r="R45" s="12"/>
      <c r="S45" s="14"/>
      <c r="T45" s="14"/>
      <c r="U45" s="14">
        <v>529</v>
      </c>
      <c r="V45" s="14"/>
      <c r="W45" s="14"/>
      <c r="X45" s="14"/>
      <c r="Y45" s="14"/>
      <c r="Z45" s="14"/>
      <c r="AA45" s="14">
        <v>2910</v>
      </c>
      <c r="AB45" s="14"/>
      <c r="AC45" s="14"/>
      <c r="AD45" s="70">
        <v>3439</v>
      </c>
      <c r="AE45" s="16">
        <v>7506</v>
      </c>
    </row>
    <row r="46" spans="1:31" ht="12.75">
      <c r="A46" s="37" t="s">
        <v>39</v>
      </c>
      <c r="B46" s="38"/>
      <c r="C46" s="39"/>
      <c r="D46" s="40"/>
      <c r="E46" s="40">
        <v>33</v>
      </c>
      <c r="F46" s="40">
        <v>5036</v>
      </c>
      <c r="G46" s="40"/>
      <c r="H46" s="40">
        <v>6166</v>
      </c>
      <c r="I46" s="40"/>
      <c r="J46" s="40"/>
      <c r="K46" s="40"/>
      <c r="L46" s="40">
        <v>3</v>
      </c>
      <c r="M46" s="39">
        <v>11238</v>
      </c>
      <c r="N46" s="39">
        <v>41588</v>
      </c>
      <c r="O46" s="40">
        <v>2783</v>
      </c>
      <c r="P46" s="40">
        <v>7823</v>
      </c>
      <c r="Q46" s="39">
        <v>52194</v>
      </c>
      <c r="R46" s="39"/>
      <c r="S46" s="40"/>
      <c r="T46" s="40"/>
      <c r="U46" s="40">
        <v>622</v>
      </c>
      <c r="V46" s="40"/>
      <c r="W46" s="40"/>
      <c r="X46" s="40">
        <v>2957</v>
      </c>
      <c r="Y46" s="40"/>
      <c r="Z46" s="40">
        <v>5082</v>
      </c>
      <c r="AA46" s="40">
        <v>22004</v>
      </c>
      <c r="AB46" s="40"/>
      <c r="AC46" s="40"/>
      <c r="AD46" s="39">
        <v>30665</v>
      </c>
      <c r="AE46" s="71">
        <v>94097</v>
      </c>
    </row>
    <row r="47" spans="1:31" ht="12.75">
      <c r="A47" s="5" t="s">
        <v>41</v>
      </c>
      <c r="B47" s="5" t="s">
        <v>41</v>
      </c>
      <c r="C47" s="9"/>
      <c r="D47" s="10"/>
      <c r="E47" s="10">
        <v>2297</v>
      </c>
      <c r="F47" s="10">
        <v>541</v>
      </c>
      <c r="G47" s="10"/>
      <c r="H47" s="10">
        <v>2203</v>
      </c>
      <c r="I47" s="10">
        <v>2</v>
      </c>
      <c r="J47" s="10"/>
      <c r="K47" s="10"/>
      <c r="L47" s="10"/>
      <c r="M47" s="69">
        <v>5043</v>
      </c>
      <c r="N47" s="9">
        <v>110679</v>
      </c>
      <c r="O47" s="10">
        <v>5752</v>
      </c>
      <c r="P47" s="10">
        <v>664</v>
      </c>
      <c r="Q47" s="69">
        <v>117095</v>
      </c>
      <c r="R47" s="9">
        <v>357</v>
      </c>
      <c r="S47" s="10"/>
      <c r="T47" s="10">
        <v>1855</v>
      </c>
      <c r="U47" s="10">
        <v>42216</v>
      </c>
      <c r="V47" s="10">
        <v>3922</v>
      </c>
      <c r="W47" s="10">
        <v>12779</v>
      </c>
      <c r="X47" s="10"/>
      <c r="Y47" s="10"/>
      <c r="Z47" s="10">
        <v>9390</v>
      </c>
      <c r="AA47" s="10">
        <v>16887</v>
      </c>
      <c r="AB47" s="10">
        <v>992</v>
      </c>
      <c r="AC47" s="10">
        <v>81024</v>
      </c>
      <c r="AD47" s="69">
        <v>169422</v>
      </c>
      <c r="AE47" s="15">
        <v>291560</v>
      </c>
    </row>
    <row r="48" spans="1:31" ht="12.75">
      <c r="A48" s="37" t="s">
        <v>42</v>
      </c>
      <c r="B48" s="38"/>
      <c r="C48" s="39"/>
      <c r="D48" s="40"/>
      <c r="E48" s="40">
        <v>2297</v>
      </c>
      <c r="F48" s="40">
        <v>541</v>
      </c>
      <c r="G48" s="40"/>
      <c r="H48" s="40">
        <v>2203</v>
      </c>
      <c r="I48" s="40">
        <v>2</v>
      </c>
      <c r="J48" s="40"/>
      <c r="K48" s="40"/>
      <c r="L48" s="40"/>
      <c r="M48" s="39">
        <v>5043</v>
      </c>
      <c r="N48" s="39">
        <v>110679</v>
      </c>
      <c r="O48" s="40">
        <v>5752</v>
      </c>
      <c r="P48" s="40">
        <v>664</v>
      </c>
      <c r="Q48" s="39">
        <v>117095</v>
      </c>
      <c r="R48" s="39">
        <v>357</v>
      </c>
      <c r="S48" s="40"/>
      <c r="T48" s="40">
        <v>1855</v>
      </c>
      <c r="U48" s="40">
        <v>42216</v>
      </c>
      <c r="V48" s="40">
        <v>3922</v>
      </c>
      <c r="W48" s="40">
        <v>12779</v>
      </c>
      <c r="X48" s="40"/>
      <c r="Y48" s="40"/>
      <c r="Z48" s="40">
        <v>9390</v>
      </c>
      <c r="AA48" s="40">
        <v>16887</v>
      </c>
      <c r="AB48" s="40">
        <v>992</v>
      </c>
      <c r="AC48" s="40">
        <v>81024</v>
      </c>
      <c r="AD48" s="39">
        <v>169422</v>
      </c>
      <c r="AE48" s="71">
        <v>291560</v>
      </c>
    </row>
    <row r="49" spans="1:31" ht="12.75">
      <c r="A49" s="5" t="s">
        <v>34</v>
      </c>
      <c r="B49" s="5" t="s">
        <v>34</v>
      </c>
      <c r="C49" s="9"/>
      <c r="D49" s="10"/>
      <c r="E49" s="10">
        <v>823</v>
      </c>
      <c r="F49" s="10">
        <v>166</v>
      </c>
      <c r="G49" s="10">
        <v>393</v>
      </c>
      <c r="H49" s="10">
        <v>2645</v>
      </c>
      <c r="I49" s="10"/>
      <c r="J49" s="10">
        <v>391</v>
      </c>
      <c r="K49" s="10"/>
      <c r="L49" s="10"/>
      <c r="M49" s="69">
        <v>4418</v>
      </c>
      <c r="N49" s="9">
        <v>583500</v>
      </c>
      <c r="O49" s="10">
        <v>41650</v>
      </c>
      <c r="P49" s="10">
        <v>5738</v>
      </c>
      <c r="Q49" s="69">
        <v>630888</v>
      </c>
      <c r="R49" s="9"/>
      <c r="S49" s="10"/>
      <c r="T49" s="10">
        <v>578</v>
      </c>
      <c r="U49" s="10">
        <v>2257</v>
      </c>
      <c r="V49" s="10">
        <v>49737</v>
      </c>
      <c r="W49" s="10"/>
      <c r="X49" s="10"/>
      <c r="Y49" s="10"/>
      <c r="Z49" s="10">
        <v>156782</v>
      </c>
      <c r="AA49" s="10">
        <v>270159</v>
      </c>
      <c r="AB49" s="10">
        <v>14847</v>
      </c>
      <c r="AC49" s="10">
        <v>38520</v>
      </c>
      <c r="AD49" s="69">
        <v>532880</v>
      </c>
      <c r="AE49" s="15">
        <v>1168186</v>
      </c>
    </row>
    <row r="50" spans="1:31" ht="12.75">
      <c r="A50" s="37" t="s">
        <v>128</v>
      </c>
      <c r="B50" s="38"/>
      <c r="C50" s="39"/>
      <c r="D50" s="40"/>
      <c r="E50" s="40">
        <v>823</v>
      </c>
      <c r="F50" s="40">
        <v>166</v>
      </c>
      <c r="G50" s="40">
        <v>393</v>
      </c>
      <c r="H50" s="40">
        <v>2645</v>
      </c>
      <c r="I50" s="40"/>
      <c r="J50" s="40">
        <v>391</v>
      </c>
      <c r="K50" s="40"/>
      <c r="L50" s="40"/>
      <c r="M50" s="39">
        <v>4418</v>
      </c>
      <c r="N50" s="39">
        <v>583500</v>
      </c>
      <c r="O50" s="40">
        <v>41650</v>
      </c>
      <c r="P50" s="40">
        <v>5738</v>
      </c>
      <c r="Q50" s="39">
        <v>630888</v>
      </c>
      <c r="R50" s="39"/>
      <c r="S50" s="40"/>
      <c r="T50" s="40">
        <v>578</v>
      </c>
      <c r="U50" s="40">
        <v>2257</v>
      </c>
      <c r="V50" s="40">
        <v>49737</v>
      </c>
      <c r="W50" s="40"/>
      <c r="X50" s="40"/>
      <c r="Y50" s="40"/>
      <c r="Z50" s="40">
        <v>156782</v>
      </c>
      <c r="AA50" s="40">
        <v>270159</v>
      </c>
      <c r="AB50" s="40">
        <v>14847</v>
      </c>
      <c r="AC50" s="40">
        <v>38520</v>
      </c>
      <c r="AD50" s="39">
        <v>532880</v>
      </c>
      <c r="AE50" s="71">
        <v>1168186</v>
      </c>
    </row>
    <row r="51" spans="1:31" ht="12.75">
      <c r="A51" s="5" t="s">
        <v>43</v>
      </c>
      <c r="B51" s="5" t="s">
        <v>43</v>
      </c>
      <c r="C51" s="9">
        <v>366</v>
      </c>
      <c r="D51" s="10">
        <v>10</v>
      </c>
      <c r="E51" s="10">
        <v>15</v>
      </c>
      <c r="F51" s="10"/>
      <c r="G51" s="10">
        <v>7</v>
      </c>
      <c r="H51" s="10">
        <v>1500</v>
      </c>
      <c r="I51" s="10"/>
      <c r="J51" s="10">
        <v>10</v>
      </c>
      <c r="K51" s="10"/>
      <c r="L51" s="10"/>
      <c r="M51" s="69">
        <v>1908</v>
      </c>
      <c r="N51" s="9"/>
      <c r="O51" s="10"/>
      <c r="P51" s="10"/>
      <c r="Q51" s="69"/>
      <c r="R51" s="9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69"/>
      <c r="AE51" s="15">
        <v>1908</v>
      </c>
    </row>
    <row r="52" spans="1:31" ht="12.75">
      <c r="A52" s="37" t="s">
        <v>129</v>
      </c>
      <c r="B52" s="38"/>
      <c r="C52" s="39">
        <v>366</v>
      </c>
      <c r="D52" s="40">
        <v>10</v>
      </c>
      <c r="E52" s="40">
        <v>15</v>
      </c>
      <c r="F52" s="40"/>
      <c r="G52" s="40">
        <v>7</v>
      </c>
      <c r="H52" s="40">
        <v>1500</v>
      </c>
      <c r="I52" s="40"/>
      <c r="J52" s="40">
        <v>10</v>
      </c>
      <c r="K52" s="40"/>
      <c r="L52" s="40"/>
      <c r="M52" s="39">
        <v>1908</v>
      </c>
      <c r="N52" s="39"/>
      <c r="O52" s="40"/>
      <c r="P52" s="40"/>
      <c r="Q52" s="39"/>
      <c r="R52" s="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39"/>
      <c r="AE52" s="71">
        <v>1908</v>
      </c>
    </row>
    <row r="53" spans="1:31" ht="12.75">
      <c r="A53" s="5" t="s">
        <v>35</v>
      </c>
      <c r="B53" s="5" t="s">
        <v>35</v>
      </c>
      <c r="C53" s="9"/>
      <c r="D53" s="10"/>
      <c r="E53" s="10">
        <v>451</v>
      </c>
      <c r="F53" s="10">
        <v>1316</v>
      </c>
      <c r="G53" s="10"/>
      <c r="H53" s="10">
        <v>6533</v>
      </c>
      <c r="I53" s="10"/>
      <c r="J53" s="10"/>
      <c r="K53" s="10"/>
      <c r="L53" s="10"/>
      <c r="M53" s="69">
        <v>8300</v>
      </c>
      <c r="N53" s="9">
        <v>137995</v>
      </c>
      <c r="O53" s="10">
        <v>4440</v>
      </c>
      <c r="P53" s="10"/>
      <c r="Q53" s="69">
        <v>142435</v>
      </c>
      <c r="R53" s="9"/>
      <c r="S53" s="10"/>
      <c r="T53" s="10">
        <v>8683</v>
      </c>
      <c r="U53" s="10">
        <v>27652</v>
      </c>
      <c r="V53" s="10"/>
      <c r="W53" s="10"/>
      <c r="X53" s="10"/>
      <c r="Y53" s="10">
        <v>161714</v>
      </c>
      <c r="Z53" s="10">
        <v>35839</v>
      </c>
      <c r="AA53" s="10">
        <v>21040</v>
      </c>
      <c r="AB53" s="10"/>
      <c r="AC53" s="10"/>
      <c r="AD53" s="69">
        <v>254928</v>
      </c>
      <c r="AE53" s="15">
        <v>405663</v>
      </c>
    </row>
    <row r="54" spans="1:31" ht="12.75">
      <c r="A54" s="37" t="s">
        <v>130</v>
      </c>
      <c r="B54" s="38"/>
      <c r="C54" s="39"/>
      <c r="D54" s="40"/>
      <c r="E54" s="40">
        <v>451</v>
      </c>
      <c r="F54" s="40">
        <v>1316</v>
      </c>
      <c r="G54" s="40"/>
      <c r="H54" s="40">
        <v>6533</v>
      </c>
      <c r="I54" s="40"/>
      <c r="J54" s="40"/>
      <c r="K54" s="40"/>
      <c r="L54" s="40"/>
      <c r="M54" s="39">
        <v>8300</v>
      </c>
      <c r="N54" s="39">
        <v>137995</v>
      </c>
      <c r="O54" s="40">
        <v>4440</v>
      </c>
      <c r="P54" s="40"/>
      <c r="Q54" s="39">
        <v>142435</v>
      </c>
      <c r="R54" s="39"/>
      <c r="S54" s="40"/>
      <c r="T54" s="40">
        <v>8683</v>
      </c>
      <c r="U54" s="40">
        <v>27652</v>
      </c>
      <c r="V54" s="40"/>
      <c r="W54" s="40"/>
      <c r="X54" s="40"/>
      <c r="Y54" s="40">
        <v>161714</v>
      </c>
      <c r="Z54" s="40">
        <v>35839</v>
      </c>
      <c r="AA54" s="40">
        <v>21040</v>
      </c>
      <c r="AB54" s="40"/>
      <c r="AC54" s="40"/>
      <c r="AD54" s="39">
        <v>254928</v>
      </c>
      <c r="AE54" s="71">
        <v>405663</v>
      </c>
    </row>
    <row r="55" spans="1:31" ht="12.75">
      <c r="A55" s="5" t="s">
        <v>131</v>
      </c>
      <c r="B55" s="5" t="s">
        <v>132</v>
      </c>
      <c r="C55" s="9"/>
      <c r="D55" s="10"/>
      <c r="E55" s="10"/>
      <c r="F55" s="10">
        <v>39</v>
      </c>
      <c r="G55" s="10"/>
      <c r="H55" s="10">
        <v>605</v>
      </c>
      <c r="I55" s="10"/>
      <c r="J55" s="10"/>
      <c r="K55" s="10"/>
      <c r="L55" s="10"/>
      <c r="M55" s="69">
        <v>644</v>
      </c>
      <c r="N55" s="9"/>
      <c r="O55" s="10">
        <v>32</v>
      </c>
      <c r="P55" s="10">
        <v>131</v>
      </c>
      <c r="Q55" s="69">
        <v>163</v>
      </c>
      <c r="R55" s="9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69"/>
      <c r="AE55" s="15">
        <v>807</v>
      </c>
    </row>
    <row r="56" spans="1:31" ht="12.75">
      <c r="A56" s="37" t="s">
        <v>133</v>
      </c>
      <c r="B56" s="38"/>
      <c r="C56" s="39"/>
      <c r="D56" s="40"/>
      <c r="E56" s="40"/>
      <c r="F56" s="40">
        <v>39</v>
      </c>
      <c r="G56" s="40"/>
      <c r="H56" s="40">
        <v>605</v>
      </c>
      <c r="I56" s="40"/>
      <c r="J56" s="40"/>
      <c r="K56" s="40"/>
      <c r="L56" s="40"/>
      <c r="M56" s="39">
        <v>644</v>
      </c>
      <c r="N56" s="39"/>
      <c r="O56" s="40">
        <v>32</v>
      </c>
      <c r="P56" s="40">
        <v>131</v>
      </c>
      <c r="Q56" s="39">
        <v>163</v>
      </c>
      <c r="R56" s="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39"/>
      <c r="AE56" s="71">
        <v>807</v>
      </c>
    </row>
    <row r="57" spans="1:31" ht="12.75">
      <c r="A57" s="72" t="s">
        <v>103</v>
      </c>
      <c r="B57" s="73"/>
      <c r="C57" s="74">
        <v>531</v>
      </c>
      <c r="D57" s="75">
        <f>D52+D42+D37+D31+D17+D15</f>
        <v>6932</v>
      </c>
      <c r="E57" s="75">
        <v>93152</v>
      </c>
      <c r="F57" s="75">
        <v>20858</v>
      </c>
      <c r="G57" s="75">
        <v>9662</v>
      </c>
      <c r="H57" s="75">
        <v>136356</v>
      </c>
      <c r="I57" s="75">
        <v>39</v>
      </c>
      <c r="J57" s="75">
        <v>6278</v>
      </c>
      <c r="K57" s="75">
        <v>27</v>
      </c>
      <c r="L57" s="75">
        <v>602</v>
      </c>
      <c r="M57" s="74">
        <v>274437</v>
      </c>
      <c r="N57" s="74">
        <v>6327406</v>
      </c>
      <c r="O57" s="75">
        <v>1064250</v>
      </c>
      <c r="P57" s="75">
        <v>118377</v>
      </c>
      <c r="Q57" s="74">
        <v>7510033</v>
      </c>
      <c r="R57" s="74">
        <v>115148</v>
      </c>
      <c r="S57" s="75">
        <v>9286</v>
      </c>
      <c r="T57" s="75">
        <v>48233</v>
      </c>
      <c r="U57" s="75">
        <v>987117</v>
      </c>
      <c r="V57" s="75">
        <v>344552</v>
      </c>
      <c r="W57" s="75">
        <v>199772</v>
      </c>
      <c r="X57" s="75">
        <v>76028</v>
      </c>
      <c r="Y57" s="75">
        <f>Y54+Y17+Y15</f>
        <v>214658</v>
      </c>
      <c r="Z57" s="75">
        <v>1648245</v>
      </c>
      <c r="AA57" s="75">
        <v>3360157</v>
      </c>
      <c r="AB57" s="75">
        <v>705068</v>
      </c>
      <c r="AC57" s="75">
        <v>4176583</v>
      </c>
      <c r="AD57" s="74">
        <v>11884847</v>
      </c>
      <c r="AE57" s="76">
        <v>19669317</v>
      </c>
    </row>
  </sheetData>
  <mergeCells count="8">
    <mergeCell ref="B1:AF1"/>
    <mergeCell ref="AE5:AE6"/>
    <mergeCell ref="AD5:AD6"/>
    <mergeCell ref="R5:AC5"/>
    <mergeCell ref="Q5:Q6"/>
    <mergeCell ref="N5:P5"/>
    <mergeCell ref="M5:M6"/>
    <mergeCell ref="C5:L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H19">
      <selection activeCell="N11" sqref="N11"/>
    </sheetView>
  </sheetViews>
  <sheetFormatPr defaultColWidth="11.421875" defaultRowHeight="12.75"/>
  <cols>
    <col min="3" max="3" width="16.00390625" style="0" customWidth="1"/>
    <col min="7" max="7" width="12.28125" style="0" customWidth="1"/>
    <col min="9" max="9" width="12.421875" style="0" customWidth="1"/>
    <col min="15" max="15" width="12.421875" style="0" customWidth="1"/>
  </cols>
  <sheetData>
    <row r="1" spans="1:25" s="4" customFormat="1" ht="30.75" customHeight="1">
      <c r="A1" s="1"/>
      <c r="B1" s="115" t="s">
        <v>109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3"/>
      <c r="Q1" s="3"/>
      <c r="R1" s="3"/>
      <c r="S1" s="3"/>
      <c r="T1" s="3"/>
      <c r="U1" s="3"/>
      <c r="V1" s="3"/>
      <c r="W1" s="3"/>
      <c r="X1" s="3"/>
      <c r="Y1" s="3"/>
    </row>
    <row r="3" ht="12.75">
      <c r="A3" s="17" t="s">
        <v>150</v>
      </c>
    </row>
    <row r="5" spans="1:15" ht="12.75" customHeight="1">
      <c r="A5" s="88"/>
      <c r="B5" s="89"/>
      <c r="C5" s="89"/>
      <c r="D5" s="124" t="s">
        <v>170</v>
      </c>
      <c r="E5" s="125"/>
      <c r="F5" s="125"/>
      <c r="G5" s="125"/>
      <c r="H5" s="125"/>
      <c r="I5" s="125"/>
      <c r="J5" s="125"/>
      <c r="K5" s="125"/>
      <c r="L5" s="125"/>
      <c r="M5" s="125"/>
      <c r="N5" s="126"/>
      <c r="O5" s="36" t="s">
        <v>103</v>
      </c>
    </row>
    <row r="6" spans="1:15" ht="25.5" customHeight="1">
      <c r="A6" s="90" t="s">
        <v>46</v>
      </c>
      <c r="B6" s="90" t="s">
        <v>47</v>
      </c>
      <c r="C6" s="90" t="s">
        <v>1</v>
      </c>
      <c r="D6" s="90" t="s">
        <v>72</v>
      </c>
      <c r="E6" s="91" t="s">
        <v>73</v>
      </c>
      <c r="F6" s="91" t="s">
        <v>151</v>
      </c>
      <c r="G6" s="91" t="s">
        <v>74</v>
      </c>
      <c r="H6" s="91" t="s">
        <v>75</v>
      </c>
      <c r="I6" s="91" t="s">
        <v>152</v>
      </c>
      <c r="J6" s="91" t="s">
        <v>153</v>
      </c>
      <c r="K6" s="91" t="s">
        <v>76</v>
      </c>
      <c r="L6" s="91" t="s">
        <v>77</v>
      </c>
      <c r="M6" s="91" t="s">
        <v>78</v>
      </c>
      <c r="N6" s="91" t="s">
        <v>79</v>
      </c>
      <c r="O6" s="92"/>
    </row>
    <row r="7" spans="1:15" ht="12.75">
      <c r="A7" s="5" t="s">
        <v>2</v>
      </c>
      <c r="B7" s="5" t="s">
        <v>6</v>
      </c>
      <c r="C7" s="5" t="s">
        <v>154</v>
      </c>
      <c r="D7" s="9"/>
      <c r="E7" s="10"/>
      <c r="F7" s="10"/>
      <c r="G7" s="10"/>
      <c r="H7" s="10"/>
      <c r="I7" s="10"/>
      <c r="J7" s="10"/>
      <c r="K7" s="10"/>
      <c r="L7" s="10"/>
      <c r="M7" s="10">
        <v>14475</v>
      </c>
      <c r="N7" s="10"/>
      <c r="O7" s="15">
        <v>14475</v>
      </c>
    </row>
    <row r="8" spans="1:15" ht="12.75">
      <c r="A8" s="6"/>
      <c r="B8" s="6"/>
      <c r="C8" s="11" t="s">
        <v>155</v>
      </c>
      <c r="D8" s="23"/>
      <c r="E8" s="13"/>
      <c r="F8" s="13"/>
      <c r="G8" s="13"/>
      <c r="H8" s="13"/>
      <c r="I8" s="13"/>
      <c r="J8" s="13"/>
      <c r="K8" s="13"/>
      <c r="L8" s="13"/>
      <c r="M8" s="13">
        <v>4825</v>
      </c>
      <c r="N8" s="13"/>
      <c r="O8" s="24">
        <v>4825</v>
      </c>
    </row>
    <row r="9" spans="1:15" ht="12.75">
      <c r="A9" s="6"/>
      <c r="B9" s="5" t="s">
        <v>8</v>
      </c>
      <c r="C9" s="5" t="s">
        <v>154</v>
      </c>
      <c r="D9" s="9"/>
      <c r="E9" s="10"/>
      <c r="F9" s="10"/>
      <c r="G9" s="10"/>
      <c r="H9" s="10"/>
      <c r="I9" s="10"/>
      <c r="J9" s="10"/>
      <c r="K9" s="10"/>
      <c r="L9" s="10"/>
      <c r="M9" s="10">
        <v>101310</v>
      </c>
      <c r="N9" s="10"/>
      <c r="O9" s="15">
        <v>101310</v>
      </c>
    </row>
    <row r="10" spans="1:15" ht="12.75">
      <c r="A10" s="6"/>
      <c r="B10" s="6"/>
      <c r="C10" s="11" t="s">
        <v>155</v>
      </c>
      <c r="D10" s="23"/>
      <c r="E10" s="13"/>
      <c r="F10" s="13"/>
      <c r="G10" s="13"/>
      <c r="H10" s="13"/>
      <c r="I10" s="13"/>
      <c r="J10" s="13"/>
      <c r="K10" s="13"/>
      <c r="L10" s="13"/>
      <c r="M10" s="13">
        <v>33770</v>
      </c>
      <c r="N10" s="13"/>
      <c r="O10" s="24">
        <v>33770</v>
      </c>
    </row>
    <row r="11" spans="1:15" ht="12.75">
      <c r="A11" s="6"/>
      <c r="B11" s="5" t="s">
        <v>10</v>
      </c>
      <c r="C11" s="5" t="s">
        <v>154</v>
      </c>
      <c r="D11" s="9"/>
      <c r="E11" s="10"/>
      <c r="F11" s="10"/>
      <c r="G11" s="10"/>
      <c r="H11" s="10"/>
      <c r="I11" s="10"/>
      <c r="J11" s="10"/>
      <c r="K11" s="10"/>
      <c r="L11" s="10"/>
      <c r="M11" s="10">
        <v>3900</v>
      </c>
      <c r="N11" s="10"/>
      <c r="O11" s="15">
        <v>3900</v>
      </c>
    </row>
    <row r="12" spans="1:15" ht="12.75">
      <c r="A12" s="6"/>
      <c r="B12" s="6"/>
      <c r="C12" s="11" t="s">
        <v>155</v>
      </c>
      <c r="D12" s="23"/>
      <c r="E12" s="13"/>
      <c r="F12" s="13"/>
      <c r="G12" s="13"/>
      <c r="H12" s="13"/>
      <c r="I12" s="13"/>
      <c r="J12" s="13"/>
      <c r="K12" s="13"/>
      <c r="L12" s="13"/>
      <c r="M12" s="13">
        <v>1300</v>
      </c>
      <c r="N12" s="13"/>
      <c r="O12" s="24">
        <v>1300</v>
      </c>
    </row>
    <row r="13" spans="1:15" ht="12.75">
      <c r="A13" s="37" t="s">
        <v>156</v>
      </c>
      <c r="B13" s="38"/>
      <c r="C13" s="38"/>
      <c r="D13" s="39"/>
      <c r="E13" s="40"/>
      <c r="F13" s="40"/>
      <c r="G13" s="40"/>
      <c r="H13" s="40"/>
      <c r="I13" s="40"/>
      <c r="J13" s="40"/>
      <c r="K13" s="40"/>
      <c r="L13" s="40"/>
      <c r="M13" s="40">
        <v>119685</v>
      </c>
      <c r="N13" s="40"/>
      <c r="O13" s="71">
        <v>119685</v>
      </c>
    </row>
    <row r="14" spans="1:15" ht="12.75">
      <c r="A14" s="37" t="s">
        <v>157</v>
      </c>
      <c r="B14" s="38"/>
      <c r="C14" s="38"/>
      <c r="D14" s="82"/>
      <c r="E14" s="83"/>
      <c r="F14" s="83"/>
      <c r="G14" s="83"/>
      <c r="H14" s="83"/>
      <c r="I14" s="83"/>
      <c r="J14" s="83"/>
      <c r="K14" s="83"/>
      <c r="L14" s="83"/>
      <c r="M14" s="83">
        <v>39895</v>
      </c>
      <c r="N14" s="83"/>
      <c r="O14" s="84">
        <v>39895</v>
      </c>
    </row>
    <row r="15" spans="1:15" ht="12.75">
      <c r="A15" s="5" t="s">
        <v>40</v>
      </c>
      <c r="B15" s="5" t="s">
        <v>40</v>
      </c>
      <c r="C15" s="5" t="s">
        <v>154</v>
      </c>
      <c r="D15" s="9"/>
      <c r="E15" s="10"/>
      <c r="F15" s="10"/>
      <c r="G15" s="10"/>
      <c r="H15" s="10">
        <v>1500</v>
      </c>
      <c r="I15" s="10"/>
      <c r="J15" s="10"/>
      <c r="K15" s="10"/>
      <c r="L15" s="10"/>
      <c r="M15" s="10"/>
      <c r="N15" s="10"/>
      <c r="O15" s="15">
        <v>1500</v>
      </c>
    </row>
    <row r="16" spans="1:15" ht="12.75">
      <c r="A16" s="6"/>
      <c r="B16" s="6"/>
      <c r="C16" s="11" t="s">
        <v>155</v>
      </c>
      <c r="D16" s="23">
        <v>1200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4">
        <v>1200</v>
      </c>
    </row>
    <row r="17" spans="1:15" ht="12.75">
      <c r="A17" s="37" t="s">
        <v>158</v>
      </c>
      <c r="B17" s="38"/>
      <c r="C17" s="38"/>
      <c r="D17" s="39"/>
      <c r="E17" s="40"/>
      <c r="F17" s="40"/>
      <c r="G17" s="40"/>
      <c r="H17" s="40">
        <v>1500</v>
      </c>
      <c r="I17" s="40"/>
      <c r="J17" s="40"/>
      <c r="K17" s="40"/>
      <c r="L17" s="40"/>
      <c r="M17" s="40"/>
      <c r="N17" s="40"/>
      <c r="O17" s="71">
        <v>1500</v>
      </c>
    </row>
    <row r="18" spans="1:15" ht="12.75">
      <c r="A18" s="37" t="s">
        <v>159</v>
      </c>
      <c r="B18" s="38"/>
      <c r="C18" s="38"/>
      <c r="D18" s="82">
        <v>1200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>
        <v>1200</v>
      </c>
    </row>
    <row r="19" spans="1:15" ht="12.75">
      <c r="A19" s="5" t="s">
        <v>12</v>
      </c>
      <c r="B19" s="5" t="s">
        <v>12</v>
      </c>
      <c r="C19" s="5" t="s">
        <v>154</v>
      </c>
      <c r="D19" s="9"/>
      <c r="E19" s="10"/>
      <c r="F19" s="10"/>
      <c r="G19" s="10"/>
      <c r="H19" s="10"/>
      <c r="I19" s="10"/>
      <c r="J19" s="10"/>
      <c r="K19" s="10"/>
      <c r="L19" s="10">
        <v>49</v>
      </c>
      <c r="M19" s="10"/>
      <c r="N19" s="10"/>
      <c r="O19" s="15">
        <v>49</v>
      </c>
    </row>
    <row r="20" spans="1:15" ht="12.75">
      <c r="A20" s="6"/>
      <c r="B20" s="6"/>
      <c r="C20" s="11" t="s">
        <v>155</v>
      </c>
      <c r="D20" s="23"/>
      <c r="E20" s="13"/>
      <c r="F20" s="13"/>
      <c r="G20" s="13"/>
      <c r="H20" s="13"/>
      <c r="I20" s="13"/>
      <c r="J20" s="13"/>
      <c r="K20" s="13"/>
      <c r="L20" s="13">
        <v>229.01</v>
      </c>
      <c r="M20" s="13"/>
      <c r="N20" s="13"/>
      <c r="O20" s="24">
        <v>229.01</v>
      </c>
    </row>
    <row r="21" spans="1:15" ht="12.75">
      <c r="A21" s="37" t="s">
        <v>160</v>
      </c>
      <c r="B21" s="38"/>
      <c r="C21" s="38"/>
      <c r="D21" s="39"/>
      <c r="E21" s="40"/>
      <c r="F21" s="40"/>
      <c r="G21" s="40"/>
      <c r="H21" s="40"/>
      <c r="I21" s="40"/>
      <c r="J21" s="40"/>
      <c r="K21" s="40"/>
      <c r="L21" s="40">
        <v>49</v>
      </c>
      <c r="M21" s="40"/>
      <c r="N21" s="40"/>
      <c r="O21" s="71">
        <v>49</v>
      </c>
    </row>
    <row r="22" spans="1:15" ht="12.75">
      <c r="A22" s="37" t="s">
        <v>161</v>
      </c>
      <c r="B22" s="38"/>
      <c r="C22" s="38"/>
      <c r="D22" s="82"/>
      <c r="E22" s="83"/>
      <c r="F22" s="83"/>
      <c r="G22" s="83"/>
      <c r="H22" s="83"/>
      <c r="I22" s="83"/>
      <c r="J22" s="83"/>
      <c r="K22" s="83"/>
      <c r="L22" s="83">
        <v>229.01</v>
      </c>
      <c r="M22" s="83"/>
      <c r="N22" s="83"/>
      <c r="O22" s="84">
        <v>229.01</v>
      </c>
    </row>
    <row r="23" spans="1:15" ht="12.75">
      <c r="A23" s="5" t="s">
        <v>121</v>
      </c>
      <c r="B23" s="5" t="s">
        <v>14</v>
      </c>
      <c r="C23" s="5" t="s">
        <v>154</v>
      </c>
      <c r="D23" s="9"/>
      <c r="E23" s="10">
        <v>400</v>
      </c>
      <c r="F23" s="10">
        <v>40577</v>
      </c>
      <c r="G23" s="10">
        <v>362300</v>
      </c>
      <c r="H23" s="10">
        <v>81155</v>
      </c>
      <c r="I23" s="10">
        <v>40100</v>
      </c>
      <c r="J23" s="10">
        <v>60866</v>
      </c>
      <c r="K23" s="10">
        <v>1620</v>
      </c>
      <c r="L23" s="10"/>
      <c r="M23" s="10">
        <v>63000</v>
      </c>
      <c r="N23" s="10">
        <v>810</v>
      </c>
      <c r="O23" s="15">
        <v>650828</v>
      </c>
    </row>
    <row r="24" spans="1:15" ht="12.75">
      <c r="A24" s="6"/>
      <c r="B24" s="6"/>
      <c r="C24" s="11" t="s">
        <v>155</v>
      </c>
      <c r="D24" s="23"/>
      <c r="E24" s="13">
        <v>800</v>
      </c>
      <c r="F24" s="13">
        <v>60865</v>
      </c>
      <c r="G24" s="13">
        <v>7246</v>
      </c>
      <c r="H24" s="13">
        <v>162310</v>
      </c>
      <c r="I24" s="13">
        <v>32080</v>
      </c>
      <c r="J24" s="13">
        <v>182598</v>
      </c>
      <c r="K24" s="13">
        <v>2430</v>
      </c>
      <c r="L24" s="13"/>
      <c r="M24" s="13">
        <v>63000</v>
      </c>
      <c r="N24" s="13">
        <v>810</v>
      </c>
      <c r="O24" s="24">
        <v>512139</v>
      </c>
    </row>
    <row r="25" spans="1:15" ht="12.75">
      <c r="A25" s="6"/>
      <c r="B25" s="5" t="s">
        <v>15</v>
      </c>
      <c r="C25" s="5" t="s">
        <v>154</v>
      </c>
      <c r="D25" s="9">
        <v>100</v>
      </c>
      <c r="E25" s="10">
        <v>1000</v>
      </c>
      <c r="F25" s="10">
        <v>2000</v>
      </c>
      <c r="G25" s="10">
        <v>100000</v>
      </c>
      <c r="H25" s="10">
        <v>80000</v>
      </c>
      <c r="I25" s="10">
        <v>300000</v>
      </c>
      <c r="J25" s="10">
        <v>400</v>
      </c>
      <c r="K25" s="10">
        <v>400</v>
      </c>
      <c r="L25" s="10"/>
      <c r="M25" s="10"/>
      <c r="N25" s="10"/>
      <c r="O25" s="15">
        <v>483900</v>
      </c>
    </row>
    <row r="26" spans="1:15" ht="12.75">
      <c r="A26" s="6"/>
      <c r="B26" s="6"/>
      <c r="C26" s="11" t="s">
        <v>155</v>
      </c>
      <c r="D26" s="23">
        <v>40</v>
      </c>
      <c r="E26" s="13">
        <v>2000</v>
      </c>
      <c r="F26" s="13">
        <v>3000</v>
      </c>
      <c r="G26" s="13">
        <v>2000</v>
      </c>
      <c r="H26" s="13">
        <v>160000</v>
      </c>
      <c r="I26" s="13">
        <v>240000</v>
      </c>
      <c r="J26" s="13">
        <v>1200</v>
      </c>
      <c r="K26" s="13">
        <v>600</v>
      </c>
      <c r="L26" s="13"/>
      <c r="M26" s="13"/>
      <c r="N26" s="13"/>
      <c r="O26" s="24">
        <v>408840</v>
      </c>
    </row>
    <row r="27" spans="1:15" ht="12.75">
      <c r="A27" s="6"/>
      <c r="B27" s="5" t="s">
        <v>16</v>
      </c>
      <c r="C27" s="5" t="s">
        <v>154</v>
      </c>
      <c r="D27" s="9"/>
      <c r="E27" s="10"/>
      <c r="F27" s="10"/>
      <c r="G27" s="10">
        <v>61500</v>
      </c>
      <c r="H27" s="10">
        <v>15000</v>
      </c>
      <c r="I27" s="10">
        <v>30000</v>
      </c>
      <c r="J27" s="10"/>
      <c r="K27" s="10"/>
      <c r="L27" s="10"/>
      <c r="M27" s="10">
        <v>37500</v>
      </c>
      <c r="N27" s="10">
        <v>25500</v>
      </c>
      <c r="O27" s="15">
        <v>169500</v>
      </c>
    </row>
    <row r="28" spans="1:15" ht="12.75">
      <c r="A28" s="6"/>
      <c r="B28" s="6"/>
      <c r="C28" s="11" t="s">
        <v>155</v>
      </c>
      <c r="D28" s="23"/>
      <c r="E28" s="13"/>
      <c r="F28" s="13"/>
      <c r="G28" s="13">
        <v>1230</v>
      </c>
      <c r="H28" s="13">
        <v>30000</v>
      </c>
      <c r="I28" s="13">
        <v>24000</v>
      </c>
      <c r="J28" s="13"/>
      <c r="K28" s="13"/>
      <c r="L28" s="13"/>
      <c r="M28" s="13">
        <v>37500</v>
      </c>
      <c r="N28" s="13">
        <v>25500</v>
      </c>
      <c r="O28" s="24">
        <v>118230</v>
      </c>
    </row>
    <row r="29" spans="1:15" ht="12.75">
      <c r="A29" s="6"/>
      <c r="B29" s="5" t="s">
        <v>17</v>
      </c>
      <c r="C29" s="5" t="s">
        <v>154</v>
      </c>
      <c r="D29" s="9"/>
      <c r="E29" s="10"/>
      <c r="F29" s="10"/>
      <c r="G29" s="10">
        <v>100000</v>
      </c>
      <c r="H29" s="10"/>
      <c r="I29" s="10"/>
      <c r="J29" s="10"/>
      <c r="K29" s="10"/>
      <c r="L29" s="10"/>
      <c r="M29" s="10">
        <v>300000</v>
      </c>
      <c r="N29" s="10">
        <v>100000</v>
      </c>
      <c r="O29" s="15">
        <v>500000</v>
      </c>
    </row>
    <row r="30" spans="1:15" ht="12.75">
      <c r="A30" s="6"/>
      <c r="B30" s="6"/>
      <c r="C30" s="11" t="s">
        <v>155</v>
      </c>
      <c r="D30" s="23"/>
      <c r="E30" s="13"/>
      <c r="F30" s="13"/>
      <c r="G30" s="13">
        <v>2000</v>
      </c>
      <c r="H30" s="13"/>
      <c r="I30" s="13"/>
      <c r="J30" s="13"/>
      <c r="K30" s="13"/>
      <c r="L30" s="13"/>
      <c r="M30" s="13">
        <v>300000</v>
      </c>
      <c r="N30" s="13">
        <v>100000</v>
      </c>
      <c r="O30" s="24">
        <v>402000</v>
      </c>
    </row>
    <row r="31" spans="1:15" ht="12.75">
      <c r="A31" s="37" t="s">
        <v>162</v>
      </c>
      <c r="B31" s="38"/>
      <c r="C31" s="38"/>
      <c r="D31" s="39">
        <v>100</v>
      </c>
      <c r="E31" s="40">
        <v>1400</v>
      </c>
      <c r="F31" s="40">
        <v>42577</v>
      </c>
      <c r="G31" s="40">
        <v>623800</v>
      </c>
      <c r="H31" s="40">
        <v>176155</v>
      </c>
      <c r="I31" s="40">
        <v>370100</v>
      </c>
      <c r="J31" s="40">
        <v>61266</v>
      </c>
      <c r="K31" s="40">
        <v>2020</v>
      </c>
      <c r="L31" s="40"/>
      <c r="M31" s="40">
        <v>400500</v>
      </c>
      <c r="N31" s="40">
        <v>126310</v>
      </c>
      <c r="O31" s="71">
        <v>1804228</v>
      </c>
    </row>
    <row r="32" spans="1:15" ht="12.75">
      <c r="A32" s="37" t="s">
        <v>163</v>
      </c>
      <c r="B32" s="38"/>
      <c r="C32" s="38"/>
      <c r="D32" s="82">
        <v>40</v>
      </c>
      <c r="E32" s="83">
        <v>2800</v>
      </c>
      <c r="F32" s="83">
        <v>63865</v>
      </c>
      <c r="G32" s="83">
        <v>12476</v>
      </c>
      <c r="H32" s="83">
        <v>352310</v>
      </c>
      <c r="I32" s="83">
        <v>296080</v>
      </c>
      <c r="J32" s="83">
        <v>183798</v>
      </c>
      <c r="K32" s="83">
        <v>3030</v>
      </c>
      <c r="L32" s="83"/>
      <c r="M32" s="83">
        <v>400500</v>
      </c>
      <c r="N32" s="83">
        <v>126310</v>
      </c>
      <c r="O32" s="84">
        <v>1441209</v>
      </c>
    </row>
    <row r="33" spans="1:15" ht="12.75">
      <c r="A33" s="5" t="s">
        <v>36</v>
      </c>
      <c r="B33" s="5" t="s">
        <v>126</v>
      </c>
      <c r="C33" s="5" t="s">
        <v>154</v>
      </c>
      <c r="D33" s="9"/>
      <c r="E33" s="10"/>
      <c r="F33" s="10"/>
      <c r="G33" s="10"/>
      <c r="H33" s="10"/>
      <c r="I33" s="10"/>
      <c r="J33" s="10"/>
      <c r="K33" s="10">
        <v>1251</v>
      </c>
      <c r="L33" s="10">
        <v>5</v>
      </c>
      <c r="M33" s="10"/>
      <c r="N33" s="10"/>
      <c r="O33" s="15">
        <v>1256</v>
      </c>
    </row>
    <row r="34" spans="1:15" ht="12.75">
      <c r="A34" s="6"/>
      <c r="B34" s="6"/>
      <c r="C34" s="11" t="s">
        <v>155</v>
      </c>
      <c r="D34" s="23"/>
      <c r="E34" s="13"/>
      <c r="F34" s="13"/>
      <c r="G34" s="13"/>
      <c r="H34" s="13"/>
      <c r="I34" s="13"/>
      <c r="J34" s="13"/>
      <c r="K34" s="13">
        <v>500.4</v>
      </c>
      <c r="L34" s="13">
        <v>24.95</v>
      </c>
      <c r="M34" s="13"/>
      <c r="N34" s="13"/>
      <c r="O34" s="24">
        <v>525.35</v>
      </c>
    </row>
    <row r="35" spans="1:15" ht="12.75">
      <c r="A35" s="6"/>
      <c r="B35" s="5" t="s">
        <v>127</v>
      </c>
      <c r="C35" s="5" t="s">
        <v>154</v>
      </c>
      <c r="D35" s="9"/>
      <c r="E35" s="10"/>
      <c r="F35" s="10"/>
      <c r="G35" s="10"/>
      <c r="H35" s="10"/>
      <c r="I35" s="10"/>
      <c r="J35" s="10"/>
      <c r="K35" s="10"/>
      <c r="L35" s="10">
        <v>3</v>
      </c>
      <c r="M35" s="10"/>
      <c r="N35" s="10">
        <v>383831</v>
      </c>
      <c r="O35" s="15">
        <v>383834</v>
      </c>
    </row>
    <row r="36" spans="1:15" ht="12.75">
      <c r="A36" s="6"/>
      <c r="B36" s="6"/>
      <c r="C36" s="11" t="s">
        <v>155</v>
      </c>
      <c r="D36" s="2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4"/>
    </row>
    <row r="37" spans="1:15" ht="12.75">
      <c r="A37" s="37" t="s">
        <v>164</v>
      </c>
      <c r="B37" s="38"/>
      <c r="C37" s="38"/>
      <c r="D37" s="39"/>
      <c r="E37" s="40"/>
      <c r="F37" s="40"/>
      <c r="G37" s="40"/>
      <c r="H37" s="40"/>
      <c r="I37" s="40"/>
      <c r="J37" s="40"/>
      <c r="K37" s="40">
        <v>1251</v>
      </c>
      <c r="L37" s="40">
        <v>8</v>
      </c>
      <c r="M37" s="40"/>
      <c r="N37" s="40">
        <v>383831</v>
      </c>
      <c r="O37" s="71">
        <v>385090</v>
      </c>
    </row>
    <row r="38" spans="1:15" ht="12.75">
      <c r="A38" s="37" t="s">
        <v>165</v>
      </c>
      <c r="B38" s="38"/>
      <c r="C38" s="38"/>
      <c r="D38" s="82"/>
      <c r="E38" s="83"/>
      <c r="F38" s="83"/>
      <c r="G38" s="83"/>
      <c r="H38" s="83"/>
      <c r="I38" s="83"/>
      <c r="J38" s="83"/>
      <c r="K38" s="83">
        <v>500.4</v>
      </c>
      <c r="L38" s="83">
        <v>24.95</v>
      </c>
      <c r="M38" s="83"/>
      <c r="N38" s="83"/>
      <c r="O38" s="84">
        <v>525.35</v>
      </c>
    </row>
    <row r="39" spans="1:15" ht="12.75">
      <c r="A39" s="5" t="s">
        <v>41</v>
      </c>
      <c r="B39" s="5" t="s">
        <v>41</v>
      </c>
      <c r="C39" s="5" t="s">
        <v>154</v>
      </c>
      <c r="D39" s="9"/>
      <c r="E39" s="10"/>
      <c r="F39" s="10"/>
      <c r="G39" s="10"/>
      <c r="H39" s="10"/>
      <c r="I39" s="10"/>
      <c r="J39" s="10"/>
      <c r="K39" s="10"/>
      <c r="L39" s="10"/>
      <c r="M39" s="10">
        <v>70000</v>
      </c>
      <c r="N39" s="10">
        <v>40000</v>
      </c>
      <c r="O39" s="15">
        <v>110000</v>
      </c>
    </row>
    <row r="40" spans="1:15" ht="12.75">
      <c r="A40" s="6"/>
      <c r="B40" s="6"/>
      <c r="C40" s="11" t="s">
        <v>155</v>
      </c>
      <c r="D40" s="23"/>
      <c r="E40" s="13"/>
      <c r="F40" s="13"/>
      <c r="G40" s="13"/>
      <c r="H40" s="13"/>
      <c r="I40" s="13"/>
      <c r="J40" s="13"/>
      <c r="K40" s="13"/>
      <c r="L40" s="13"/>
      <c r="M40" s="13">
        <v>20000</v>
      </c>
      <c r="N40" s="13">
        <v>10000</v>
      </c>
      <c r="O40" s="24">
        <v>30000</v>
      </c>
    </row>
    <row r="41" spans="1:15" ht="12.75">
      <c r="A41" s="37" t="s">
        <v>166</v>
      </c>
      <c r="B41" s="38"/>
      <c r="C41" s="38"/>
      <c r="D41" s="39"/>
      <c r="E41" s="40"/>
      <c r="F41" s="40"/>
      <c r="G41" s="40"/>
      <c r="H41" s="40"/>
      <c r="I41" s="40"/>
      <c r="J41" s="40"/>
      <c r="K41" s="40"/>
      <c r="L41" s="40"/>
      <c r="M41" s="40">
        <v>70000</v>
      </c>
      <c r="N41" s="40">
        <v>40000</v>
      </c>
      <c r="O41" s="71">
        <v>110000</v>
      </c>
    </row>
    <row r="42" spans="1:15" ht="12.75">
      <c r="A42" s="37" t="s">
        <v>167</v>
      </c>
      <c r="B42" s="38"/>
      <c r="C42" s="38"/>
      <c r="D42" s="82"/>
      <c r="E42" s="83"/>
      <c r="F42" s="83"/>
      <c r="G42" s="83"/>
      <c r="H42" s="83"/>
      <c r="I42" s="83"/>
      <c r="J42" s="83"/>
      <c r="K42" s="83"/>
      <c r="L42" s="83"/>
      <c r="M42" s="83">
        <v>20000</v>
      </c>
      <c r="N42" s="83">
        <v>10000</v>
      </c>
      <c r="O42" s="84">
        <v>30000</v>
      </c>
    </row>
    <row r="43" spans="1:15" ht="12.75">
      <c r="A43" s="18" t="s">
        <v>168</v>
      </c>
      <c r="B43" s="19"/>
      <c r="C43" s="19"/>
      <c r="D43" s="20">
        <v>100</v>
      </c>
      <c r="E43" s="21">
        <v>1400</v>
      </c>
      <c r="F43" s="21">
        <v>42577</v>
      </c>
      <c r="G43" s="21">
        <v>623800</v>
      </c>
      <c r="H43" s="21">
        <v>177655</v>
      </c>
      <c r="I43" s="21">
        <v>370100</v>
      </c>
      <c r="J43" s="21">
        <v>61266</v>
      </c>
      <c r="K43" s="21">
        <v>3271</v>
      </c>
      <c r="L43" s="21">
        <v>57</v>
      </c>
      <c r="M43" s="21">
        <v>590185</v>
      </c>
      <c r="N43" s="21">
        <v>550141</v>
      </c>
      <c r="O43" s="22">
        <v>2420552</v>
      </c>
    </row>
    <row r="44" spans="1:15" ht="12.75">
      <c r="A44" s="72" t="s">
        <v>169</v>
      </c>
      <c r="B44" s="73"/>
      <c r="C44" s="73"/>
      <c r="D44" s="85">
        <v>1240</v>
      </c>
      <c r="E44" s="86">
        <v>2800</v>
      </c>
      <c r="F44" s="86">
        <v>63865</v>
      </c>
      <c r="G44" s="86">
        <v>12476</v>
      </c>
      <c r="H44" s="86">
        <v>352310</v>
      </c>
      <c r="I44" s="86">
        <v>296080</v>
      </c>
      <c r="J44" s="86">
        <v>183798</v>
      </c>
      <c r="K44" s="86">
        <v>3530.4</v>
      </c>
      <c r="L44" s="86">
        <v>253.96</v>
      </c>
      <c r="M44" s="86">
        <v>460395</v>
      </c>
      <c r="N44" s="86">
        <v>136310</v>
      </c>
      <c r="O44" s="87">
        <v>1513058.36</v>
      </c>
    </row>
    <row r="46" ht="12.75">
      <c r="A46" s="17" t="s">
        <v>69</v>
      </c>
    </row>
    <row r="47" ht="12.75">
      <c r="A47" t="s">
        <v>70</v>
      </c>
    </row>
  </sheetData>
  <mergeCells count="2">
    <mergeCell ref="D5:N5"/>
    <mergeCell ref="B1:O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84"/>
  <sheetViews>
    <sheetView workbookViewId="0" topLeftCell="A160">
      <selection activeCell="X8" sqref="X8"/>
    </sheetView>
  </sheetViews>
  <sheetFormatPr defaultColWidth="11.421875" defaultRowHeight="12.75"/>
  <cols>
    <col min="3" max="3" width="20.00390625" style="0" customWidth="1"/>
    <col min="4" max="4" width="15.140625" style="0" customWidth="1"/>
    <col min="5" max="5" width="13.421875" style="0" customWidth="1"/>
    <col min="6" max="6" width="13.140625" style="0" customWidth="1"/>
    <col min="8" max="8" width="13.57421875" style="0" customWidth="1"/>
    <col min="9" max="9" width="12.8515625" style="0" customWidth="1"/>
    <col min="17" max="17" width="13.57421875" style="0" customWidth="1"/>
  </cols>
  <sheetData>
    <row r="1" spans="1:25" s="4" customFormat="1" ht="30.75" customHeight="1">
      <c r="A1" s="1"/>
      <c r="B1" s="115" t="s">
        <v>109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3"/>
      <c r="S1" s="3"/>
      <c r="T1" s="3"/>
      <c r="U1" s="3"/>
      <c r="V1" s="3"/>
      <c r="W1" s="3"/>
      <c r="X1" s="3"/>
      <c r="Y1" s="3"/>
    </row>
    <row r="3" ht="12.75">
      <c r="A3" s="17" t="s">
        <v>80</v>
      </c>
    </row>
    <row r="4" spans="1:22" ht="12.75">
      <c r="A4" s="98"/>
      <c r="B4" s="98"/>
      <c r="C4" s="98"/>
      <c r="D4" s="127" t="s">
        <v>196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</row>
    <row r="5" spans="1:22" ht="12.75" customHeight="1">
      <c r="A5" s="77"/>
      <c r="B5" s="78"/>
      <c r="C5" s="78"/>
      <c r="D5" s="130" t="s">
        <v>44</v>
      </c>
      <c r="E5" s="131"/>
      <c r="F5" s="131"/>
      <c r="G5" s="131"/>
      <c r="H5" s="131"/>
      <c r="I5" s="132"/>
      <c r="J5" s="128" t="s">
        <v>45</v>
      </c>
      <c r="K5" s="130" t="s">
        <v>246</v>
      </c>
      <c r="L5" s="132"/>
      <c r="M5" s="128" t="s">
        <v>84</v>
      </c>
      <c r="N5" s="130" t="s">
        <v>146</v>
      </c>
      <c r="O5" s="131"/>
      <c r="P5" s="131"/>
      <c r="Q5" s="131"/>
      <c r="R5" s="131"/>
      <c r="S5" s="131"/>
      <c r="T5" s="132"/>
      <c r="U5" s="128" t="s">
        <v>247</v>
      </c>
      <c r="V5" s="100" t="s">
        <v>195</v>
      </c>
    </row>
    <row r="6" spans="1:22" ht="12.75" customHeight="1">
      <c r="A6" s="79" t="s">
        <v>46</v>
      </c>
      <c r="B6" s="79" t="s">
        <v>47</v>
      </c>
      <c r="C6" s="79" t="s">
        <v>171</v>
      </c>
      <c r="D6" s="79" t="s">
        <v>49</v>
      </c>
      <c r="E6" s="80" t="s">
        <v>50</v>
      </c>
      <c r="F6" s="80" t="s">
        <v>51</v>
      </c>
      <c r="G6" s="80" t="s">
        <v>52</v>
      </c>
      <c r="H6" s="80" t="s">
        <v>53</v>
      </c>
      <c r="I6" s="80" t="s">
        <v>55</v>
      </c>
      <c r="J6" s="129"/>
      <c r="K6" s="79" t="s">
        <v>57</v>
      </c>
      <c r="L6" s="80" t="s">
        <v>58</v>
      </c>
      <c r="M6" s="129"/>
      <c r="N6" s="79" t="s">
        <v>143</v>
      </c>
      <c r="O6" s="80" t="s">
        <v>61</v>
      </c>
      <c r="P6" s="80" t="s">
        <v>64</v>
      </c>
      <c r="Q6" s="80" t="s">
        <v>148</v>
      </c>
      <c r="R6" s="80" t="s">
        <v>65</v>
      </c>
      <c r="S6" s="80" t="s">
        <v>66</v>
      </c>
      <c r="T6" s="80" t="s">
        <v>172</v>
      </c>
      <c r="U6" s="129"/>
      <c r="V6" s="101"/>
    </row>
    <row r="7" spans="1:22" ht="12.75">
      <c r="A7" s="5" t="s">
        <v>2</v>
      </c>
      <c r="B7" s="5" t="s">
        <v>3</v>
      </c>
      <c r="C7" s="5" t="s">
        <v>173</v>
      </c>
      <c r="D7" s="9"/>
      <c r="E7" s="10"/>
      <c r="F7" s="10"/>
      <c r="G7" s="10"/>
      <c r="H7" s="10"/>
      <c r="I7" s="10"/>
      <c r="J7" s="9"/>
      <c r="K7" s="9">
        <v>139</v>
      </c>
      <c r="L7" s="10"/>
      <c r="M7" s="9">
        <v>139</v>
      </c>
      <c r="N7" s="9"/>
      <c r="O7" s="10">
        <v>355</v>
      </c>
      <c r="P7" s="10">
        <v>22</v>
      </c>
      <c r="Q7" s="10">
        <v>22</v>
      </c>
      <c r="R7" s="10">
        <v>73</v>
      </c>
      <c r="S7" s="10">
        <v>714</v>
      </c>
      <c r="T7" s="10"/>
      <c r="U7" s="9">
        <v>1186</v>
      </c>
      <c r="V7" s="15">
        <v>1325</v>
      </c>
    </row>
    <row r="8" spans="1:22" ht="12.75">
      <c r="A8" s="6"/>
      <c r="B8" s="6"/>
      <c r="C8" s="11" t="s">
        <v>174</v>
      </c>
      <c r="D8" s="12"/>
      <c r="E8" s="14"/>
      <c r="F8" s="14"/>
      <c r="G8" s="14"/>
      <c r="H8" s="14"/>
      <c r="I8" s="14"/>
      <c r="J8" s="12"/>
      <c r="K8" s="12">
        <v>811</v>
      </c>
      <c r="L8" s="14"/>
      <c r="M8" s="12">
        <v>811</v>
      </c>
      <c r="N8" s="12"/>
      <c r="O8" s="14">
        <v>2075</v>
      </c>
      <c r="P8" s="14">
        <v>128</v>
      </c>
      <c r="Q8" s="14">
        <v>128</v>
      </c>
      <c r="R8" s="14">
        <v>427</v>
      </c>
      <c r="S8" s="14">
        <v>4171</v>
      </c>
      <c r="T8" s="14"/>
      <c r="U8" s="12">
        <v>6929</v>
      </c>
      <c r="V8" s="16">
        <v>7740</v>
      </c>
    </row>
    <row r="9" spans="1:22" ht="12.75">
      <c r="A9" s="6"/>
      <c r="B9" s="37" t="s">
        <v>175</v>
      </c>
      <c r="C9" s="38"/>
      <c r="D9" s="39"/>
      <c r="E9" s="40"/>
      <c r="F9" s="40"/>
      <c r="G9" s="40"/>
      <c r="H9" s="40"/>
      <c r="I9" s="40"/>
      <c r="J9" s="39"/>
      <c r="K9" s="39">
        <v>950</v>
      </c>
      <c r="L9" s="40"/>
      <c r="M9" s="39">
        <v>950</v>
      </c>
      <c r="N9" s="39"/>
      <c r="O9" s="40">
        <v>2430</v>
      </c>
      <c r="P9" s="40">
        <v>150</v>
      </c>
      <c r="Q9" s="40">
        <v>150</v>
      </c>
      <c r="R9" s="40">
        <v>500</v>
      </c>
      <c r="S9" s="40">
        <v>4885</v>
      </c>
      <c r="T9" s="40"/>
      <c r="U9" s="39">
        <v>8115</v>
      </c>
      <c r="V9" s="71">
        <v>9065</v>
      </c>
    </row>
    <row r="10" spans="1:22" ht="12.75">
      <c r="A10" s="6"/>
      <c r="B10" s="5" t="s">
        <v>4</v>
      </c>
      <c r="C10" s="5" t="s">
        <v>173</v>
      </c>
      <c r="D10" s="9"/>
      <c r="E10" s="10">
        <v>9</v>
      </c>
      <c r="F10" s="10">
        <v>10</v>
      </c>
      <c r="G10" s="10"/>
      <c r="H10" s="10"/>
      <c r="I10" s="10"/>
      <c r="J10" s="9">
        <v>19</v>
      </c>
      <c r="K10" s="9">
        <v>1537</v>
      </c>
      <c r="L10" s="10">
        <v>32</v>
      </c>
      <c r="M10" s="9">
        <v>1569</v>
      </c>
      <c r="N10" s="9">
        <v>140</v>
      </c>
      <c r="O10" s="10">
        <v>5008</v>
      </c>
      <c r="P10" s="10">
        <v>3148</v>
      </c>
      <c r="Q10" s="10"/>
      <c r="R10" s="10">
        <v>2268</v>
      </c>
      <c r="S10" s="10">
        <v>2966</v>
      </c>
      <c r="T10" s="10">
        <v>4</v>
      </c>
      <c r="U10" s="9">
        <v>13534</v>
      </c>
      <c r="V10" s="15">
        <v>15122</v>
      </c>
    </row>
    <row r="11" spans="1:22" ht="12.75">
      <c r="A11" s="6"/>
      <c r="B11" s="6"/>
      <c r="C11" s="11" t="s">
        <v>174</v>
      </c>
      <c r="D11" s="12"/>
      <c r="E11" s="14">
        <v>122</v>
      </c>
      <c r="F11" s="14">
        <v>137</v>
      </c>
      <c r="G11" s="14"/>
      <c r="H11" s="14"/>
      <c r="I11" s="14"/>
      <c r="J11" s="12">
        <v>259</v>
      </c>
      <c r="K11" s="12">
        <v>20353</v>
      </c>
      <c r="L11" s="14">
        <v>418</v>
      </c>
      <c r="M11" s="12">
        <v>20771</v>
      </c>
      <c r="N11" s="12">
        <v>1860</v>
      </c>
      <c r="O11" s="14">
        <v>66302</v>
      </c>
      <c r="P11" s="14">
        <v>41682</v>
      </c>
      <c r="Q11" s="14"/>
      <c r="R11" s="14">
        <v>30032</v>
      </c>
      <c r="S11" s="14">
        <v>39269</v>
      </c>
      <c r="T11" s="14">
        <v>46</v>
      </c>
      <c r="U11" s="12">
        <v>179191</v>
      </c>
      <c r="V11" s="16">
        <v>200221</v>
      </c>
    </row>
    <row r="12" spans="1:22" ht="12.75">
      <c r="A12" s="6"/>
      <c r="B12" s="37" t="s">
        <v>176</v>
      </c>
      <c r="C12" s="38"/>
      <c r="D12" s="39"/>
      <c r="E12" s="40">
        <v>131</v>
      </c>
      <c r="F12" s="40">
        <v>147</v>
      </c>
      <c r="G12" s="40"/>
      <c r="H12" s="40"/>
      <c r="I12" s="40"/>
      <c r="J12" s="39">
        <v>278</v>
      </c>
      <c r="K12" s="39">
        <v>21890</v>
      </c>
      <c r="L12" s="40">
        <v>450</v>
      </c>
      <c r="M12" s="39">
        <v>22340</v>
      </c>
      <c r="N12" s="39">
        <v>2000</v>
      </c>
      <c r="O12" s="40">
        <v>71310</v>
      </c>
      <c r="P12" s="40">
        <v>44830</v>
      </c>
      <c r="Q12" s="40"/>
      <c r="R12" s="40">
        <v>32300</v>
      </c>
      <c r="S12" s="40">
        <v>42235</v>
      </c>
      <c r="T12" s="40">
        <v>50</v>
      </c>
      <c r="U12" s="39">
        <v>192725</v>
      </c>
      <c r="V12" s="71">
        <v>215343</v>
      </c>
    </row>
    <row r="13" spans="1:22" ht="12.75">
      <c r="A13" s="6"/>
      <c r="B13" s="5" t="s">
        <v>5</v>
      </c>
      <c r="C13" s="5" t="s">
        <v>173</v>
      </c>
      <c r="D13" s="9"/>
      <c r="E13" s="10">
        <v>11</v>
      </c>
      <c r="F13" s="10"/>
      <c r="G13" s="10"/>
      <c r="H13" s="10"/>
      <c r="I13" s="10"/>
      <c r="J13" s="9">
        <v>11</v>
      </c>
      <c r="K13" s="9">
        <v>337</v>
      </c>
      <c r="L13" s="10">
        <v>7</v>
      </c>
      <c r="M13" s="9">
        <v>344</v>
      </c>
      <c r="N13" s="9"/>
      <c r="O13" s="10">
        <v>295</v>
      </c>
      <c r="P13" s="10">
        <v>242</v>
      </c>
      <c r="Q13" s="10"/>
      <c r="R13" s="10">
        <v>139</v>
      </c>
      <c r="S13" s="10">
        <v>690</v>
      </c>
      <c r="T13" s="10"/>
      <c r="U13" s="9">
        <v>1366</v>
      </c>
      <c r="V13" s="15">
        <v>1721</v>
      </c>
    </row>
    <row r="14" spans="1:22" ht="12.75">
      <c r="A14" s="6"/>
      <c r="B14" s="6"/>
      <c r="C14" s="11" t="s">
        <v>174</v>
      </c>
      <c r="D14" s="12"/>
      <c r="E14" s="14">
        <v>296</v>
      </c>
      <c r="F14" s="14"/>
      <c r="G14" s="14"/>
      <c r="H14" s="14"/>
      <c r="I14" s="14"/>
      <c r="J14" s="12">
        <v>296</v>
      </c>
      <c r="K14" s="12">
        <v>9143</v>
      </c>
      <c r="L14" s="14">
        <v>198</v>
      </c>
      <c r="M14" s="12">
        <v>9341</v>
      </c>
      <c r="N14" s="12"/>
      <c r="O14" s="14">
        <v>8005</v>
      </c>
      <c r="P14" s="14">
        <v>6558</v>
      </c>
      <c r="Q14" s="14"/>
      <c r="R14" s="14">
        <v>3761</v>
      </c>
      <c r="S14" s="14">
        <v>18700</v>
      </c>
      <c r="T14" s="14"/>
      <c r="U14" s="12">
        <v>37024</v>
      </c>
      <c r="V14" s="16">
        <v>46661</v>
      </c>
    </row>
    <row r="15" spans="1:22" ht="12.75">
      <c r="A15" s="6"/>
      <c r="B15" s="37" t="s">
        <v>177</v>
      </c>
      <c r="C15" s="38"/>
      <c r="D15" s="39"/>
      <c r="E15" s="40">
        <v>307</v>
      </c>
      <c r="F15" s="40"/>
      <c r="G15" s="40"/>
      <c r="H15" s="40"/>
      <c r="I15" s="40"/>
      <c r="J15" s="39">
        <v>307</v>
      </c>
      <c r="K15" s="39">
        <v>9480</v>
      </c>
      <c r="L15" s="40">
        <v>205</v>
      </c>
      <c r="M15" s="39">
        <v>9685</v>
      </c>
      <c r="N15" s="39"/>
      <c r="O15" s="40">
        <v>8300</v>
      </c>
      <c r="P15" s="40">
        <v>6800</v>
      </c>
      <c r="Q15" s="40"/>
      <c r="R15" s="40">
        <v>3900</v>
      </c>
      <c r="S15" s="40">
        <v>19390</v>
      </c>
      <c r="T15" s="40"/>
      <c r="U15" s="39">
        <v>38390</v>
      </c>
      <c r="V15" s="71">
        <v>48382</v>
      </c>
    </row>
    <row r="16" spans="1:22" ht="12.75">
      <c r="A16" s="6"/>
      <c r="B16" s="5" t="s">
        <v>6</v>
      </c>
      <c r="C16" s="5" t="s">
        <v>173</v>
      </c>
      <c r="D16" s="9"/>
      <c r="E16" s="10">
        <v>1</v>
      </c>
      <c r="F16" s="10">
        <v>1</v>
      </c>
      <c r="G16" s="10"/>
      <c r="H16" s="10"/>
      <c r="I16" s="10"/>
      <c r="J16" s="9">
        <v>2</v>
      </c>
      <c r="K16" s="9">
        <v>2472</v>
      </c>
      <c r="L16" s="10">
        <v>3</v>
      </c>
      <c r="M16" s="9">
        <v>2475</v>
      </c>
      <c r="N16" s="9">
        <v>492</v>
      </c>
      <c r="O16" s="10">
        <v>6212</v>
      </c>
      <c r="P16" s="10">
        <v>2589</v>
      </c>
      <c r="Q16" s="10">
        <v>8</v>
      </c>
      <c r="R16" s="10">
        <v>295</v>
      </c>
      <c r="S16" s="10">
        <v>8739</v>
      </c>
      <c r="T16" s="10"/>
      <c r="U16" s="9">
        <v>18335</v>
      </c>
      <c r="V16" s="15">
        <v>20812</v>
      </c>
    </row>
    <row r="17" spans="1:22" ht="12.75">
      <c r="A17" s="6"/>
      <c r="B17" s="6"/>
      <c r="C17" s="11" t="s">
        <v>174</v>
      </c>
      <c r="D17" s="12"/>
      <c r="E17" s="14">
        <v>7</v>
      </c>
      <c r="F17" s="14">
        <v>7</v>
      </c>
      <c r="G17" s="14"/>
      <c r="H17" s="14"/>
      <c r="I17" s="14"/>
      <c r="J17" s="12">
        <v>14</v>
      </c>
      <c r="K17" s="12">
        <v>12603</v>
      </c>
      <c r="L17" s="14">
        <v>17</v>
      </c>
      <c r="M17" s="12">
        <v>12620</v>
      </c>
      <c r="N17" s="12">
        <v>2508</v>
      </c>
      <c r="O17" s="14">
        <v>31668</v>
      </c>
      <c r="P17" s="14">
        <v>13201</v>
      </c>
      <c r="Q17" s="14">
        <v>42</v>
      </c>
      <c r="R17" s="14">
        <v>1505</v>
      </c>
      <c r="S17" s="14">
        <v>44551</v>
      </c>
      <c r="T17" s="14"/>
      <c r="U17" s="12">
        <v>93475</v>
      </c>
      <c r="V17" s="16">
        <v>106109</v>
      </c>
    </row>
    <row r="18" spans="1:22" ht="12.75">
      <c r="A18" s="6"/>
      <c r="B18" s="37" t="s">
        <v>178</v>
      </c>
      <c r="C18" s="38"/>
      <c r="D18" s="39"/>
      <c r="E18" s="40">
        <v>8</v>
      </c>
      <c r="F18" s="40">
        <v>8</v>
      </c>
      <c r="G18" s="40"/>
      <c r="H18" s="40"/>
      <c r="I18" s="40"/>
      <c r="J18" s="39">
        <v>16</v>
      </c>
      <c r="K18" s="39">
        <v>15075</v>
      </c>
      <c r="L18" s="40">
        <v>20</v>
      </c>
      <c r="M18" s="39">
        <v>15095</v>
      </c>
      <c r="N18" s="39">
        <v>3000</v>
      </c>
      <c r="O18" s="40">
        <v>37880</v>
      </c>
      <c r="P18" s="40">
        <v>15790</v>
      </c>
      <c r="Q18" s="40">
        <v>50</v>
      </c>
      <c r="R18" s="40">
        <v>1800</v>
      </c>
      <c r="S18" s="40">
        <v>53290</v>
      </c>
      <c r="T18" s="40"/>
      <c r="U18" s="39">
        <v>111810</v>
      </c>
      <c r="V18" s="71">
        <v>126921</v>
      </c>
    </row>
    <row r="19" spans="1:22" ht="12.75">
      <c r="A19" s="6"/>
      <c r="B19" s="5" t="s">
        <v>7</v>
      </c>
      <c r="C19" s="5" t="s">
        <v>173</v>
      </c>
      <c r="D19" s="9"/>
      <c r="E19" s="10">
        <v>50</v>
      </c>
      <c r="F19" s="10"/>
      <c r="G19" s="10">
        <v>7</v>
      </c>
      <c r="H19" s="10">
        <v>7</v>
      </c>
      <c r="I19" s="10">
        <v>15</v>
      </c>
      <c r="J19" s="9">
        <v>79</v>
      </c>
      <c r="K19" s="9">
        <v>3572</v>
      </c>
      <c r="L19" s="10">
        <v>117</v>
      </c>
      <c r="M19" s="9">
        <v>3689</v>
      </c>
      <c r="N19" s="9">
        <v>762</v>
      </c>
      <c r="O19" s="10">
        <v>3533</v>
      </c>
      <c r="P19" s="10"/>
      <c r="Q19" s="10"/>
      <c r="R19" s="10"/>
      <c r="S19" s="10">
        <v>23012</v>
      </c>
      <c r="T19" s="10"/>
      <c r="U19" s="9">
        <v>27307</v>
      </c>
      <c r="V19" s="15">
        <v>31075</v>
      </c>
    </row>
    <row r="20" spans="1:22" ht="12.75">
      <c r="A20" s="6"/>
      <c r="B20" s="6"/>
      <c r="C20" s="11" t="s">
        <v>174</v>
      </c>
      <c r="D20" s="12"/>
      <c r="E20" s="14">
        <v>405</v>
      </c>
      <c r="F20" s="14"/>
      <c r="G20" s="14">
        <v>56</v>
      </c>
      <c r="H20" s="14">
        <v>58</v>
      </c>
      <c r="I20" s="14">
        <v>122</v>
      </c>
      <c r="J20" s="12">
        <v>641</v>
      </c>
      <c r="K20" s="12">
        <v>29236</v>
      </c>
      <c r="L20" s="14">
        <v>953</v>
      </c>
      <c r="M20" s="12">
        <v>30189</v>
      </c>
      <c r="N20" s="12">
        <v>6238</v>
      </c>
      <c r="O20" s="14">
        <v>28917</v>
      </c>
      <c r="P20" s="14"/>
      <c r="Q20" s="14"/>
      <c r="R20" s="14"/>
      <c r="S20" s="14">
        <v>188333</v>
      </c>
      <c r="T20" s="14"/>
      <c r="U20" s="12">
        <v>223488</v>
      </c>
      <c r="V20" s="16">
        <v>254318</v>
      </c>
    </row>
    <row r="21" spans="1:22" ht="12.75">
      <c r="A21" s="6"/>
      <c r="B21" s="37" t="s">
        <v>179</v>
      </c>
      <c r="C21" s="38"/>
      <c r="D21" s="39"/>
      <c r="E21" s="40">
        <v>455</v>
      </c>
      <c r="F21" s="40"/>
      <c r="G21" s="40">
        <v>63</v>
      </c>
      <c r="H21" s="40">
        <v>65</v>
      </c>
      <c r="I21" s="40">
        <v>137</v>
      </c>
      <c r="J21" s="39">
        <v>720</v>
      </c>
      <c r="K21" s="39">
        <v>32808</v>
      </c>
      <c r="L21" s="40">
        <v>1070</v>
      </c>
      <c r="M21" s="39">
        <v>33878</v>
      </c>
      <c r="N21" s="39">
        <v>7000</v>
      </c>
      <c r="O21" s="40">
        <v>32450</v>
      </c>
      <c r="P21" s="40"/>
      <c r="Q21" s="40"/>
      <c r="R21" s="40"/>
      <c r="S21" s="40">
        <v>211345</v>
      </c>
      <c r="T21" s="40"/>
      <c r="U21" s="39">
        <v>250795</v>
      </c>
      <c r="V21" s="71">
        <v>285393</v>
      </c>
    </row>
    <row r="22" spans="1:22" ht="12.75">
      <c r="A22" s="6"/>
      <c r="B22" s="5" t="s">
        <v>8</v>
      </c>
      <c r="C22" s="5" t="s">
        <v>173</v>
      </c>
      <c r="D22" s="9"/>
      <c r="E22" s="10">
        <v>158</v>
      </c>
      <c r="F22" s="10"/>
      <c r="G22" s="10">
        <v>12</v>
      </c>
      <c r="H22" s="10"/>
      <c r="I22" s="10">
        <v>29</v>
      </c>
      <c r="J22" s="9">
        <v>199</v>
      </c>
      <c r="K22" s="9">
        <v>2497</v>
      </c>
      <c r="L22" s="10">
        <v>11</v>
      </c>
      <c r="M22" s="9">
        <v>2508</v>
      </c>
      <c r="N22" s="9">
        <v>34</v>
      </c>
      <c r="O22" s="10">
        <v>2062</v>
      </c>
      <c r="P22" s="10">
        <v>272</v>
      </c>
      <c r="Q22" s="10">
        <v>112</v>
      </c>
      <c r="R22" s="10">
        <v>313</v>
      </c>
      <c r="S22" s="10">
        <v>6047</v>
      </c>
      <c r="T22" s="10"/>
      <c r="U22" s="9">
        <v>8840</v>
      </c>
      <c r="V22" s="15">
        <v>11547</v>
      </c>
    </row>
    <row r="23" spans="1:22" ht="12.75">
      <c r="A23" s="6"/>
      <c r="B23" s="6"/>
      <c r="C23" s="11" t="s">
        <v>174</v>
      </c>
      <c r="D23" s="12"/>
      <c r="E23" s="14">
        <v>1254</v>
      </c>
      <c r="F23" s="14"/>
      <c r="G23" s="14">
        <v>93</v>
      </c>
      <c r="H23" s="14"/>
      <c r="I23" s="14">
        <v>235</v>
      </c>
      <c r="J23" s="12">
        <v>1582</v>
      </c>
      <c r="K23" s="12">
        <v>19863</v>
      </c>
      <c r="L23" s="14">
        <v>89</v>
      </c>
      <c r="M23" s="12">
        <v>19952</v>
      </c>
      <c r="N23" s="12">
        <v>266</v>
      </c>
      <c r="O23" s="14">
        <v>16403</v>
      </c>
      <c r="P23" s="14">
        <v>2168</v>
      </c>
      <c r="Q23" s="14">
        <v>888</v>
      </c>
      <c r="R23" s="14">
        <v>2487</v>
      </c>
      <c r="S23" s="14">
        <v>48098</v>
      </c>
      <c r="T23" s="14"/>
      <c r="U23" s="12">
        <v>70310</v>
      </c>
      <c r="V23" s="16">
        <v>91844</v>
      </c>
    </row>
    <row r="24" spans="1:22" ht="12.75">
      <c r="A24" s="6"/>
      <c r="B24" s="37" t="s">
        <v>180</v>
      </c>
      <c r="C24" s="38"/>
      <c r="D24" s="39"/>
      <c r="E24" s="40">
        <v>1412</v>
      </c>
      <c r="F24" s="40"/>
      <c r="G24" s="40">
        <v>105</v>
      </c>
      <c r="H24" s="40"/>
      <c r="I24" s="40">
        <v>264</v>
      </c>
      <c r="J24" s="39">
        <v>1781</v>
      </c>
      <c r="K24" s="39">
        <v>22360</v>
      </c>
      <c r="L24" s="40">
        <v>100</v>
      </c>
      <c r="M24" s="39">
        <v>22460</v>
      </c>
      <c r="N24" s="39">
        <v>300</v>
      </c>
      <c r="O24" s="40">
        <v>18465</v>
      </c>
      <c r="P24" s="40">
        <v>2440</v>
      </c>
      <c r="Q24" s="40">
        <v>1000</v>
      </c>
      <c r="R24" s="40">
        <v>2800</v>
      </c>
      <c r="S24" s="40">
        <v>54145</v>
      </c>
      <c r="T24" s="40"/>
      <c r="U24" s="39">
        <v>79150</v>
      </c>
      <c r="V24" s="71">
        <v>103391</v>
      </c>
    </row>
    <row r="25" spans="1:22" ht="12.75">
      <c r="A25" s="6"/>
      <c r="B25" s="5" t="s">
        <v>9</v>
      </c>
      <c r="C25" s="5" t="s">
        <v>173</v>
      </c>
      <c r="D25" s="9">
        <v>3</v>
      </c>
      <c r="E25" s="10">
        <v>7</v>
      </c>
      <c r="F25" s="10">
        <v>5</v>
      </c>
      <c r="G25" s="10">
        <v>2</v>
      </c>
      <c r="H25" s="10"/>
      <c r="I25" s="10">
        <v>1</v>
      </c>
      <c r="J25" s="9">
        <v>18</v>
      </c>
      <c r="K25" s="9">
        <v>9718</v>
      </c>
      <c r="L25" s="10">
        <v>143</v>
      </c>
      <c r="M25" s="9">
        <v>9861</v>
      </c>
      <c r="N25" s="9"/>
      <c r="O25" s="10">
        <v>7184</v>
      </c>
      <c r="P25" s="10">
        <v>11726</v>
      </c>
      <c r="Q25" s="10"/>
      <c r="R25" s="10">
        <v>1108</v>
      </c>
      <c r="S25" s="10">
        <v>19218</v>
      </c>
      <c r="T25" s="10"/>
      <c r="U25" s="9">
        <v>39236</v>
      </c>
      <c r="V25" s="15">
        <v>49115</v>
      </c>
    </row>
    <row r="26" spans="1:22" ht="12.75">
      <c r="A26" s="6"/>
      <c r="B26" s="6"/>
      <c r="C26" s="11" t="s">
        <v>174</v>
      </c>
      <c r="D26" s="12">
        <v>19</v>
      </c>
      <c r="E26" s="14">
        <v>49</v>
      </c>
      <c r="F26" s="14">
        <v>31</v>
      </c>
      <c r="G26" s="14">
        <v>15</v>
      </c>
      <c r="H26" s="14"/>
      <c r="I26" s="14">
        <v>8</v>
      </c>
      <c r="J26" s="12">
        <v>122</v>
      </c>
      <c r="K26" s="12">
        <v>66793</v>
      </c>
      <c r="L26" s="14">
        <v>985</v>
      </c>
      <c r="M26" s="12">
        <v>67778</v>
      </c>
      <c r="N26" s="12"/>
      <c r="O26" s="14">
        <v>49376</v>
      </c>
      <c r="P26" s="14">
        <v>80594</v>
      </c>
      <c r="Q26" s="14"/>
      <c r="R26" s="14">
        <v>7612</v>
      </c>
      <c r="S26" s="14">
        <v>132086</v>
      </c>
      <c r="T26" s="14"/>
      <c r="U26" s="12">
        <v>269668</v>
      </c>
      <c r="V26" s="16">
        <v>337568</v>
      </c>
    </row>
    <row r="27" spans="1:22" ht="12.75">
      <c r="A27" s="6"/>
      <c r="B27" s="37" t="s">
        <v>181</v>
      </c>
      <c r="C27" s="38"/>
      <c r="D27" s="39">
        <v>22</v>
      </c>
      <c r="E27" s="40">
        <v>56</v>
      </c>
      <c r="F27" s="40">
        <v>36</v>
      </c>
      <c r="G27" s="40">
        <v>17</v>
      </c>
      <c r="H27" s="40"/>
      <c r="I27" s="40">
        <v>9</v>
      </c>
      <c r="J27" s="39">
        <v>140</v>
      </c>
      <c r="K27" s="39">
        <v>76511</v>
      </c>
      <c r="L27" s="40">
        <v>1128</v>
      </c>
      <c r="M27" s="39">
        <v>77639</v>
      </c>
      <c r="N27" s="39"/>
      <c r="O27" s="40">
        <v>56560</v>
      </c>
      <c r="P27" s="40">
        <v>92320</v>
      </c>
      <c r="Q27" s="40"/>
      <c r="R27" s="40">
        <v>8720</v>
      </c>
      <c r="S27" s="40">
        <v>151304</v>
      </c>
      <c r="T27" s="40"/>
      <c r="U27" s="39">
        <v>308904</v>
      </c>
      <c r="V27" s="71">
        <v>386683</v>
      </c>
    </row>
    <row r="28" spans="1:22" ht="12.75">
      <c r="A28" s="6"/>
      <c r="B28" s="5" t="s">
        <v>10</v>
      </c>
      <c r="C28" s="5" t="s">
        <v>173</v>
      </c>
      <c r="D28" s="9"/>
      <c r="E28" s="10">
        <v>7</v>
      </c>
      <c r="F28" s="10">
        <v>0</v>
      </c>
      <c r="G28" s="10">
        <v>2</v>
      </c>
      <c r="H28" s="10">
        <v>2</v>
      </c>
      <c r="I28" s="10">
        <v>1</v>
      </c>
      <c r="J28" s="9">
        <v>12</v>
      </c>
      <c r="K28" s="9">
        <v>308</v>
      </c>
      <c r="L28" s="10">
        <v>15</v>
      </c>
      <c r="M28" s="9">
        <v>323</v>
      </c>
      <c r="N28" s="9">
        <v>127</v>
      </c>
      <c r="O28" s="10">
        <v>191</v>
      </c>
      <c r="P28" s="10">
        <v>234</v>
      </c>
      <c r="Q28" s="10"/>
      <c r="R28" s="10">
        <v>234</v>
      </c>
      <c r="S28" s="10">
        <v>1380</v>
      </c>
      <c r="T28" s="10"/>
      <c r="U28" s="9">
        <v>2166</v>
      </c>
      <c r="V28" s="15">
        <v>2501</v>
      </c>
    </row>
    <row r="29" spans="1:22" ht="12.75">
      <c r="A29" s="6"/>
      <c r="B29" s="6"/>
      <c r="C29" s="11" t="s">
        <v>174</v>
      </c>
      <c r="D29" s="12"/>
      <c r="E29" s="14">
        <v>477</v>
      </c>
      <c r="F29" s="14">
        <v>33</v>
      </c>
      <c r="G29" s="14">
        <v>108</v>
      </c>
      <c r="H29" s="14">
        <v>143</v>
      </c>
      <c r="I29" s="14">
        <v>58</v>
      </c>
      <c r="J29" s="12">
        <v>819</v>
      </c>
      <c r="K29" s="12">
        <v>21582</v>
      </c>
      <c r="L29" s="14">
        <v>1065</v>
      </c>
      <c r="M29" s="12">
        <v>22647</v>
      </c>
      <c r="N29" s="12">
        <v>8873</v>
      </c>
      <c r="O29" s="14">
        <v>13394</v>
      </c>
      <c r="P29" s="14">
        <v>16386</v>
      </c>
      <c r="Q29" s="14"/>
      <c r="R29" s="14">
        <v>16366</v>
      </c>
      <c r="S29" s="14">
        <v>96670</v>
      </c>
      <c r="T29" s="14"/>
      <c r="U29" s="12">
        <v>151689</v>
      </c>
      <c r="V29" s="16">
        <v>175155</v>
      </c>
    </row>
    <row r="30" spans="1:22" ht="12.75">
      <c r="A30" s="6"/>
      <c r="B30" s="37" t="s">
        <v>182</v>
      </c>
      <c r="C30" s="38"/>
      <c r="D30" s="39"/>
      <c r="E30" s="40">
        <v>484</v>
      </c>
      <c r="F30" s="40">
        <v>33</v>
      </c>
      <c r="G30" s="40">
        <v>110</v>
      </c>
      <c r="H30" s="40">
        <v>145</v>
      </c>
      <c r="I30" s="40">
        <v>59</v>
      </c>
      <c r="J30" s="39">
        <v>831</v>
      </c>
      <c r="K30" s="39">
        <v>21890</v>
      </c>
      <c r="L30" s="40">
        <v>1080</v>
      </c>
      <c r="M30" s="39">
        <v>22970</v>
      </c>
      <c r="N30" s="39">
        <v>9000</v>
      </c>
      <c r="O30" s="40">
        <v>13585</v>
      </c>
      <c r="P30" s="40">
        <v>16620</v>
      </c>
      <c r="Q30" s="40"/>
      <c r="R30" s="40">
        <v>16600</v>
      </c>
      <c r="S30" s="40">
        <v>98050</v>
      </c>
      <c r="T30" s="40"/>
      <c r="U30" s="39">
        <v>153855</v>
      </c>
      <c r="V30" s="71">
        <v>177656</v>
      </c>
    </row>
    <row r="31" spans="1:22" ht="12.75">
      <c r="A31" s="93" t="s">
        <v>11</v>
      </c>
      <c r="B31" s="94"/>
      <c r="C31" s="94"/>
      <c r="D31" s="95">
        <v>22</v>
      </c>
      <c r="E31" s="96">
        <v>2853</v>
      </c>
      <c r="F31" s="96">
        <v>224</v>
      </c>
      <c r="G31" s="96">
        <v>295</v>
      </c>
      <c r="H31" s="96">
        <v>210</v>
      </c>
      <c r="I31" s="96">
        <v>469</v>
      </c>
      <c r="J31" s="95">
        <v>4073</v>
      </c>
      <c r="K31" s="95">
        <v>200964</v>
      </c>
      <c r="L31" s="96">
        <v>4053</v>
      </c>
      <c r="M31" s="95">
        <v>205017</v>
      </c>
      <c r="N31" s="95">
        <v>21300</v>
      </c>
      <c r="O31" s="96">
        <v>240980</v>
      </c>
      <c r="P31" s="96">
        <v>178950</v>
      </c>
      <c r="Q31" s="96">
        <v>1200</v>
      </c>
      <c r="R31" s="96">
        <v>66620</v>
      </c>
      <c r="S31" s="96">
        <v>634644</v>
      </c>
      <c r="T31" s="96">
        <v>50</v>
      </c>
      <c r="U31" s="95">
        <v>1143744</v>
      </c>
      <c r="V31" s="97">
        <v>1352834</v>
      </c>
    </row>
    <row r="32" spans="1:22" ht="12.75">
      <c r="A32" s="5" t="s">
        <v>40</v>
      </c>
      <c r="B32" s="5" t="s">
        <v>40</v>
      </c>
      <c r="C32" s="5" t="s">
        <v>174</v>
      </c>
      <c r="D32" s="9"/>
      <c r="E32" s="10"/>
      <c r="F32" s="10"/>
      <c r="G32" s="10"/>
      <c r="H32" s="10"/>
      <c r="I32" s="10"/>
      <c r="J32" s="9"/>
      <c r="K32" s="9">
        <v>1050</v>
      </c>
      <c r="L32" s="10"/>
      <c r="M32" s="9">
        <v>1050</v>
      </c>
      <c r="N32" s="9"/>
      <c r="O32" s="10">
        <v>13090</v>
      </c>
      <c r="P32" s="10">
        <v>720</v>
      </c>
      <c r="Q32" s="10"/>
      <c r="R32" s="10"/>
      <c r="S32" s="10">
        <v>9860</v>
      </c>
      <c r="T32" s="10"/>
      <c r="U32" s="9">
        <v>23670</v>
      </c>
      <c r="V32" s="15">
        <v>24720</v>
      </c>
    </row>
    <row r="33" spans="1:22" ht="12.75">
      <c r="A33" s="6"/>
      <c r="B33" s="37" t="s">
        <v>116</v>
      </c>
      <c r="C33" s="38"/>
      <c r="D33" s="39"/>
      <c r="E33" s="40"/>
      <c r="F33" s="40"/>
      <c r="G33" s="40"/>
      <c r="H33" s="40"/>
      <c r="I33" s="40"/>
      <c r="J33" s="39"/>
      <c r="K33" s="39">
        <v>1050</v>
      </c>
      <c r="L33" s="40"/>
      <c r="M33" s="39">
        <v>1050</v>
      </c>
      <c r="N33" s="39"/>
      <c r="O33" s="40">
        <v>13090</v>
      </c>
      <c r="P33" s="40">
        <v>720</v>
      </c>
      <c r="Q33" s="40"/>
      <c r="R33" s="40"/>
      <c r="S33" s="40">
        <v>9860</v>
      </c>
      <c r="T33" s="40"/>
      <c r="U33" s="39">
        <v>23670</v>
      </c>
      <c r="V33" s="71">
        <v>24720</v>
      </c>
    </row>
    <row r="34" spans="1:22" ht="12.75">
      <c r="A34" s="93" t="s">
        <v>116</v>
      </c>
      <c r="B34" s="94"/>
      <c r="C34" s="94"/>
      <c r="D34" s="95"/>
      <c r="E34" s="96"/>
      <c r="F34" s="96"/>
      <c r="G34" s="96"/>
      <c r="H34" s="96"/>
      <c r="I34" s="96"/>
      <c r="J34" s="95"/>
      <c r="K34" s="95">
        <v>1050</v>
      </c>
      <c r="L34" s="96"/>
      <c r="M34" s="95">
        <v>1050</v>
      </c>
      <c r="N34" s="95"/>
      <c r="O34" s="96">
        <v>13090</v>
      </c>
      <c r="P34" s="96">
        <v>720</v>
      </c>
      <c r="Q34" s="96"/>
      <c r="R34" s="96"/>
      <c r="S34" s="96">
        <v>9860</v>
      </c>
      <c r="T34" s="96"/>
      <c r="U34" s="95">
        <v>23670</v>
      </c>
      <c r="V34" s="97">
        <v>24720</v>
      </c>
    </row>
    <row r="35" spans="1:22" ht="12.75">
      <c r="A35" s="5" t="s">
        <v>12</v>
      </c>
      <c r="B35" s="5" t="s">
        <v>12</v>
      </c>
      <c r="C35" s="5" t="s">
        <v>174</v>
      </c>
      <c r="D35" s="9"/>
      <c r="E35" s="10"/>
      <c r="F35" s="10"/>
      <c r="G35" s="10"/>
      <c r="H35" s="10"/>
      <c r="I35" s="10"/>
      <c r="J35" s="9"/>
      <c r="K35" s="9"/>
      <c r="L35" s="10"/>
      <c r="M35" s="9"/>
      <c r="N35" s="9"/>
      <c r="O35" s="10">
        <v>5275</v>
      </c>
      <c r="P35" s="10">
        <v>3295</v>
      </c>
      <c r="Q35" s="10"/>
      <c r="R35" s="10"/>
      <c r="S35" s="10">
        <v>783</v>
      </c>
      <c r="T35" s="10"/>
      <c r="U35" s="9">
        <v>9353</v>
      </c>
      <c r="V35" s="15">
        <v>9353</v>
      </c>
    </row>
    <row r="36" spans="1:22" ht="12.75">
      <c r="A36" s="6"/>
      <c r="B36" s="37" t="s">
        <v>13</v>
      </c>
      <c r="C36" s="38"/>
      <c r="D36" s="39"/>
      <c r="E36" s="40"/>
      <c r="F36" s="40"/>
      <c r="G36" s="40"/>
      <c r="H36" s="40"/>
      <c r="I36" s="40"/>
      <c r="J36" s="39"/>
      <c r="K36" s="39"/>
      <c r="L36" s="40"/>
      <c r="M36" s="39"/>
      <c r="N36" s="39"/>
      <c r="O36" s="40">
        <v>5275</v>
      </c>
      <c r="P36" s="40">
        <v>3295</v>
      </c>
      <c r="Q36" s="40"/>
      <c r="R36" s="40"/>
      <c r="S36" s="40">
        <v>783</v>
      </c>
      <c r="T36" s="40"/>
      <c r="U36" s="39">
        <v>9353</v>
      </c>
      <c r="V36" s="71">
        <v>9353</v>
      </c>
    </row>
    <row r="37" spans="1:22" ht="12.75">
      <c r="A37" s="93" t="s">
        <v>13</v>
      </c>
      <c r="B37" s="94"/>
      <c r="C37" s="94"/>
      <c r="D37" s="95"/>
      <c r="E37" s="96"/>
      <c r="F37" s="96"/>
      <c r="G37" s="96"/>
      <c r="H37" s="96"/>
      <c r="I37" s="96"/>
      <c r="J37" s="95"/>
      <c r="K37" s="95"/>
      <c r="L37" s="96"/>
      <c r="M37" s="95"/>
      <c r="N37" s="95"/>
      <c r="O37" s="96">
        <v>5275</v>
      </c>
      <c r="P37" s="96">
        <v>3295</v>
      </c>
      <c r="Q37" s="96"/>
      <c r="R37" s="96"/>
      <c r="S37" s="96">
        <v>783</v>
      </c>
      <c r="T37" s="96"/>
      <c r="U37" s="95">
        <v>9353</v>
      </c>
      <c r="V37" s="97">
        <v>9353</v>
      </c>
    </row>
    <row r="38" spans="1:22" ht="12.75">
      <c r="A38" s="5" t="s">
        <v>121</v>
      </c>
      <c r="B38" s="5" t="s">
        <v>14</v>
      </c>
      <c r="C38" s="5" t="s">
        <v>173</v>
      </c>
      <c r="D38" s="9"/>
      <c r="E38" s="10"/>
      <c r="F38" s="10"/>
      <c r="G38" s="10"/>
      <c r="H38" s="10"/>
      <c r="I38" s="10"/>
      <c r="J38" s="9"/>
      <c r="K38" s="9"/>
      <c r="L38" s="10"/>
      <c r="M38" s="9"/>
      <c r="N38" s="9"/>
      <c r="O38" s="10"/>
      <c r="P38" s="10"/>
      <c r="Q38" s="10"/>
      <c r="R38" s="10"/>
      <c r="S38" s="10">
        <v>1000</v>
      </c>
      <c r="T38" s="10"/>
      <c r="U38" s="9">
        <v>1000</v>
      </c>
      <c r="V38" s="15">
        <v>1000</v>
      </c>
    </row>
    <row r="39" spans="1:22" ht="12.75">
      <c r="A39" s="6"/>
      <c r="B39" s="6"/>
      <c r="C39" s="11" t="s">
        <v>174</v>
      </c>
      <c r="D39" s="12"/>
      <c r="E39" s="14">
        <v>20</v>
      </c>
      <c r="F39" s="14"/>
      <c r="G39" s="14"/>
      <c r="H39" s="14"/>
      <c r="I39" s="14"/>
      <c r="J39" s="12">
        <v>20</v>
      </c>
      <c r="K39" s="12">
        <v>5000</v>
      </c>
      <c r="L39" s="14"/>
      <c r="M39" s="12">
        <v>5000</v>
      </c>
      <c r="N39" s="12"/>
      <c r="O39" s="14">
        <v>20000</v>
      </c>
      <c r="P39" s="14">
        <v>2500</v>
      </c>
      <c r="Q39" s="14"/>
      <c r="R39" s="14"/>
      <c r="S39" s="14">
        <v>300000</v>
      </c>
      <c r="T39" s="14"/>
      <c r="U39" s="12">
        <v>322500</v>
      </c>
      <c r="V39" s="16">
        <v>327520</v>
      </c>
    </row>
    <row r="40" spans="1:22" ht="12.75">
      <c r="A40" s="6"/>
      <c r="B40" s="37" t="s">
        <v>183</v>
      </c>
      <c r="C40" s="38"/>
      <c r="D40" s="39"/>
      <c r="E40" s="40">
        <v>20</v>
      </c>
      <c r="F40" s="40"/>
      <c r="G40" s="40"/>
      <c r="H40" s="40"/>
      <c r="I40" s="40"/>
      <c r="J40" s="39">
        <v>20</v>
      </c>
      <c r="K40" s="39">
        <v>5000</v>
      </c>
      <c r="L40" s="40"/>
      <c r="M40" s="39">
        <v>5000</v>
      </c>
      <c r="N40" s="39"/>
      <c r="O40" s="40">
        <v>20000</v>
      </c>
      <c r="P40" s="40">
        <v>2500</v>
      </c>
      <c r="Q40" s="40"/>
      <c r="R40" s="40"/>
      <c r="S40" s="40">
        <v>301000</v>
      </c>
      <c r="T40" s="40"/>
      <c r="U40" s="39">
        <v>323500</v>
      </c>
      <c r="V40" s="71">
        <v>328520</v>
      </c>
    </row>
    <row r="41" spans="1:22" ht="12.75">
      <c r="A41" s="6"/>
      <c r="B41" s="5" t="s">
        <v>15</v>
      </c>
      <c r="C41" s="5" t="s">
        <v>173</v>
      </c>
      <c r="D41" s="9"/>
      <c r="E41" s="10">
        <v>354</v>
      </c>
      <c r="F41" s="10"/>
      <c r="G41" s="10"/>
      <c r="H41" s="10"/>
      <c r="I41" s="10"/>
      <c r="J41" s="9">
        <v>354</v>
      </c>
      <c r="K41" s="9"/>
      <c r="L41" s="10"/>
      <c r="M41" s="9"/>
      <c r="N41" s="9"/>
      <c r="O41" s="10"/>
      <c r="P41" s="10"/>
      <c r="Q41" s="10"/>
      <c r="R41" s="10"/>
      <c r="S41" s="10">
        <v>2000</v>
      </c>
      <c r="T41" s="10"/>
      <c r="U41" s="9">
        <v>2000</v>
      </c>
      <c r="V41" s="15">
        <v>2354</v>
      </c>
    </row>
    <row r="42" spans="1:22" ht="12.75">
      <c r="A42" s="6"/>
      <c r="B42" s="6"/>
      <c r="C42" s="11" t="s">
        <v>174</v>
      </c>
      <c r="D42" s="12"/>
      <c r="E42" s="14">
        <v>394</v>
      </c>
      <c r="F42" s="14"/>
      <c r="G42" s="14"/>
      <c r="H42" s="14"/>
      <c r="I42" s="14"/>
      <c r="J42" s="12">
        <v>394</v>
      </c>
      <c r="K42" s="12">
        <v>60</v>
      </c>
      <c r="L42" s="14">
        <v>30</v>
      </c>
      <c r="M42" s="12">
        <v>90</v>
      </c>
      <c r="N42" s="12">
        <v>800</v>
      </c>
      <c r="O42" s="14">
        <v>1900</v>
      </c>
      <c r="P42" s="14">
        <v>7350</v>
      </c>
      <c r="Q42" s="14"/>
      <c r="R42" s="14">
        <v>2970</v>
      </c>
      <c r="S42" s="14">
        <v>748095</v>
      </c>
      <c r="T42" s="14"/>
      <c r="U42" s="12">
        <v>761115</v>
      </c>
      <c r="V42" s="16">
        <v>761599</v>
      </c>
    </row>
    <row r="43" spans="1:22" ht="12.75">
      <c r="A43" s="6"/>
      <c r="B43" s="37" t="s">
        <v>184</v>
      </c>
      <c r="C43" s="38"/>
      <c r="D43" s="39"/>
      <c r="E43" s="40">
        <v>748</v>
      </c>
      <c r="F43" s="40"/>
      <c r="G43" s="40"/>
      <c r="H43" s="40"/>
      <c r="I43" s="40"/>
      <c r="J43" s="39">
        <v>748</v>
      </c>
      <c r="K43" s="39">
        <v>60</v>
      </c>
      <c r="L43" s="40">
        <v>30</v>
      </c>
      <c r="M43" s="39">
        <v>90</v>
      </c>
      <c r="N43" s="39">
        <v>800</v>
      </c>
      <c r="O43" s="40">
        <v>1900</v>
      </c>
      <c r="P43" s="40">
        <v>7350</v>
      </c>
      <c r="Q43" s="40"/>
      <c r="R43" s="40">
        <v>2970</v>
      </c>
      <c r="S43" s="40">
        <v>750095</v>
      </c>
      <c r="T43" s="40"/>
      <c r="U43" s="39">
        <v>763115</v>
      </c>
      <c r="V43" s="71">
        <v>763953</v>
      </c>
    </row>
    <row r="44" spans="1:22" ht="12.75">
      <c r="A44" s="6"/>
      <c r="B44" s="5" t="s">
        <v>16</v>
      </c>
      <c r="C44" s="5" t="s">
        <v>173</v>
      </c>
      <c r="D44" s="9"/>
      <c r="E44" s="10">
        <v>50</v>
      </c>
      <c r="F44" s="10"/>
      <c r="G44" s="10">
        <v>20</v>
      </c>
      <c r="H44" s="10"/>
      <c r="I44" s="10"/>
      <c r="J44" s="9">
        <v>70</v>
      </c>
      <c r="K44" s="9">
        <v>881</v>
      </c>
      <c r="L44" s="10"/>
      <c r="M44" s="9">
        <v>881</v>
      </c>
      <c r="N44" s="9"/>
      <c r="O44" s="10">
        <v>3350</v>
      </c>
      <c r="P44" s="10">
        <v>7620</v>
      </c>
      <c r="Q44" s="10"/>
      <c r="R44" s="10">
        <v>2650</v>
      </c>
      <c r="S44" s="10">
        <v>47820</v>
      </c>
      <c r="T44" s="10"/>
      <c r="U44" s="9">
        <v>61440</v>
      </c>
      <c r="V44" s="15">
        <v>62391</v>
      </c>
    </row>
    <row r="45" spans="1:22" ht="12.75">
      <c r="A45" s="6"/>
      <c r="B45" s="37" t="s">
        <v>185</v>
      </c>
      <c r="C45" s="38"/>
      <c r="D45" s="39"/>
      <c r="E45" s="40">
        <v>50</v>
      </c>
      <c r="F45" s="40"/>
      <c r="G45" s="40">
        <v>20</v>
      </c>
      <c r="H45" s="40"/>
      <c r="I45" s="40"/>
      <c r="J45" s="39">
        <v>70</v>
      </c>
      <c r="K45" s="39">
        <v>881</v>
      </c>
      <c r="L45" s="40"/>
      <c r="M45" s="39">
        <v>881</v>
      </c>
      <c r="N45" s="39"/>
      <c r="O45" s="40">
        <v>3350</v>
      </c>
      <c r="P45" s="40">
        <v>7620</v>
      </c>
      <c r="Q45" s="40"/>
      <c r="R45" s="40">
        <v>2650</v>
      </c>
      <c r="S45" s="40">
        <v>47820</v>
      </c>
      <c r="T45" s="40"/>
      <c r="U45" s="39">
        <v>61440</v>
      </c>
      <c r="V45" s="71">
        <v>62391</v>
      </c>
    </row>
    <row r="46" spans="1:22" ht="12.75">
      <c r="A46" s="6"/>
      <c r="B46" s="5" t="s">
        <v>17</v>
      </c>
      <c r="C46" s="5" t="s">
        <v>173</v>
      </c>
      <c r="D46" s="9"/>
      <c r="E46" s="10">
        <v>5</v>
      </c>
      <c r="F46" s="10"/>
      <c r="G46" s="10"/>
      <c r="H46" s="10"/>
      <c r="I46" s="10"/>
      <c r="J46" s="9">
        <v>5</v>
      </c>
      <c r="K46" s="9"/>
      <c r="L46" s="10"/>
      <c r="M46" s="9"/>
      <c r="N46" s="9"/>
      <c r="O46" s="10"/>
      <c r="P46" s="10"/>
      <c r="Q46" s="10"/>
      <c r="R46" s="10"/>
      <c r="S46" s="10"/>
      <c r="T46" s="10"/>
      <c r="U46" s="9"/>
      <c r="V46" s="15">
        <v>5</v>
      </c>
    </row>
    <row r="47" spans="1:22" ht="12.75">
      <c r="A47" s="6"/>
      <c r="B47" s="6"/>
      <c r="C47" s="11" t="s">
        <v>174</v>
      </c>
      <c r="D47" s="12"/>
      <c r="E47" s="14">
        <v>50</v>
      </c>
      <c r="F47" s="14"/>
      <c r="G47" s="14"/>
      <c r="H47" s="14"/>
      <c r="I47" s="14"/>
      <c r="J47" s="12">
        <v>50</v>
      </c>
      <c r="K47" s="12">
        <v>3500</v>
      </c>
      <c r="L47" s="14"/>
      <c r="M47" s="12">
        <v>3500</v>
      </c>
      <c r="N47" s="12"/>
      <c r="O47" s="14">
        <v>1800</v>
      </c>
      <c r="P47" s="14">
        <v>1150</v>
      </c>
      <c r="Q47" s="14"/>
      <c r="R47" s="14"/>
      <c r="S47" s="14">
        <v>80000</v>
      </c>
      <c r="T47" s="14"/>
      <c r="U47" s="12">
        <v>82950</v>
      </c>
      <c r="V47" s="16">
        <v>86500</v>
      </c>
    </row>
    <row r="48" spans="1:22" ht="12.75">
      <c r="A48" s="6"/>
      <c r="B48" s="37" t="s">
        <v>186</v>
      </c>
      <c r="C48" s="38"/>
      <c r="D48" s="39"/>
      <c r="E48" s="40">
        <v>55</v>
      </c>
      <c r="F48" s="40"/>
      <c r="G48" s="40"/>
      <c r="H48" s="40"/>
      <c r="I48" s="40"/>
      <c r="J48" s="39">
        <v>55</v>
      </c>
      <c r="K48" s="39">
        <v>3500</v>
      </c>
      <c r="L48" s="40"/>
      <c r="M48" s="39">
        <v>3500</v>
      </c>
      <c r="N48" s="39"/>
      <c r="O48" s="40">
        <v>1800</v>
      </c>
      <c r="P48" s="40">
        <v>1150</v>
      </c>
      <c r="Q48" s="40"/>
      <c r="R48" s="40"/>
      <c r="S48" s="40">
        <v>80000</v>
      </c>
      <c r="T48" s="40"/>
      <c r="U48" s="39">
        <v>82950</v>
      </c>
      <c r="V48" s="71">
        <v>86505</v>
      </c>
    </row>
    <row r="49" spans="1:22" ht="12.75">
      <c r="A49" s="6"/>
      <c r="B49" s="5" t="s">
        <v>18</v>
      </c>
      <c r="C49" s="5" t="s">
        <v>174</v>
      </c>
      <c r="D49" s="9"/>
      <c r="E49" s="10">
        <v>165</v>
      </c>
      <c r="F49" s="10"/>
      <c r="G49" s="10">
        <v>13</v>
      </c>
      <c r="H49" s="10">
        <v>50</v>
      </c>
      <c r="I49" s="10"/>
      <c r="J49" s="9">
        <v>228</v>
      </c>
      <c r="K49" s="9">
        <v>700</v>
      </c>
      <c r="L49" s="10"/>
      <c r="M49" s="9">
        <v>700</v>
      </c>
      <c r="N49" s="9">
        <v>3200</v>
      </c>
      <c r="O49" s="10"/>
      <c r="P49" s="10">
        <v>32650</v>
      </c>
      <c r="Q49" s="10"/>
      <c r="R49" s="10">
        <v>8600</v>
      </c>
      <c r="S49" s="10">
        <v>204950</v>
      </c>
      <c r="T49" s="10"/>
      <c r="U49" s="9">
        <v>249400</v>
      </c>
      <c r="V49" s="15">
        <v>250328</v>
      </c>
    </row>
    <row r="50" spans="1:22" ht="12.75">
      <c r="A50" s="6"/>
      <c r="B50" s="37" t="s">
        <v>187</v>
      </c>
      <c r="C50" s="38"/>
      <c r="D50" s="39"/>
      <c r="E50" s="40">
        <v>165</v>
      </c>
      <c r="F50" s="40"/>
      <c r="G50" s="40">
        <v>13</v>
      </c>
      <c r="H50" s="40">
        <v>50</v>
      </c>
      <c r="I50" s="40"/>
      <c r="J50" s="39">
        <v>228</v>
      </c>
      <c r="K50" s="39">
        <v>700</v>
      </c>
      <c r="L50" s="40"/>
      <c r="M50" s="39">
        <v>700</v>
      </c>
      <c r="N50" s="39">
        <v>3200</v>
      </c>
      <c r="O50" s="40"/>
      <c r="P50" s="40">
        <v>32650</v>
      </c>
      <c r="Q50" s="40"/>
      <c r="R50" s="40">
        <v>8600</v>
      </c>
      <c r="S50" s="40">
        <v>204950</v>
      </c>
      <c r="T50" s="40"/>
      <c r="U50" s="39">
        <v>249400</v>
      </c>
      <c r="V50" s="71">
        <v>250328</v>
      </c>
    </row>
    <row r="51" spans="1:22" ht="12.75">
      <c r="A51" s="93" t="s">
        <v>122</v>
      </c>
      <c r="B51" s="94"/>
      <c r="C51" s="94"/>
      <c r="D51" s="95"/>
      <c r="E51" s="96">
        <v>1038</v>
      </c>
      <c r="F51" s="96"/>
      <c r="G51" s="96">
        <v>33</v>
      </c>
      <c r="H51" s="96">
        <v>50</v>
      </c>
      <c r="I51" s="96"/>
      <c r="J51" s="95">
        <v>1121</v>
      </c>
      <c r="K51" s="95">
        <v>10141</v>
      </c>
      <c r="L51" s="96">
        <v>30</v>
      </c>
      <c r="M51" s="95">
        <v>10171</v>
      </c>
      <c r="N51" s="95">
        <v>4000</v>
      </c>
      <c r="O51" s="96">
        <v>27050</v>
      </c>
      <c r="P51" s="96">
        <v>51270</v>
      </c>
      <c r="Q51" s="96"/>
      <c r="R51" s="96">
        <v>14220</v>
      </c>
      <c r="S51" s="96">
        <v>1383865</v>
      </c>
      <c r="T51" s="96"/>
      <c r="U51" s="95">
        <v>1480405</v>
      </c>
      <c r="V51" s="97">
        <v>1491697</v>
      </c>
    </row>
    <row r="52" spans="1:22" ht="12.75">
      <c r="A52" s="5" t="s">
        <v>30</v>
      </c>
      <c r="B52" s="5" t="s">
        <v>31</v>
      </c>
      <c r="C52" s="5" t="s">
        <v>173</v>
      </c>
      <c r="D52" s="9"/>
      <c r="E52" s="10"/>
      <c r="F52" s="10"/>
      <c r="G52" s="10"/>
      <c r="H52" s="10"/>
      <c r="I52" s="10"/>
      <c r="J52" s="9"/>
      <c r="K52" s="9">
        <v>14059</v>
      </c>
      <c r="L52" s="10">
        <v>3</v>
      </c>
      <c r="M52" s="9">
        <v>14062</v>
      </c>
      <c r="N52" s="9"/>
      <c r="O52" s="10">
        <v>18850</v>
      </c>
      <c r="P52" s="10">
        <v>18147</v>
      </c>
      <c r="Q52" s="10">
        <v>754</v>
      </c>
      <c r="R52" s="10">
        <v>2030</v>
      </c>
      <c r="S52" s="10">
        <v>43587</v>
      </c>
      <c r="T52" s="10"/>
      <c r="U52" s="9">
        <v>83368</v>
      </c>
      <c r="V52" s="15">
        <v>97430</v>
      </c>
    </row>
    <row r="53" spans="1:22" ht="12.75">
      <c r="A53" s="6"/>
      <c r="B53" s="37" t="s">
        <v>188</v>
      </c>
      <c r="C53" s="38"/>
      <c r="D53" s="39"/>
      <c r="E53" s="40"/>
      <c r="F53" s="40"/>
      <c r="G53" s="40"/>
      <c r="H53" s="40"/>
      <c r="I53" s="40"/>
      <c r="J53" s="39"/>
      <c r="K53" s="39">
        <v>14059</v>
      </c>
      <c r="L53" s="40">
        <v>3</v>
      </c>
      <c r="M53" s="39">
        <v>14062</v>
      </c>
      <c r="N53" s="39"/>
      <c r="O53" s="40">
        <v>18850</v>
      </c>
      <c r="P53" s="40">
        <v>18147</v>
      </c>
      <c r="Q53" s="40">
        <v>754</v>
      </c>
      <c r="R53" s="40">
        <v>2030</v>
      </c>
      <c r="S53" s="40">
        <v>43587</v>
      </c>
      <c r="T53" s="40"/>
      <c r="U53" s="39">
        <v>83368</v>
      </c>
      <c r="V53" s="71">
        <v>97430</v>
      </c>
    </row>
    <row r="54" spans="1:22" ht="12.75">
      <c r="A54" s="6"/>
      <c r="B54" s="5" t="s">
        <v>123</v>
      </c>
      <c r="C54" s="5" t="s">
        <v>173</v>
      </c>
      <c r="D54" s="9"/>
      <c r="E54" s="10"/>
      <c r="F54" s="10"/>
      <c r="G54" s="10"/>
      <c r="H54" s="10"/>
      <c r="I54" s="10"/>
      <c r="J54" s="9"/>
      <c r="K54" s="9">
        <v>3740</v>
      </c>
      <c r="L54" s="10"/>
      <c r="M54" s="9">
        <v>3740</v>
      </c>
      <c r="N54" s="9"/>
      <c r="O54" s="10">
        <v>5000</v>
      </c>
      <c r="P54" s="10">
        <v>9448</v>
      </c>
      <c r="Q54" s="10">
        <v>30</v>
      </c>
      <c r="R54" s="10">
        <v>2000</v>
      </c>
      <c r="S54" s="10">
        <v>21739</v>
      </c>
      <c r="T54" s="10"/>
      <c r="U54" s="9">
        <v>38217</v>
      </c>
      <c r="V54" s="15">
        <v>41957</v>
      </c>
    </row>
    <row r="55" spans="1:22" ht="12.75">
      <c r="A55" s="6"/>
      <c r="B55" s="37" t="s">
        <v>189</v>
      </c>
      <c r="C55" s="38"/>
      <c r="D55" s="39"/>
      <c r="E55" s="40"/>
      <c r="F55" s="40"/>
      <c r="G55" s="40"/>
      <c r="H55" s="40"/>
      <c r="I55" s="40"/>
      <c r="J55" s="39"/>
      <c r="K55" s="39">
        <v>3740</v>
      </c>
      <c r="L55" s="40"/>
      <c r="M55" s="39">
        <v>3740</v>
      </c>
      <c r="N55" s="39"/>
      <c r="O55" s="40">
        <v>5000</v>
      </c>
      <c r="P55" s="40">
        <v>9448</v>
      </c>
      <c r="Q55" s="40">
        <v>30</v>
      </c>
      <c r="R55" s="40">
        <v>2000</v>
      </c>
      <c r="S55" s="40">
        <v>21739</v>
      </c>
      <c r="T55" s="40"/>
      <c r="U55" s="39">
        <v>38217</v>
      </c>
      <c r="V55" s="71">
        <v>41957</v>
      </c>
    </row>
    <row r="56" spans="1:22" ht="12.75">
      <c r="A56" s="6"/>
      <c r="B56" s="5" t="s">
        <v>124</v>
      </c>
      <c r="C56" s="5" t="s">
        <v>173</v>
      </c>
      <c r="D56" s="9"/>
      <c r="E56" s="10"/>
      <c r="F56" s="10"/>
      <c r="G56" s="10"/>
      <c r="H56" s="10"/>
      <c r="I56" s="10"/>
      <c r="J56" s="9"/>
      <c r="K56" s="9">
        <v>3847</v>
      </c>
      <c r="L56" s="10"/>
      <c r="M56" s="9">
        <v>3847</v>
      </c>
      <c r="N56" s="9"/>
      <c r="O56" s="10">
        <v>5010</v>
      </c>
      <c r="P56" s="10">
        <v>3140</v>
      </c>
      <c r="Q56" s="10"/>
      <c r="R56" s="10"/>
      <c r="S56" s="10">
        <v>28036</v>
      </c>
      <c r="T56" s="10"/>
      <c r="U56" s="9">
        <v>36186</v>
      </c>
      <c r="V56" s="15">
        <v>40033</v>
      </c>
    </row>
    <row r="57" spans="1:22" ht="12.75">
      <c r="A57" s="6"/>
      <c r="B57" s="37" t="s">
        <v>190</v>
      </c>
      <c r="C57" s="38"/>
      <c r="D57" s="39"/>
      <c r="E57" s="40"/>
      <c r="F57" s="40"/>
      <c r="G57" s="40"/>
      <c r="H57" s="40"/>
      <c r="I57" s="40"/>
      <c r="J57" s="39"/>
      <c r="K57" s="39">
        <v>3847</v>
      </c>
      <c r="L57" s="40"/>
      <c r="M57" s="39">
        <v>3847</v>
      </c>
      <c r="N57" s="39"/>
      <c r="O57" s="40">
        <v>5010</v>
      </c>
      <c r="P57" s="40">
        <v>3140</v>
      </c>
      <c r="Q57" s="40"/>
      <c r="R57" s="40"/>
      <c r="S57" s="40">
        <v>28036</v>
      </c>
      <c r="T57" s="40"/>
      <c r="U57" s="39">
        <v>36186</v>
      </c>
      <c r="V57" s="71">
        <v>40033</v>
      </c>
    </row>
    <row r="58" spans="1:22" ht="12.75" customHeight="1">
      <c r="A58" s="6"/>
      <c r="B58" s="5" t="s">
        <v>32</v>
      </c>
      <c r="C58" s="5" t="s">
        <v>173</v>
      </c>
      <c r="D58" s="9"/>
      <c r="E58" s="10"/>
      <c r="F58" s="10"/>
      <c r="G58" s="10"/>
      <c r="H58" s="10"/>
      <c r="I58" s="10"/>
      <c r="J58" s="9"/>
      <c r="K58" s="9">
        <v>8326</v>
      </c>
      <c r="L58" s="10">
        <v>32</v>
      </c>
      <c r="M58" s="9">
        <v>8358</v>
      </c>
      <c r="N58" s="9"/>
      <c r="O58" s="10">
        <v>14560</v>
      </c>
      <c r="P58" s="10">
        <v>4908</v>
      </c>
      <c r="Q58" s="10"/>
      <c r="R58" s="10"/>
      <c r="S58" s="10">
        <v>35116</v>
      </c>
      <c r="T58" s="10"/>
      <c r="U58" s="9">
        <v>54584</v>
      </c>
      <c r="V58" s="15">
        <v>62942</v>
      </c>
    </row>
    <row r="59" spans="1:22" ht="12.75">
      <c r="A59" s="6"/>
      <c r="B59" s="37" t="s">
        <v>191</v>
      </c>
      <c r="C59" s="38"/>
      <c r="D59" s="39"/>
      <c r="E59" s="40"/>
      <c r="F59" s="40"/>
      <c r="G59" s="40"/>
      <c r="H59" s="40"/>
      <c r="I59" s="40"/>
      <c r="J59" s="39"/>
      <c r="K59" s="39">
        <v>8326</v>
      </c>
      <c r="L59" s="40">
        <v>32</v>
      </c>
      <c r="M59" s="39">
        <v>8358</v>
      </c>
      <c r="N59" s="39"/>
      <c r="O59" s="40">
        <v>14560</v>
      </c>
      <c r="P59" s="40">
        <v>4908</v>
      </c>
      <c r="Q59" s="40"/>
      <c r="R59" s="40"/>
      <c r="S59" s="40">
        <v>35116</v>
      </c>
      <c r="T59" s="40"/>
      <c r="U59" s="39">
        <v>54584</v>
      </c>
      <c r="V59" s="71">
        <v>62942</v>
      </c>
    </row>
    <row r="60" spans="1:22" ht="12.75">
      <c r="A60" s="93" t="s">
        <v>33</v>
      </c>
      <c r="B60" s="94"/>
      <c r="C60" s="94"/>
      <c r="D60" s="95"/>
      <c r="E60" s="96"/>
      <c r="F60" s="96"/>
      <c r="G60" s="96"/>
      <c r="H60" s="96"/>
      <c r="I60" s="96"/>
      <c r="J60" s="95"/>
      <c r="K60" s="95">
        <v>29972</v>
      </c>
      <c r="L60" s="96">
        <v>35</v>
      </c>
      <c r="M60" s="95">
        <v>30007</v>
      </c>
      <c r="N60" s="95"/>
      <c r="O60" s="96">
        <v>43420</v>
      </c>
      <c r="P60" s="96">
        <v>35643</v>
      </c>
      <c r="Q60" s="96">
        <v>784</v>
      </c>
      <c r="R60" s="96">
        <v>4030</v>
      </c>
      <c r="S60" s="96">
        <v>128478</v>
      </c>
      <c r="T60" s="96"/>
      <c r="U60" s="95">
        <v>212355</v>
      </c>
      <c r="V60" s="97">
        <v>242362</v>
      </c>
    </row>
    <row r="61" spans="1:22" ht="12.75">
      <c r="A61" s="5" t="s">
        <v>36</v>
      </c>
      <c r="B61" s="5" t="s">
        <v>37</v>
      </c>
      <c r="C61" s="5" t="s">
        <v>174</v>
      </c>
      <c r="D61" s="9"/>
      <c r="E61" s="10"/>
      <c r="F61" s="10"/>
      <c r="G61" s="10"/>
      <c r="H61" s="10"/>
      <c r="I61" s="10"/>
      <c r="J61" s="9"/>
      <c r="K61" s="9">
        <v>6894</v>
      </c>
      <c r="L61" s="10"/>
      <c r="M61" s="9">
        <v>6894</v>
      </c>
      <c r="N61" s="9"/>
      <c r="O61" s="10"/>
      <c r="P61" s="10"/>
      <c r="Q61" s="10"/>
      <c r="R61" s="10"/>
      <c r="S61" s="10">
        <v>12307</v>
      </c>
      <c r="T61" s="10"/>
      <c r="U61" s="9">
        <v>12307</v>
      </c>
      <c r="V61" s="15">
        <v>19201</v>
      </c>
    </row>
    <row r="62" spans="1:22" ht="12.75">
      <c r="A62" s="6"/>
      <c r="B62" s="37" t="s">
        <v>192</v>
      </c>
      <c r="C62" s="38"/>
      <c r="D62" s="39"/>
      <c r="E62" s="40"/>
      <c r="F62" s="40"/>
      <c r="G62" s="40"/>
      <c r="H62" s="40"/>
      <c r="I62" s="40"/>
      <c r="J62" s="39"/>
      <c r="K62" s="39">
        <v>6894</v>
      </c>
      <c r="L62" s="40"/>
      <c r="M62" s="39">
        <v>6894</v>
      </c>
      <c r="N62" s="39"/>
      <c r="O62" s="40"/>
      <c r="P62" s="40"/>
      <c r="Q62" s="40"/>
      <c r="R62" s="40"/>
      <c r="S62" s="40">
        <v>12307</v>
      </c>
      <c r="T62" s="40"/>
      <c r="U62" s="39">
        <v>12307</v>
      </c>
      <c r="V62" s="71">
        <v>19201</v>
      </c>
    </row>
    <row r="63" spans="1:22" ht="12.75">
      <c r="A63" s="6"/>
      <c r="B63" s="5" t="s">
        <v>127</v>
      </c>
      <c r="C63" s="5" t="s">
        <v>174</v>
      </c>
      <c r="D63" s="9"/>
      <c r="E63" s="10"/>
      <c r="F63" s="10"/>
      <c r="G63" s="10"/>
      <c r="H63" s="10"/>
      <c r="I63" s="10"/>
      <c r="J63" s="9"/>
      <c r="K63" s="9">
        <v>10410</v>
      </c>
      <c r="L63" s="10"/>
      <c r="M63" s="9">
        <v>10410</v>
      </c>
      <c r="N63" s="9"/>
      <c r="O63" s="10"/>
      <c r="P63" s="10"/>
      <c r="Q63" s="10"/>
      <c r="R63" s="10"/>
      <c r="S63" s="10">
        <v>7320</v>
      </c>
      <c r="T63" s="10"/>
      <c r="U63" s="9">
        <v>7320</v>
      </c>
      <c r="V63" s="15">
        <v>17730</v>
      </c>
    </row>
    <row r="64" spans="1:22" ht="12.75">
      <c r="A64" s="6"/>
      <c r="B64" s="37" t="s">
        <v>193</v>
      </c>
      <c r="C64" s="38"/>
      <c r="D64" s="39"/>
      <c r="E64" s="40"/>
      <c r="F64" s="40"/>
      <c r="G64" s="40"/>
      <c r="H64" s="40"/>
      <c r="I64" s="40"/>
      <c r="J64" s="39"/>
      <c r="K64" s="39">
        <v>10410</v>
      </c>
      <c r="L64" s="40"/>
      <c r="M64" s="39">
        <v>10410</v>
      </c>
      <c r="N64" s="39"/>
      <c r="O64" s="40"/>
      <c r="P64" s="40"/>
      <c r="Q64" s="40"/>
      <c r="R64" s="40"/>
      <c r="S64" s="40">
        <v>7320</v>
      </c>
      <c r="T64" s="40"/>
      <c r="U64" s="39">
        <v>7320</v>
      </c>
      <c r="V64" s="71">
        <v>17730</v>
      </c>
    </row>
    <row r="65" spans="1:22" ht="12.75">
      <c r="A65" s="6"/>
      <c r="B65" s="5" t="s">
        <v>38</v>
      </c>
      <c r="C65" s="5" t="s">
        <v>174</v>
      </c>
      <c r="D65" s="9"/>
      <c r="E65" s="10"/>
      <c r="F65" s="10"/>
      <c r="G65" s="10"/>
      <c r="H65" s="10"/>
      <c r="I65" s="10"/>
      <c r="J65" s="9"/>
      <c r="K65" s="9">
        <v>8267</v>
      </c>
      <c r="L65" s="10"/>
      <c r="M65" s="9">
        <v>8267</v>
      </c>
      <c r="N65" s="9"/>
      <c r="O65" s="10">
        <v>50</v>
      </c>
      <c r="P65" s="10"/>
      <c r="Q65" s="10"/>
      <c r="R65" s="10"/>
      <c r="S65" s="10">
        <v>4570</v>
      </c>
      <c r="T65" s="10"/>
      <c r="U65" s="9">
        <v>4620</v>
      </c>
      <c r="V65" s="15">
        <v>12887</v>
      </c>
    </row>
    <row r="66" spans="1:22" ht="12.75">
      <c r="A66" s="6"/>
      <c r="B66" s="37" t="s">
        <v>194</v>
      </c>
      <c r="C66" s="38"/>
      <c r="D66" s="39"/>
      <c r="E66" s="40"/>
      <c r="F66" s="40"/>
      <c r="G66" s="40"/>
      <c r="H66" s="40"/>
      <c r="I66" s="40"/>
      <c r="J66" s="39"/>
      <c r="K66" s="39">
        <v>8267</v>
      </c>
      <c r="L66" s="40"/>
      <c r="M66" s="39">
        <v>8267</v>
      </c>
      <c r="N66" s="39"/>
      <c r="O66" s="40">
        <v>50</v>
      </c>
      <c r="P66" s="40"/>
      <c r="Q66" s="40"/>
      <c r="R66" s="40"/>
      <c r="S66" s="40">
        <v>4570</v>
      </c>
      <c r="T66" s="40"/>
      <c r="U66" s="39">
        <v>4620</v>
      </c>
      <c r="V66" s="71">
        <v>12887</v>
      </c>
    </row>
    <row r="67" spans="1:22" ht="12.75">
      <c r="A67" s="93" t="s">
        <v>39</v>
      </c>
      <c r="B67" s="94"/>
      <c r="C67" s="94"/>
      <c r="D67" s="95"/>
      <c r="E67" s="96"/>
      <c r="F67" s="96"/>
      <c r="G67" s="96"/>
      <c r="H67" s="96"/>
      <c r="I67" s="96"/>
      <c r="J67" s="95"/>
      <c r="K67" s="95">
        <v>25571</v>
      </c>
      <c r="L67" s="96"/>
      <c r="M67" s="95">
        <v>25571</v>
      </c>
      <c r="N67" s="95"/>
      <c r="O67" s="96">
        <v>50</v>
      </c>
      <c r="P67" s="96"/>
      <c r="Q67" s="96"/>
      <c r="R67" s="96"/>
      <c r="S67" s="96">
        <v>24197</v>
      </c>
      <c r="T67" s="96"/>
      <c r="U67" s="95">
        <v>24247</v>
      </c>
      <c r="V67" s="97">
        <v>49818</v>
      </c>
    </row>
    <row r="68" spans="1:22" ht="12.75">
      <c r="A68" s="5" t="s">
        <v>34</v>
      </c>
      <c r="B68" s="5" t="s">
        <v>34</v>
      </c>
      <c r="C68" s="5" t="s">
        <v>174</v>
      </c>
      <c r="D68" s="9"/>
      <c r="E68" s="10">
        <v>10</v>
      </c>
      <c r="F68" s="10"/>
      <c r="G68" s="10"/>
      <c r="H68" s="10"/>
      <c r="I68" s="10"/>
      <c r="J68" s="9">
        <v>10</v>
      </c>
      <c r="K68" s="9">
        <v>9718</v>
      </c>
      <c r="L68" s="10">
        <v>324</v>
      </c>
      <c r="M68" s="9">
        <v>10042</v>
      </c>
      <c r="N68" s="9"/>
      <c r="O68" s="10">
        <v>9384</v>
      </c>
      <c r="P68" s="10"/>
      <c r="Q68" s="10"/>
      <c r="R68" s="10"/>
      <c r="S68" s="10">
        <v>69670</v>
      </c>
      <c r="T68" s="10"/>
      <c r="U68" s="9">
        <v>79054</v>
      </c>
      <c r="V68" s="15">
        <v>89106</v>
      </c>
    </row>
    <row r="69" spans="1:22" ht="12.75">
      <c r="A69" s="6"/>
      <c r="B69" s="37" t="s">
        <v>128</v>
      </c>
      <c r="C69" s="38"/>
      <c r="D69" s="39"/>
      <c r="E69" s="40">
        <v>10</v>
      </c>
      <c r="F69" s="40"/>
      <c r="G69" s="40"/>
      <c r="H69" s="40"/>
      <c r="I69" s="40"/>
      <c r="J69" s="39">
        <v>10</v>
      </c>
      <c r="K69" s="39">
        <v>9718</v>
      </c>
      <c r="L69" s="40">
        <v>324</v>
      </c>
      <c r="M69" s="39">
        <v>10042</v>
      </c>
      <c r="N69" s="39"/>
      <c r="O69" s="40">
        <v>9384</v>
      </c>
      <c r="P69" s="40"/>
      <c r="Q69" s="40"/>
      <c r="R69" s="40"/>
      <c r="S69" s="40">
        <v>69670</v>
      </c>
      <c r="T69" s="40"/>
      <c r="U69" s="39">
        <v>79054</v>
      </c>
      <c r="V69" s="71">
        <v>89106</v>
      </c>
    </row>
    <row r="70" spans="1:22" ht="12.75">
      <c r="A70" s="93" t="s">
        <v>128</v>
      </c>
      <c r="B70" s="94"/>
      <c r="C70" s="94"/>
      <c r="D70" s="95"/>
      <c r="E70" s="96">
        <v>10</v>
      </c>
      <c r="F70" s="96"/>
      <c r="G70" s="96"/>
      <c r="H70" s="96"/>
      <c r="I70" s="96"/>
      <c r="J70" s="95">
        <v>10</v>
      </c>
      <c r="K70" s="95">
        <v>9718</v>
      </c>
      <c r="L70" s="96">
        <v>324</v>
      </c>
      <c r="M70" s="95">
        <v>10042</v>
      </c>
      <c r="N70" s="95"/>
      <c r="O70" s="96">
        <v>9384</v>
      </c>
      <c r="P70" s="96"/>
      <c r="Q70" s="96"/>
      <c r="R70" s="96"/>
      <c r="S70" s="96">
        <v>69670</v>
      </c>
      <c r="T70" s="96"/>
      <c r="U70" s="95">
        <v>79054</v>
      </c>
      <c r="V70" s="97">
        <v>89106</v>
      </c>
    </row>
    <row r="71" spans="1:22" ht="12.75">
      <c r="A71" s="5" t="s">
        <v>43</v>
      </c>
      <c r="B71" s="5" t="s">
        <v>43</v>
      </c>
      <c r="C71" s="5" t="s">
        <v>174</v>
      </c>
      <c r="D71" s="9"/>
      <c r="E71" s="10"/>
      <c r="F71" s="10"/>
      <c r="G71" s="10"/>
      <c r="H71" s="10"/>
      <c r="I71" s="10"/>
      <c r="J71" s="9"/>
      <c r="K71" s="9"/>
      <c r="L71" s="10"/>
      <c r="M71" s="9"/>
      <c r="N71" s="9"/>
      <c r="O71" s="10"/>
      <c r="P71" s="10"/>
      <c r="Q71" s="10"/>
      <c r="R71" s="10"/>
      <c r="S71" s="10">
        <v>86400</v>
      </c>
      <c r="T71" s="10"/>
      <c r="U71" s="9">
        <v>86400</v>
      </c>
      <c r="V71" s="15">
        <v>86400</v>
      </c>
    </row>
    <row r="72" spans="1:22" ht="12.75">
      <c r="A72" s="6"/>
      <c r="B72" s="37" t="s">
        <v>129</v>
      </c>
      <c r="C72" s="38"/>
      <c r="D72" s="39"/>
      <c r="E72" s="40"/>
      <c r="F72" s="40"/>
      <c r="G72" s="40"/>
      <c r="H72" s="40"/>
      <c r="I72" s="40"/>
      <c r="J72" s="39"/>
      <c r="K72" s="39"/>
      <c r="L72" s="40"/>
      <c r="M72" s="39"/>
      <c r="N72" s="39"/>
      <c r="O72" s="40"/>
      <c r="P72" s="40"/>
      <c r="Q72" s="40"/>
      <c r="R72" s="40"/>
      <c r="S72" s="40">
        <v>86400</v>
      </c>
      <c r="T72" s="40"/>
      <c r="U72" s="39">
        <v>86400</v>
      </c>
      <c r="V72" s="71">
        <v>86400</v>
      </c>
    </row>
    <row r="73" spans="1:22" ht="12.75">
      <c r="A73" s="93" t="s">
        <v>129</v>
      </c>
      <c r="B73" s="94"/>
      <c r="C73" s="94"/>
      <c r="D73" s="95"/>
      <c r="E73" s="96"/>
      <c r="F73" s="96"/>
      <c r="G73" s="96"/>
      <c r="H73" s="96"/>
      <c r="I73" s="96"/>
      <c r="J73" s="95"/>
      <c r="K73" s="95"/>
      <c r="L73" s="96"/>
      <c r="M73" s="95"/>
      <c r="N73" s="95"/>
      <c r="O73" s="96"/>
      <c r="P73" s="96"/>
      <c r="Q73" s="96"/>
      <c r="R73" s="96"/>
      <c r="S73" s="96">
        <v>86400</v>
      </c>
      <c r="T73" s="96"/>
      <c r="U73" s="95">
        <v>86400</v>
      </c>
      <c r="V73" s="97">
        <v>86400</v>
      </c>
    </row>
    <row r="74" spans="1:22" ht="12.75">
      <c r="A74" s="72" t="s">
        <v>68</v>
      </c>
      <c r="B74" s="73"/>
      <c r="C74" s="73"/>
      <c r="D74" s="74">
        <v>22</v>
      </c>
      <c r="E74" s="75">
        <v>3901</v>
      </c>
      <c r="F74" s="75">
        <v>224</v>
      </c>
      <c r="G74" s="75">
        <v>328</v>
      </c>
      <c r="H74" s="75">
        <v>260</v>
      </c>
      <c r="I74" s="75">
        <v>469</v>
      </c>
      <c r="J74" s="74">
        <v>5204</v>
      </c>
      <c r="K74" s="74">
        <v>277416</v>
      </c>
      <c r="L74" s="75">
        <v>4442</v>
      </c>
      <c r="M74" s="74">
        <v>281858</v>
      </c>
      <c r="N74" s="74">
        <v>25300</v>
      </c>
      <c r="O74" s="75">
        <v>339249</v>
      </c>
      <c r="P74" s="75">
        <v>269878</v>
      </c>
      <c r="Q74" s="75">
        <v>1984</v>
      </c>
      <c r="R74" s="75">
        <v>84870</v>
      </c>
      <c r="S74" s="75">
        <v>2337897</v>
      </c>
      <c r="T74" s="75">
        <v>50</v>
      </c>
      <c r="U74" s="74">
        <v>3059228</v>
      </c>
      <c r="V74" s="76">
        <v>3346290</v>
      </c>
    </row>
    <row r="76" ht="12.75">
      <c r="A76" s="17" t="s">
        <v>69</v>
      </c>
    </row>
    <row r="77" ht="12.75">
      <c r="A77" t="s">
        <v>70</v>
      </c>
    </row>
    <row r="79" ht="12.75">
      <c r="A79" s="17" t="s">
        <v>81</v>
      </c>
    </row>
    <row r="80" spans="1:10" ht="12.75">
      <c r="A80" s="6"/>
      <c r="B80" s="7"/>
      <c r="C80" s="7"/>
      <c r="D80" s="7"/>
      <c r="E80" s="133" t="s">
        <v>245</v>
      </c>
      <c r="F80" s="134"/>
      <c r="G80" s="134"/>
      <c r="H80" s="134"/>
      <c r="I80" s="135"/>
      <c r="J80" s="81" t="s">
        <v>195</v>
      </c>
    </row>
    <row r="81" spans="1:10" ht="12.75">
      <c r="A81" s="5" t="s">
        <v>46</v>
      </c>
      <c r="B81" s="5" t="s">
        <v>47</v>
      </c>
      <c r="C81" s="5" t="s">
        <v>171</v>
      </c>
      <c r="D81" s="5" t="s">
        <v>1</v>
      </c>
      <c r="E81" s="5" t="s">
        <v>73</v>
      </c>
      <c r="F81" s="8" t="s">
        <v>82</v>
      </c>
      <c r="G81" s="8" t="s">
        <v>76</v>
      </c>
      <c r="H81" s="8" t="s">
        <v>78</v>
      </c>
      <c r="I81" s="8" t="s">
        <v>79</v>
      </c>
      <c r="J81" s="68"/>
    </row>
    <row r="82" spans="1:10" ht="12.75">
      <c r="A82" s="5" t="s">
        <v>2</v>
      </c>
      <c r="B82" s="5" t="s">
        <v>6</v>
      </c>
      <c r="C82" s="5" t="s">
        <v>173</v>
      </c>
      <c r="D82" s="5" t="s">
        <v>197</v>
      </c>
      <c r="E82" s="9"/>
      <c r="F82" s="10"/>
      <c r="G82" s="10"/>
      <c r="H82" s="10">
        <v>14475</v>
      </c>
      <c r="I82" s="10"/>
      <c r="J82" s="15">
        <v>14475</v>
      </c>
    </row>
    <row r="83" spans="1:10" ht="12.75">
      <c r="A83" s="6"/>
      <c r="B83" s="6"/>
      <c r="C83" s="6"/>
      <c r="D83" s="11" t="s">
        <v>198</v>
      </c>
      <c r="E83" s="23"/>
      <c r="F83" s="13"/>
      <c r="G83" s="13"/>
      <c r="H83" s="13">
        <v>4825</v>
      </c>
      <c r="I83" s="13"/>
      <c r="J83" s="24">
        <v>4825</v>
      </c>
    </row>
    <row r="84" spans="1:10" ht="12.75">
      <c r="A84" s="6"/>
      <c r="B84" s="37" t="s">
        <v>199</v>
      </c>
      <c r="C84" s="38"/>
      <c r="D84" s="38"/>
      <c r="E84" s="39"/>
      <c r="F84" s="40"/>
      <c r="G84" s="40"/>
      <c r="H84" s="40">
        <v>14475</v>
      </c>
      <c r="I84" s="40"/>
      <c r="J84" s="71">
        <v>14475</v>
      </c>
    </row>
    <row r="85" spans="1:10" ht="12.75">
      <c r="A85" s="6"/>
      <c r="B85" s="37" t="s">
        <v>200</v>
      </c>
      <c r="C85" s="38"/>
      <c r="D85" s="38"/>
      <c r="E85" s="82"/>
      <c r="F85" s="83"/>
      <c r="G85" s="83"/>
      <c r="H85" s="83">
        <v>4825</v>
      </c>
      <c r="I85" s="83"/>
      <c r="J85" s="84">
        <v>4825</v>
      </c>
    </row>
    <row r="86" spans="1:10" ht="12.75">
      <c r="A86" s="6"/>
      <c r="B86" s="5" t="s">
        <v>8</v>
      </c>
      <c r="C86" s="5" t="s">
        <v>173</v>
      </c>
      <c r="D86" s="5" t="s">
        <v>197</v>
      </c>
      <c r="E86" s="9"/>
      <c r="F86" s="10"/>
      <c r="G86" s="10"/>
      <c r="H86" s="10">
        <v>26850</v>
      </c>
      <c r="I86" s="10"/>
      <c r="J86" s="15">
        <v>26850</v>
      </c>
    </row>
    <row r="87" spans="1:10" ht="12.75">
      <c r="A87" s="6"/>
      <c r="B87" s="6"/>
      <c r="C87" s="6"/>
      <c r="D87" s="11" t="s">
        <v>198</v>
      </c>
      <c r="E87" s="23"/>
      <c r="F87" s="13"/>
      <c r="G87" s="13"/>
      <c r="H87" s="13">
        <v>8950</v>
      </c>
      <c r="I87" s="13"/>
      <c r="J87" s="24">
        <v>8950</v>
      </c>
    </row>
    <row r="88" spans="1:10" ht="12.75">
      <c r="A88" s="6"/>
      <c r="B88" s="6"/>
      <c r="C88" s="5" t="s">
        <v>174</v>
      </c>
      <c r="D88" s="5" t="s">
        <v>197</v>
      </c>
      <c r="E88" s="9"/>
      <c r="F88" s="10"/>
      <c r="G88" s="10"/>
      <c r="H88" s="10">
        <v>74460</v>
      </c>
      <c r="I88" s="10"/>
      <c r="J88" s="15">
        <v>74460</v>
      </c>
    </row>
    <row r="89" spans="1:10" ht="12.75">
      <c r="A89" s="6"/>
      <c r="B89" s="6"/>
      <c r="C89" s="6"/>
      <c r="D89" s="11" t="s">
        <v>198</v>
      </c>
      <c r="E89" s="23"/>
      <c r="F89" s="13"/>
      <c r="G89" s="13"/>
      <c r="H89" s="13">
        <v>24820</v>
      </c>
      <c r="I89" s="13"/>
      <c r="J89" s="24">
        <v>24820</v>
      </c>
    </row>
    <row r="90" spans="1:10" ht="12.75">
      <c r="A90" s="6"/>
      <c r="B90" s="37" t="s">
        <v>201</v>
      </c>
      <c r="C90" s="38"/>
      <c r="D90" s="38"/>
      <c r="E90" s="39"/>
      <c r="F90" s="40"/>
      <c r="G90" s="40"/>
      <c r="H90" s="40">
        <v>101310</v>
      </c>
      <c r="I90" s="40"/>
      <c r="J90" s="71">
        <v>101310</v>
      </c>
    </row>
    <row r="91" spans="1:10" ht="12.75">
      <c r="A91" s="6"/>
      <c r="B91" s="37" t="s">
        <v>202</v>
      </c>
      <c r="C91" s="38"/>
      <c r="D91" s="38"/>
      <c r="E91" s="82"/>
      <c r="F91" s="83"/>
      <c r="G91" s="83"/>
      <c r="H91" s="83">
        <v>33770</v>
      </c>
      <c r="I91" s="83"/>
      <c r="J91" s="84">
        <v>33770</v>
      </c>
    </row>
    <row r="92" spans="1:10" ht="12.75">
      <c r="A92" s="6"/>
      <c r="B92" s="5" t="s">
        <v>10</v>
      </c>
      <c r="C92" s="5" t="s">
        <v>173</v>
      </c>
      <c r="D92" s="5" t="s">
        <v>197</v>
      </c>
      <c r="E92" s="9"/>
      <c r="F92" s="10"/>
      <c r="G92" s="10"/>
      <c r="H92" s="10">
        <v>2700</v>
      </c>
      <c r="I92" s="10"/>
      <c r="J92" s="15">
        <v>2700</v>
      </c>
    </row>
    <row r="93" spans="1:10" ht="12.75">
      <c r="A93" s="6"/>
      <c r="B93" s="6"/>
      <c r="C93" s="6"/>
      <c r="D93" s="11" t="s">
        <v>198</v>
      </c>
      <c r="E93" s="23"/>
      <c r="F93" s="13"/>
      <c r="G93" s="13"/>
      <c r="H93" s="13">
        <v>900</v>
      </c>
      <c r="I93" s="13"/>
      <c r="J93" s="24">
        <v>900</v>
      </c>
    </row>
    <row r="94" spans="1:10" ht="12.75">
      <c r="A94" s="6"/>
      <c r="B94" s="6"/>
      <c r="C94" s="5" t="s">
        <v>174</v>
      </c>
      <c r="D94" s="5" t="s">
        <v>197</v>
      </c>
      <c r="E94" s="9"/>
      <c r="F94" s="10"/>
      <c r="G94" s="10"/>
      <c r="H94" s="10">
        <v>1200</v>
      </c>
      <c r="I94" s="10"/>
      <c r="J94" s="15">
        <v>1200</v>
      </c>
    </row>
    <row r="95" spans="1:10" ht="12.75">
      <c r="A95" s="6"/>
      <c r="B95" s="6"/>
      <c r="C95" s="6"/>
      <c r="D95" s="11" t="s">
        <v>198</v>
      </c>
      <c r="E95" s="23"/>
      <c r="F95" s="13"/>
      <c r="G95" s="13"/>
      <c r="H95" s="13">
        <v>400</v>
      </c>
      <c r="I95" s="13"/>
      <c r="J95" s="24">
        <v>400</v>
      </c>
    </row>
    <row r="96" spans="1:10" ht="12.75">
      <c r="A96" s="6"/>
      <c r="B96" s="37" t="s">
        <v>203</v>
      </c>
      <c r="C96" s="38"/>
      <c r="D96" s="38"/>
      <c r="E96" s="39"/>
      <c r="F96" s="40"/>
      <c r="G96" s="40"/>
      <c r="H96" s="40">
        <v>3900</v>
      </c>
      <c r="I96" s="40"/>
      <c r="J96" s="71">
        <v>3900</v>
      </c>
    </row>
    <row r="97" spans="1:10" ht="12.75">
      <c r="A97" s="6"/>
      <c r="B97" s="37" t="s">
        <v>204</v>
      </c>
      <c r="C97" s="38"/>
      <c r="D97" s="38"/>
      <c r="E97" s="82"/>
      <c r="F97" s="83"/>
      <c r="G97" s="83"/>
      <c r="H97" s="83">
        <v>1300</v>
      </c>
      <c r="I97" s="83"/>
      <c r="J97" s="84">
        <v>1300</v>
      </c>
    </row>
    <row r="98" spans="1:10" ht="12.75">
      <c r="A98" s="93" t="s">
        <v>205</v>
      </c>
      <c r="B98" s="94"/>
      <c r="C98" s="94"/>
      <c r="D98" s="94"/>
      <c r="E98" s="95"/>
      <c r="F98" s="96"/>
      <c r="G98" s="96"/>
      <c r="H98" s="96">
        <v>119685</v>
      </c>
      <c r="I98" s="96"/>
      <c r="J98" s="97">
        <v>119685</v>
      </c>
    </row>
    <row r="99" spans="1:10" ht="12.75">
      <c r="A99" s="93" t="s">
        <v>206</v>
      </c>
      <c r="B99" s="94"/>
      <c r="C99" s="94"/>
      <c r="D99" s="94"/>
      <c r="E99" s="103"/>
      <c r="F99" s="104"/>
      <c r="G99" s="104"/>
      <c r="H99" s="104">
        <v>39895</v>
      </c>
      <c r="I99" s="104"/>
      <c r="J99" s="105">
        <v>39895</v>
      </c>
    </row>
    <row r="100" spans="1:10" ht="12.75">
      <c r="A100" s="5" t="s">
        <v>121</v>
      </c>
      <c r="B100" s="5" t="s">
        <v>14</v>
      </c>
      <c r="C100" s="5" t="s">
        <v>173</v>
      </c>
      <c r="D100" s="5" t="s">
        <v>197</v>
      </c>
      <c r="E100" s="9">
        <v>300</v>
      </c>
      <c r="F100" s="10">
        <v>21500</v>
      </c>
      <c r="G100" s="10"/>
      <c r="H100" s="10">
        <v>14800</v>
      </c>
      <c r="I100" s="10">
        <v>2320</v>
      </c>
      <c r="J100" s="15">
        <v>38920</v>
      </c>
    </row>
    <row r="101" spans="1:10" ht="12.75">
      <c r="A101" s="6"/>
      <c r="B101" s="6"/>
      <c r="C101" s="6"/>
      <c r="D101" s="11" t="s">
        <v>198</v>
      </c>
      <c r="E101" s="23">
        <v>600</v>
      </c>
      <c r="F101" s="13">
        <v>160</v>
      </c>
      <c r="G101" s="13"/>
      <c r="H101" s="13">
        <v>14800</v>
      </c>
      <c r="I101" s="13">
        <v>2320</v>
      </c>
      <c r="J101" s="24">
        <v>17880</v>
      </c>
    </row>
    <row r="102" spans="1:10" ht="12.75">
      <c r="A102" s="6"/>
      <c r="B102" s="6"/>
      <c r="C102" s="5" t="s">
        <v>174</v>
      </c>
      <c r="D102" s="5" t="s">
        <v>197</v>
      </c>
      <c r="E102" s="9"/>
      <c r="F102" s="10"/>
      <c r="G102" s="10"/>
      <c r="H102" s="10">
        <v>50100</v>
      </c>
      <c r="I102" s="10"/>
      <c r="J102" s="15">
        <v>50100</v>
      </c>
    </row>
    <row r="103" spans="1:10" ht="12.75">
      <c r="A103" s="6"/>
      <c r="B103" s="6"/>
      <c r="C103" s="6"/>
      <c r="D103" s="11" t="s">
        <v>198</v>
      </c>
      <c r="E103" s="23"/>
      <c r="F103" s="13"/>
      <c r="G103" s="13"/>
      <c r="H103" s="13">
        <v>50100</v>
      </c>
      <c r="I103" s="13"/>
      <c r="J103" s="24">
        <v>50100</v>
      </c>
    </row>
    <row r="104" spans="1:10" ht="12.75">
      <c r="A104" s="6"/>
      <c r="B104" s="37" t="s">
        <v>207</v>
      </c>
      <c r="C104" s="38"/>
      <c r="D104" s="38"/>
      <c r="E104" s="39">
        <v>300</v>
      </c>
      <c r="F104" s="40">
        <v>21500</v>
      </c>
      <c r="G104" s="40"/>
      <c r="H104" s="40">
        <v>64900</v>
      </c>
      <c r="I104" s="40">
        <v>2320</v>
      </c>
      <c r="J104" s="71">
        <v>89020</v>
      </c>
    </row>
    <row r="105" spans="1:10" ht="12.75">
      <c r="A105" s="6"/>
      <c r="B105" s="37" t="s">
        <v>208</v>
      </c>
      <c r="C105" s="38"/>
      <c r="D105" s="38"/>
      <c r="E105" s="82">
        <v>600</v>
      </c>
      <c r="F105" s="83">
        <v>160</v>
      </c>
      <c r="G105" s="83"/>
      <c r="H105" s="83">
        <v>64900</v>
      </c>
      <c r="I105" s="83">
        <v>2320</v>
      </c>
      <c r="J105" s="84">
        <v>67980</v>
      </c>
    </row>
    <row r="106" spans="1:10" ht="12.75">
      <c r="A106" s="6"/>
      <c r="B106" s="5" t="s">
        <v>16</v>
      </c>
      <c r="C106" s="5" t="s">
        <v>173</v>
      </c>
      <c r="D106" s="5" t="s">
        <v>197</v>
      </c>
      <c r="E106" s="9"/>
      <c r="F106" s="10">
        <v>9000</v>
      </c>
      <c r="G106" s="10"/>
      <c r="H106" s="10"/>
      <c r="I106" s="10">
        <v>89252</v>
      </c>
      <c r="J106" s="15">
        <v>98252</v>
      </c>
    </row>
    <row r="107" spans="1:10" ht="12.75">
      <c r="A107" s="6"/>
      <c r="B107" s="6"/>
      <c r="C107" s="6"/>
      <c r="D107" s="11" t="s">
        <v>198</v>
      </c>
      <c r="E107" s="23"/>
      <c r="F107" s="13">
        <v>58</v>
      </c>
      <c r="G107" s="13"/>
      <c r="H107" s="13"/>
      <c r="I107" s="13">
        <v>89252</v>
      </c>
      <c r="J107" s="24">
        <v>89310</v>
      </c>
    </row>
    <row r="108" spans="1:10" ht="12.75">
      <c r="A108" s="6"/>
      <c r="B108" s="6"/>
      <c r="C108" s="5" t="s">
        <v>174</v>
      </c>
      <c r="D108" s="5" t="s">
        <v>197</v>
      </c>
      <c r="E108" s="9"/>
      <c r="F108" s="10"/>
      <c r="G108" s="10"/>
      <c r="H108" s="10">
        <v>84833</v>
      </c>
      <c r="I108" s="10"/>
      <c r="J108" s="15">
        <v>84833</v>
      </c>
    </row>
    <row r="109" spans="1:10" ht="12.75">
      <c r="A109" s="6"/>
      <c r="B109" s="6"/>
      <c r="C109" s="6"/>
      <c r="D109" s="11" t="s">
        <v>198</v>
      </c>
      <c r="E109" s="23"/>
      <c r="F109" s="13"/>
      <c r="G109" s="13"/>
      <c r="H109" s="13">
        <v>84833</v>
      </c>
      <c r="I109" s="13"/>
      <c r="J109" s="24">
        <v>84833</v>
      </c>
    </row>
    <row r="110" spans="1:10" ht="12.75">
      <c r="A110" s="6"/>
      <c r="B110" s="37" t="s">
        <v>209</v>
      </c>
      <c r="C110" s="38"/>
      <c r="D110" s="38"/>
      <c r="E110" s="39"/>
      <c r="F110" s="40">
        <v>9000</v>
      </c>
      <c r="G110" s="40"/>
      <c r="H110" s="40">
        <v>84833</v>
      </c>
      <c r="I110" s="40">
        <v>89252</v>
      </c>
      <c r="J110" s="71">
        <v>183085</v>
      </c>
    </row>
    <row r="111" spans="1:10" ht="12.75">
      <c r="A111" s="6"/>
      <c r="B111" s="37" t="s">
        <v>210</v>
      </c>
      <c r="C111" s="38"/>
      <c r="D111" s="38"/>
      <c r="E111" s="82"/>
      <c r="F111" s="83">
        <v>58</v>
      </c>
      <c r="G111" s="83"/>
      <c r="H111" s="83">
        <v>84833</v>
      </c>
      <c r="I111" s="83">
        <v>89252</v>
      </c>
      <c r="J111" s="84">
        <v>174143</v>
      </c>
    </row>
    <row r="112" spans="1:10" ht="12.75">
      <c r="A112" s="6"/>
      <c r="B112" s="5" t="s">
        <v>17</v>
      </c>
      <c r="C112" s="5" t="s">
        <v>173</v>
      </c>
      <c r="D112" s="5" t="s">
        <v>197</v>
      </c>
      <c r="E112" s="9"/>
      <c r="F112" s="10">
        <v>60000</v>
      </c>
      <c r="G112" s="10"/>
      <c r="H112" s="10"/>
      <c r="I112" s="10"/>
      <c r="J112" s="15">
        <v>60000</v>
      </c>
    </row>
    <row r="113" spans="1:10" ht="12.75">
      <c r="A113" s="6"/>
      <c r="B113" s="6"/>
      <c r="C113" s="6"/>
      <c r="D113" s="11" t="s">
        <v>198</v>
      </c>
      <c r="E113" s="23"/>
      <c r="F113" s="13">
        <v>30</v>
      </c>
      <c r="G113" s="13"/>
      <c r="H113" s="13"/>
      <c r="I113" s="13"/>
      <c r="J113" s="24">
        <v>30</v>
      </c>
    </row>
    <row r="114" spans="1:10" ht="12.75">
      <c r="A114" s="6"/>
      <c r="B114" s="6"/>
      <c r="C114" s="5" t="s">
        <v>174</v>
      </c>
      <c r="D114" s="5" t="s">
        <v>197</v>
      </c>
      <c r="E114" s="9"/>
      <c r="F114" s="10"/>
      <c r="G114" s="10"/>
      <c r="H114" s="10">
        <v>300000</v>
      </c>
      <c r="I114" s="10"/>
      <c r="J114" s="15">
        <v>300000</v>
      </c>
    </row>
    <row r="115" spans="1:10" ht="12.75">
      <c r="A115" s="6"/>
      <c r="B115" s="6"/>
      <c r="C115" s="6"/>
      <c r="D115" s="11" t="s">
        <v>198</v>
      </c>
      <c r="E115" s="23"/>
      <c r="F115" s="13"/>
      <c r="G115" s="13"/>
      <c r="H115" s="13">
        <v>300000</v>
      </c>
      <c r="I115" s="13"/>
      <c r="J115" s="24">
        <v>300000</v>
      </c>
    </row>
    <row r="116" spans="1:10" ht="12.75">
      <c r="A116" s="6"/>
      <c r="B116" s="37" t="s">
        <v>211</v>
      </c>
      <c r="C116" s="38"/>
      <c r="D116" s="38"/>
      <c r="E116" s="39"/>
      <c r="F116" s="40">
        <v>60000</v>
      </c>
      <c r="G116" s="40"/>
      <c r="H116" s="40">
        <v>300000</v>
      </c>
      <c r="I116" s="40"/>
      <c r="J116" s="71">
        <v>360000</v>
      </c>
    </row>
    <row r="117" spans="1:10" ht="12.75">
      <c r="A117" s="6"/>
      <c r="B117" s="37" t="s">
        <v>212</v>
      </c>
      <c r="C117" s="38"/>
      <c r="D117" s="38"/>
      <c r="E117" s="82"/>
      <c r="F117" s="83">
        <v>30</v>
      </c>
      <c r="G117" s="83"/>
      <c r="H117" s="83">
        <v>300000</v>
      </c>
      <c r="I117" s="83"/>
      <c r="J117" s="84">
        <v>300030</v>
      </c>
    </row>
    <row r="118" spans="1:10" ht="12.75">
      <c r="A118" s="6"/>
      <c r="B118" s="5" t="s">
        <v>18</v>
      </c>
      <c r="C118" s="5" t="s">
        <v>174</v>
      </c>
      <c r="D118" s="5" t="s">
        <v>197</v>
      </c>
      <c r="E118" s="9"/>
      <c r="F118" s="10"/>
      <c r="G118" s="10"/>
      <c r="H118" s="10">
        <v>11825</v>
      </c>
      <c r="I118" s="10"/>
      <c r="J118" s="15">
        <v>11825</v>
      </c>
    </row>
    <row r="119" spans="1:10" ht="12.75">
      <c r="A119" s="6"/>
      <c r="B119" s="6"/>
      <c r="C119" s="6"/>
      <c r="D119" s="11" t="s">
        <v>198</v>
      </c>
      <c r="E119" s="23"/>
      <c r="F119" s="13"/>
      <c r="G119" s="13"/>
      <c r="H119" s="13">
        <v>11825</v>
      </c>
      <c r="I119" s="13"/>
      <c r="J119" s="24">
        <v>11825</v>
      </c>
    </row>
    <row r="120" spans="1:10" ht="12.75">
      <c r="A120" s="6"/>
      <c r="B120" s="37" t="s">
        <v>213</v>
      </c>
      <c r="C120" s="38"/>
      <c r="D120" s="38"/>
      <c r="E120" s="39"/>
      <c r="F120" s="40"/>
      <c r="G120" s="40"/>
      <c r="H120" s="40">
        <v>11825</v>
      </c>
      <c r="I120" s="40"/>
      <c r="J120" s="71">
        <v>11825</v>
      </c>
    </row>
    <row r="121" spans="1:10" ht="12.75">
      <c r="A121" s="6"/>
      <c r="B121" s="37" t="s">
        <v>214</v>
      </c>
      <c r="C121" s="38"/>
      <c r="D121" s="38"/>
      <c r="E121" s="82"/>
      <c r="F121" s="83"/>
      <c r="G121" s="83"/>
      <c r="H121" s="83">
        <v>11825</v>
      </c>
      <c r="I121" s="83"/>
      <c r="J121" s="84">
        <v>11825</v>
      </c>
    </row>
    <row r="122" spans="1:10" ht="12.75">
      <c r="A122" s="93" t="s">
        <v>215</v>
      </c>
      <c r="B122" s="94"/>
      <c r="C122" s="94"/>
      <c r="D122" s="94"/>
      <c r="E122" s="95">
        <v>300</v>
      </c>
      <c r="F122" s="96">
        <v>90500</v>
      </c>
      <c r="G122" s="96"/>
      <c r="H122" s="96">
        <v>461558</v>
      </c>
      <c r="I122" s="96">
        <v>91572</v>
      </c>
      <c r="J122" s="97">
        <v>643930</v>
      </c>
    </row>
    <row r="123" spans="1:10" ht="12.75">
      <c r="A123" s="93" t="s">
        <v>216</v>
      </c>
      <c r="B123" s="94"/>
      <c r="C123" s="94"/>
      <c r="D123" s="94"/>
      <c r="E123" s="103">
        <v>600</v>
      </c>
      <c r="F123" s="104">
        <v>248</v>
      </c>
      <c r="G123" s="104"/>
      <c r="H123" s="104">
        <v>461558</v>
      </c>
      <c r="I123" s="104">
        <v>91572</v>
      </c>
      <c r="J123" s="105">
        <v>553978</v>
      </c>
    </row>
    <row r="124" spans="1:10" ht="12.75">
      <c r="A124" s="5" t="s">
        <v>30</v>
      </c>
      <c r="B124" s="5" t="s">
        <v>31</v>
      </c>
      <c r="C124" s="5" t="s">
        <v>173</v>
      </c>
      <c r="D124" s="5" t="s">
        <v>197</v>
      </c>
      <c r="E124" s="9"/>
      <c r="F124" s="10"/>
      <c r="G124" s="10">
        <v>160000</v>
      </c>
      <c r="H124" s="10"/>
      <c r="I124" s="10">
        <v>10250</v>
      </c>
      <c r="J124" s="15">
        <v>170250</v>
      </c>
    </row>
    <row r="125" spans="1:10" ht="12.75">
      <c r="A125" s="6"/>
      <c r="B125" s="6"/>
      <c r="C125" s="6"/>
      <c r="D125" s="11" t="s">
        <v>198</v>
      </c>
      <c r="E125" s="23"/>
      <c r="F125" s="13"/>
      <c r="G125" s="13"/>
      <c r="H125" s="13"/>
      <c r="I125" s="13">
        <v>2050</v>
      </c>
      <c r="J125" s="24">
        <v>2050</v>
      </c>
    </row>
    <row r="126" spans="1:10" ht="12.75">
      <c r="A126" s="6"/>
      <c r="B126" s="37" t="s">
        <v>217</v>
      </c>
      <c r="C126" s="38"/>
      <c r="D126" s="38"/>
      <c r="E126" s="39"/>
      <c r="F126" s="40"/>
      <c r="G126" s="40">
        <v>160000</v>
      </c>
      <c r="H126" s="40"/>
      <c r="I126" s="40">
        <v>10250</v>
      </c>
      <c r="J126" s="71">
        <v>170250</v>
      </c>
    </row>
    <row r="127" spans="1:10" ht="12.75">
      <c r="A127" s="6"/>
      <c r="B127" s="37" t="s">
        <v>218</v>
      </c>
      <c r="C127" s="38"/>
      <c r="D127" s="38"/>
      <c r="E127" s="82"/>
      <c r="F127" s="83"/>
      <c r="G127" s="83"/>
      <c r="H127" s="83"/>
      <c r="I127" s="83">
        <v>2050</v>
      </c>
      <c r="J127" s="84">
        <v>2050</v>
      </c>
    </row>
    <row r="128" spans="1:10" ht="12.75">
      <c r="A128" s="6"/>
      <c r="B128" s="5" t="s">
        <v>123</v>
      </c>
      <c r="C128" s="5" t="s">
        <v>173</v>
      </c>
      <c r="D128" s="5" t="s">
        <v>197</v>
      </c>
      <c r="E128" s="9"/>
      <c r="F128" s="10"/>
      <c r="G128" s="10">
        <v>260800</v>
      </c>
      <c r="H128" s="10"/>
      <c r="I128" s="10">
        <v>11000</v>
      </c>
      <c r="J128" s="15">
        <v>271800</v>
      </c>
    </row>
    <row r="129" spans="1:10" ht="12.75">
      <c r="A129" s="6"/>
      <c r="B129" s="6"/>
      <c r="C129" s="6"/>
      <c r="D129" s="11" t="s">
        <v>198</v>
      </c>
      <c r="E129" s="23"/>
      <c r="F129" s="13"/>
      <c r="G129" s="13"/>
      <c r="H129" s="13"/>
      <c r="I129" s="13">
        <v>2200</v>
      </c>
      <c r="J129" s="24">
        <v>2200</v>
      </c>
    </row>
    <row r="130" spans="1:10" ht="12.75">
      <c r="A130" s="6"/>
      <c r="B130" s="37" t="s">
        <v>219</v>
      </c>
      <c r="C130" s="38"/>
      <c r="D130" s="38"/>
      <c r="E130" s="39"/>
      <c r="F130" s="40"/>
      <c r="G130" s="40">
        <v>260800</v>
      </c>
      <c r="H130" s="40"/>
      <c r="I130" s="40">
        <v>11000</v>
      </c>
      <c r="J130" s="71">
        <v>271800</v>
      </c>
    </row>
    <row r="131" spans="1:10" ht="12.75">
      <c r="A131" s="6"/>
      <c r="B131" s="37" t="s">
        <v>220</v>
      </c>
      <c r="C131" s="38"/>
      <c r="D131" s="38"/>
      <c r="E131" s="82"/>
      <c r="F131" s="83"/>
      <c r="G131" s="83"/>
      <c r="H131" s="83"/>
      <c r="I131" s="83">
        <v>2200</v>
      </c>
      <c r="J131" s="84">
        <v>2200</v>
      </c>
    </row>
    <row r="132" spans="1:10" ht="12.75">
      <c r="A132" s="6"/>
      <c r="B132" s="5" t="s">
        <v>124</v>
      </c>
      <c r="C132" s="5" t="s">
        <v>173</v>
      </c>
      <c r="D132" s="5" t="s">
        <v>197</v>
      </c>
      <c r="E132" s="9"/>
      <c r="F132" s="10"/>
      <c r="G132" s="10">
        <v>1043000</v>
      </c>
      <c r="H132" s="10"/>
      <c r="I132" s="10">
        <v>31870</v>
      </c>
      <c r="J132" s="15">
        <v>1074870</v>
      </c>
    </row>
    <row r="133" spans="1:10" ht="12.75">
      <c r="A133" s="6"/>
      <c r="B133" s="6"/>
      <c r="C133" s="6"/>
      <c r="D133" s="11" t="s">
        <v>198</v>
      </c>
      <c r="E133" s="23"/>
      <c r="F133" s="13"/>
      <c r="G133" s="13"/>
      <c r="H133" s="13"/>
      <c r="I133" s="13">
        <v>6374</v>
      </c>
      <c r="J133" s="24">
        <v>6374</v>
      </c>
    </row>
    <row r="134" spans="1:10" ht="12.75">
      <c r="A134" s="6"/>
      <c r="B134" s="37" t="s">
        <v>221</v>
      </c>
      <c r="C134" s="38"/>
      <c r="D134" s="38"/>
      <c r="E134" s="39"/>
      <c r="F134" s="40"/>
      <c r="G134" s="40">
        <v>1043000</v>
      </c>
      <c r="H134" s="40"/>
      <c r="I134" s="40">
        <v>31870</v>
      </c>
      <c r="J134" s="71">
        <v>1074870</v>
      </c>
    </row>
    <row r="135" spans="1:10" ht="12.75">
      <c r="A135" s="6"/>
      <c r="B135" s="37" t="s">
        <v>222</v>
      </c>
      <c r="C135" s="38"/>
      <c r="D135" s="38"/>
      <c r="E135" s="82"/>
      <c r="F135" s="83"/>
      <c r="G135" s="83"/>
      <c r="H135" s="83"/>
      <c r="I135" s="83">
        <v>6374</v>
      </c>
      <c r="J135" s="84">
        <v>6374</v>
      </c>
    </row>
    <row r="136" spans="1:10" ht="12.75">
      <c r="A136" s="6"/>
      <c r="B136" s="5" t="s">
        <v>32</v>
      </c>
      <c r="C136" s="5" t="s">
        <v>173</v>
      </c>
      <c r="D136" s="5" t="s">
        <v>197</v>
      </c>
      <c r="E136" s="9"/>
      <c r="F136" s="10"/>
      <c r="G136" s="10">
        <v>25000</v>
      </c>
      <c r="H136" s="10"/>
      <c r="I136" s="10">
        <v>400</v>
      </c>
      <c r="J136" s="15">
        <v>25400</v>
      </c>
    </row>
    <row r="137" spans="1:10" ht="12.75">
      <c r="A137" s="6"/>
      <c r="B137" s="6"/>
      <c r="C137" s="6"/>
      <c r="D137" s="11" t="s">
        <v>198</v>
      </c>
      <c r="E137" s="23"/>
      <c r="F137" s="13"/>
      <c r="G137" s="13"/>
      <c r="H137" s="13"/>
      <c r="I137" s="13">
        <v>80</v>
      </c>
      <c r="J137" s="24">
        <v>80</v>
      </c>
    </row>
    <row r="138" spans="1:10" ht="12.75">
      <c r="A138" s="6"/>
      <c r="B138" s="37" t="s">
        <v>223</v>
      </c>
      <c r="C138" s="38"/>
      <c r="D138" s="38"/>
      <c r="E138" s="39"/>
      <c r="F138" s="40"/>
      <c r="G138" s="40">
        <v>25000</v>
      </c>
      <c r="H138" s="40"/>
      <c r="I138" s="40">
        <v>400</v>
      </c>
      <c r="J138" s="71">
        <v>25400</v>
      </c>
    </row>
    <row r="139" spans="1:10" ht="12.75">
      <c r="A139" s="6"/>
      <c r="B139" s="37" t="s">
        <v>224</v>
      </c>
      <c r="C139" s="38"/>
      <c r="D139" s="38"/>
      <c r="E139" s="82"/>
      <c r="F139" s="83"/>
      <c r="G139" s="83"/>
      <c r="H139" s="83"/>
      <c r="I139" s="83">
        <v>80</v>
      </c>
      <c r="J139" s="84">
        <v>80</v>
      </c>
    </row>
    <row r="140" spans="1:10" ht="12.75">
      <c r="A140" s="93" t="s">
        <v>225</v>
      </c>
      <c r="B140" s="94"/>
      <c r="C140" s="94"/>
      <c r="D140" s="94"/>
      <c r="E140" s="95"/>
      <c r="F140" s="96"/>
      <c r="G140" s="96">
        <v>1488800</v>
      </c>
      <c r="H140" s="96"/>
      <c r="I140" s="96">
        <v>53520</v>
      </c>
      <c r="J140" s="97">
        <v>1542320</v>
      </c>
    </row>
    <row r="141" spans="1:10" ht="12.75">
      <c r="A141" s="93" t="s">
        <v>226</v>
      </c>
      <c r="B141" s="94"/>
      <c r="C141" s="94"/>
      <c r="D141" s="94"/>
      <c r="E141" s="103"/>
      <c r="F141" s="104"/>
      <c r="G141" s="104"/>
      <c r="H141" s="104"/>
      <c r="I141" s="104">
        <v>10704</v>
      </c>
      <c r="J141" s="105">
        <v>10704</v>
      </c>
    </row>
    <row r="142" spans="1:10" ht="12.75">
      <c r="A142" s="5" t="s">
        <v>36</v>
      </c>
      <c r="B142" s="5" t="s">
        <v>126</v>
      </c>
      <c r="C142" s="5" t="s">
        <v>173</v>
      </c>
      <c r="D142" s="5" t="s">
        <v>197</v>
      </c>
      <c r="E142" s="9"/>
      <c r="F142" s="10"/>
      <c r="G142" s="10"/>
      <c r="H142" s="10"/>
      <c r="I142" s="10">
        <v>165000</v>
      </c>
      <c r="J142" s="15">
        <v>165000</v>
      </c>
    </row>
    <row r="143" spans="1:10" ht="12.75">
      <c r="A143" s="6"/>
      <c r="B143" s="6"/>
      <c r="C143" s="6"/>
      <c r="D143" s="11" t="s">
        <v>198</v>
      </c>
      <c r="E143" s="23"/>
      <c r="F143" s="13"/>
      <c r="G143" s="13"/>
      <c r="H143" s="13"/>
      <c r="I143" s="13"/>
      <c r="J143" s="24"/>
    </row>
    <row r="144" spans="1:10" ht="12.75">
      <c r="A144" s="6"/>
      <c r="B144" s="37" t="s">
        <v>227</v>
      </c>
      <c r="C144" s="38"/>
      <c r="D144" s="38"/>
      <c r="E144" s="39"/>
      <c r="F144" s="40"/>
      <c r="G144" s="40"/>
      <c r="H144" s="40"/>
      <c r="I144" s="40">
        <v>165000</v>
      </c>
      <c r="J144" s="71">
        <v>165000</v>
      </c>
    </row>
    <row r="145" spans="1:10" ht="12.75">
      <c r="A145" s="6"/>
      <c r="B145" s="37" t="s">
        <v>228</v>
      </c>
      <c r="C145" s="38"/>
      <c r="D145" s="38"/>
      <c r="E145" s="82"/>
      <c r="F145" s="83"/>
      <c r="G145" s="83"/>
      <c r="H145" s="83"/>
      <c r="I145" s="83"/>
      <c r="J145" s="84"/>
    </row>
    <row r="146" spans="1:10" ht="12.75">
      <c r="A146" s="6"/>
      <c r="B146" s="5" t="s">
        <v>127</v>
      </c>
      <c r="C146" s="5" t="s">
        <v>173</v>
      </c>
      <c r="D146" s="5" t="s">
        <v>197</v>
      </c>
      <c r="E146" s="9"/>
      <c r="F146" s="10"/>
      <c r="G146" s="10"/>
      <c r="H146" s="10"/>
      <c r="I146" s="10">
        <v>38159</v>
      </c>
      <c r="J146" s="15">
        <v>38159</v>
      </c>
    </row>
    <row r="147" spans="1:10" ht="12.75">
      <c r="A147" s="6"/>
      <c r="B147" s="6"/>
      <c r="C147" s="6"/>
      <c r="D147" s="11" t="s">
        <v>198</v>
      </c>
      <c r="E147" s="23"/>
      <c r="F147" s="13"/>
      <c r="G147" s="13"/>
      <c r="H147" s="13"/>
      <c r="I147" s="13"/>
      <c r="J147" s="24"/>
    </row>
    <row r="148" spans="1:10" ht="12.75">
      <c r="A148" s="6"/>
      <c r="B148" s="37" t="s">
        <v>229</v>
      </c>
      <c r="C148" s="38"/>
      <c r="D148" s="38"/>
      <c r="E148" s="39"/>
      <c r="F148" s="40"/>
      <c r="G148" s="40"/>
      <c r="H148" s="40"/>
      <c r="I148" s="40">
        <v>38159</v>
      </c>
      <c r="J148" s="71">
        <v>38159</v>
      </c>
    </row>
    <row r="149" spans="1:10" ht="12.75">
      <c r="A149" s="6"/>
      <c r="B149" s="37" t="s">
        <v>230</v>
      </c>
      <c r="C149" s="38"/>
      <c r="D149" s="38"/>
      <c r="E149" s="82"/>
      <c r="F149" s="83"/>
      <c r="G149" s="83"/>
      <c r="H149" s="83"/>
      <c r="I149" s="83"/>
      <c r="J149" s="84"/>
    </row>
    <row r="150" spans="1:10" ht="12.75">
      <c r="A150" s="93" t="s">
        <v>231</v>
      </c>
      <c r="B150" s="94"/>
      <c r="C150" s="94"/>
      <c r="D150" s="94"/>
      <c r="E150" s="95"/>
      <c r="F150" s="96"/>
      <c r="G150" s="96"/>
      <c r="H150" s="96"/>
      <c r="I150" s="96">
        <v>203159</v>
      </c>
      <c r="J150" s="97">
        <v>203159</v>
      </c>
    </row>
    <row r="151" spans="1:10" ht="12.75">
      <c r="A151" s="93" t="s">
        <v>232</v>
      </c>
      <c r="B151" s="94"/>
      <c r="C151" s="94"/>
      <c r="D151" s="94"/>
      <c r="E151" s="103"/>
      <c r="F151" s="104"/>
      <c r="G151" s="104"/>
      <c r="H151" s="104"/>
      <c r="I151" s="104"/>
      <c r="J151" s="105"/>
    </row>
    <row r="152" spans="1:10" ht="12.75">
      <c r="A152" s="5" t="s">
        <v>41</v>
      </c>
      <c r="B152" s="5" t="s">
        <v>41</v>
      </c>
      <c r="C152" s="5" t="s">
        <v>173</v>
      </c>
      <c r="D152" s="5" t="s">
        <v>197</v>
      </c>
      <c r="E152" s="9"/>
      <c r="F152" s="10"/>
      <c r="G152" s="10"/>
      <c r="H152" s="10"/>
      <c r="I152" s="10">
        <v>1000000</v>
      </c>
      <c r="J152" s="15">
        <v>1000000</v>
      </c>
    </row>
    <row r="153" spans="1:10" ht="12.75">
      <c r="A153" s="6"/>
      <c r="B153" s="6"/>
      <c r="C153" s="6"/>
      <c r="D153" s="11" t="s">
        <v>198</v>
      </c>
      <c r="E153" s="23"/>
      <c r="F153" s="13"/>
      <c r="G153" s="13"/>
      <c r="H153" s="13"/>
      <c r="I153" s="13">
        <v>12000</v>
      </c>
      <c r="J153" s="24">
        <v>12000</v>
      </c>
    </row>
    <row r="154" spans="1:10" ht="12.75">
      <c r="A154" s="6"/>
      <c r="B154" s="6"/>
      <c r="C154" s="5" t="s">
        <v>174</v>
      </c>
      <c r="D154" s="5" t="s">
        <v>197</v>
      </c>
      <c r="E154" s="9"/>
      <c r="F154" s="10"/>
      <c r="G154" s="10"/>
      <c r="H154" s="10">
        <v>80000</v>
      </c>
      <c r="I154" s="10"/>
      <c r="J154" s="15">
        <v>80000</v>
      </c>
    </row>
    <row r="155" spans="1:10" ht="12.75">
      <c r="A155" s="6"/>
      <c r="B155" s="6"/>
      <c r="C155" s="6"/>
      <c r="D155" s="11" t="s">
        <v>198</v>
      </c>
      <c r="E155" s="23"/>
      <c r="F155" s="13"/>
      <c r="G155" s="13"/>
      <c r="H155" s="13">
        <v>22000</v>
      </c>
      <c r="I155" s="13"/>
      <c r="J155" s="24">
        <v>22000</v>
      </c>
    </row>
    <row r="156" spans="1:10" ht="12.75">
      <c r="A156" s="6"/>
      <c r="B156" s="37" t="s">
        <v>233</v>
      </c>
      <c r="C156" s="38"/>
      <c r="D156" s="38"/>
      <c r="E156" s="39"/>
      <c r="F156" s="40"/>
      <c r="G156" s="40"/>
      <c r="H156" s="40">
        <v>80000</v>
      </c>
      <c r="I156" s="40">
        <v>1000000</v>
      </c>
      <c r="J156" s="71">
        <v>1080000</v>
      </c>
    </row>
    <row r="157" spans="1:10" ht="12.75">
      <c r="A157" s="6"/>
      <c r="B157" s="37" t="s">
        <v>234</v>
      </c>
      <c r="C157" s="38"/>
      <c r="D157" s="38"/>
      <c r="E157" s="82"/>
      <c r="F157" s="83"/>
      <c r="G157" s="83"/>
      <c r="H157" s="83">
        <v>22000</v>
      </c>
      <c r="I157" s="83">
        <v>12000</v>
      </c>
      <c r="J157" s="84">
        <v>34000</v>
      </c>
    </row>
    <row r="158" spans="1:10" ht="12.75">
      <c r="A158" s="93" t="s">
        <v>233</v>
      </c>
      <c r="B158" s="94"/>
      <c r="C158" s="94"/>
      <c r="D158" s="94"/>
      <c r="E158" s="95"/>
      <c r="F158" s="96"/>
      <c r="G158" s="96"/>
      <c r="H158" s="96">
        <v>80000</v>
      </c>
      <c r="I158" s="96">
        <v>1000000</v>
      </c>
      <c r="J158" s="97">
        <v>1080000</v>
      </c>
    </row>
    <row r="159" spans="1:10" ht="12.75">
      <c r="A159" s="93" t="s">
        <v>234</v>
      </c>
      <c r="B159" s="94"/>
      <c r="C159" s="94"/>
      <c r="D159" s="94"/>
      <c r="E159" s="103"/>
      <c r="F159" s="104"/>
      <c r="G159" s="104"/>
      <c r="H159" s="104">
        <v>22000</v>
      </c>
      <c r="I159" s="104">
        <v>12000</v>
      </c>
      <c r="J159" s="105">
        <v>34000</v>
      </c>
    </row>
    <row r="160" spans="1:10" ht="12.75">
      <c r="A160" s="5" t="s">
        <v>34</v>
      </c>
      <c r="B160" s="5" t="s">
        <v>34</v>
      </c>
      <c r="C160" s="5" t="s">
        <v>174</v>
      </c>
      <c r="D160" s="5" t="s">
        <v>197</v>
      </c>
      <c r="E160" s="9"/>
      <c r="F160" s="10"/>
      <c r="G160" s="10"/>
      <c r="H160" s="10">
        <v>270880</v>
      </c>
      <c r="I160" s="10">
        <v>21160</v>
      </c>
      <c r="J160" s="15">
        <v>292040</v>
      </c>
    </row>
    <row r="161" spans="1:10" ht="12.75">
      <c r="A161" s="6"/>
      <c r="B161" s="6"/>
      <c r="C161" s="6"/>
      <c r="D161" s="11" t="s">
        <v>198</v>
      </c>
      <c r="E161" s="23"/>
      <c r="F161" s="13"/>
      <c r="G161" s="13"/>
      <c r="H161" s="13">
        <v>67720</v>
      </c>
      <c r="I161" s="13">
        <v>5290</v>
      </c>
      <c r="J161" s="24">
        <v>73010</v>
      </c>
    </row>
    <row r="162" spans="1:10" ht="12.75">
      <c r="A162" s="6"/>
      <c r="B162" s="37" t="s">
        <v>235</v>
      </c>
      <c r="C162" s="38"/>
      <c r="D162" s="38"/>
      <c r="E162" s="39"/>
      <c r="F162" s="40"/>
      <c r="G162" s="40"/>
      <c r="H162" s="40">
        <v>270880</v>
      </c>
      <c r="I162" s="40">
        <v>21160</v>
      </c>
      <c r="J162" s="71">
        <v>292040</v>
      </c>
    </row>
    <row r="163" spans="1:10" ht="12.75">
      <c r="A163" s="6"/>
      <c r="B163" s="37" t="s">
        <v>236</v>
      </c>
      <c r="C163" s="38"/>
      <c r="D163" s="38"/>
      <c r="E163" s="82"/>
      <c r="F163" s="83"/>
      <c r="G163" s="83"/>
      <c r="H163" s="83">
        <v>67720</v>
      </c>
      <c r="I163" s="83">
        <v>5290</v>
      </c>
      <c r="J163" s="84">
        <v>73010</v>
      </c>
    </row>
    <row r="164" spans="1:10" ht="12.75">
      <c r="A164" s="93" t="s">
        <v>235</v>
      </c>
      <c r="B164" s="94"/>
      <c r="C164" s="94"/>
      <c r="D164" s="94"/>
      <c r="E164" s="95"/>
      <c r="F164" s="96"/>
      <c r="G164" s="96"/>
      <c r="H164" s="96">
        <v>270880</v>
      </c>
      <c r="I164" s="96">
        <v>21160</v>
      </c>
      <c r="J164" s="97">
        <v>292040</v>
      </c>
    </row>
    <row r="165" spans="1:10" ht="12.75">
      <c r="A165" s="93" t="s">
        <v>236</v>
      </c>
      <c r="B165" s="94"/>
      <c r="C165" s="94"/>
      <c r="D165" s="94"/>
      <c r="E165" s="103"/>
      <c r="F165" s="104"/>
      <c r="G165" s="104"/>
      <c r="H165" s="104">
        <v>67720</v>
      </c>
      <c r="I165" s="104">
        <v>5290</v>
      </c>
      <c r="J165" s="105">
        <v>73010</v>
      </c>
    </row>
    <row r="166" spans="1:10" ht="12.75">
      <c r="A166" s="5" t="s">
        <v>43</v>
      </c>
      <c r="B166" s="5" t="s">
        <v>43</v>
      </c>
      <c r="C166" s="5" t="s">
        <v>173</v>
      </c>
      <c r="D166" s="5" t="s">
        <v>197</v>
      </c>
      <c r="E166" s="9"/>
      <c r="F166" s="10"/>
      <c r="G166" s="10"/>
      <c r="H166" s="10">
        <v>28000</v>
      </c>
      <c r="I166" s="10"/>
      <c r="J166" s="15">
        <v>28000</v>
      </c>
    </row>
    <row r="167" spans="1:10" ht="12.75">
      <c r="A167" s="6"/>
      <c r="B167" s="6"/>
      <c r="C167" s="6"/>
      <c r="D167" s="11" t="s">
        <v>198</v>
      </c>
      <c r="E167" s="23"/>
      <c r="F167" s="13"/>
      <c r="G167" s="13"/>
      <c r="H167" s="13"/>
      <c r="I167" s="13"/>
      <c r="J167" s="24"/>
    </row>
    <row r="168" spans="1:10" ht="12.75">
      <c r="A168" s="6"/>
      <c r="B168" s="6"/>
      <c r="C168" s="5" t="s">
        <v>174</v>
      </c>
      <c r="D168" s="5" t="s">
        <v>197</v>
      </c>
      <c r="E168" s="9"/>
      <c r="F168" s="10"/>
      <c r="G168" s="10"/>
      <c r="H168" s="10"/>
      <c r="I168" s="10"/>
      <c r="J168" s="15"/>
    </row>
    <row r="169" spans="1:10" ht="12.75">
      <c r="A169" s="6"/>
      <c r="B169" s="6"/>
      <c r="C169" s="6"/>
      <c r="D169" s="11" t="s">
        <v>198</v>
      </c>
      <c r="E169" s="23"/>
      <c r="F169" s="13"/>
      <c r="G169" s="13"/>
      <c r="H169" s="13">
        <v>13500</v>
      </c>
      <c r="I169" s="13"/>
      <c r="J169" s="24">
        <v>13500</v>
      </c>
    </row>
    <row r="170" spans="1:10" ht="12.75">
      <c r="A170" s="6"/>
      <c r="B170" s="37" t="s">
        <v>237</v>
      </c>
      <c r="C170" s="38"/>
      <c r="D170" s="38"/>
      <c r="E170" s="39"/>
      <c r="F170" s="40"/>
      <c r="G170" s="40"/>
      <c r="H170" s="40">
        <v>28000</v>
      </c>
      <c r="I170" s="40"/>
      <c r="J170" s="71">
        <v>28000</v>
      </c>
    </row>
    <row r="171" spans="1:10" ht="12.75">
      <c r="A171" s="6"/>
      <c r="B171" s="37" t="s">
        <v>238</v>
      </c>
      <c r="C171" s="38"/>
      <c r="D171" s="38"/>
      <c r="E171" s="82"/>
      <c r="F171" s="83"/>
      <c r="G171" s="83"/>
      <c r="H171" s="83">
        <v>13500</v>
      </c>
      <c r="I171" s="83"/>
      <c r="J171" s="84">
        <v>13500</v>
      </c>
    </row>
    <row r="172" spans="1:10" ht="12.75">
      <c r="A172" s="93" t="s">
        <v>237</v>
      </c>
      <c r="B172" s="94"/>
      <c r="C172" s="94"/>
      <c r="D172" s="94"/>
      <c r="E172" s="95"/>
      <c r="F172" s="96"/>
      <c r="G172" s="96"/>
      <c r="H172" s="96">
        <v>28000</v>
      </c>
      <c r="I172" s="96"/>
      <c r="J172" s="97">
        <v>28000</v>
      </c>
    </row>
    <row r="173" spans="1:10" ht="12.75">
      <c r="A173" s="93" t="s">
        <v>238</v>
      </c>
      <c r="B173" s="94"/>
      <c r="C173" s="94"/>
      <c r="D173" s="94"/>
      <c r="E173" s="103"/>
      <c r="F173" s="104"/>
      <c r="G173" s="104"/>
      <c r="H173" s="104">
        <v>13500</v>
      </c>
      <c r="I173" s="104"/>
      <c r="J173" s="105">
        <v>13500</v>
      </c>
    </row>
    <row r="174" spans="1:10" ht="12.75">
      <c r="A174" s="5" t="s">
        <v>131</v>
      </c>
      <c r="B174" s="5" t="s">
        <v>132</v>
      </c>
      <c r="C174" s="5" t="s">
        <v>174</v>
      </c>
      <c r="D174" s="5" t="s">
        <v>197</v>
      </c>
      <c r="E174" s="9"/>
      <c r="F174" s="10"/>
      <c r="G174" s="10"/>
      <c r="H174" s="10">
        <v>35000</v>
      </c>
      <c r="I174" s="10">
        <v>15000</v>
      </c>
      <c r="J174" s="15">
        <v>50000</v>
      </c>
    </row>
    <row r="175" spans="1:10" ht="12.75">
      <c r="A175" s="6"/>
      <c r="B175" s="6"/>
      <c r="C175" s="6"/>
      <c r="D175" s="11" t="s">
        <v>198</v>
      </c>
      <c r="E175" s="23"/>
      <c r="F175" s="13"/>
      <c r="G175" s="13"/>
      <c r="H175" s="13">
        <v>7000</v>
      </c>
      <c r="I175" s="13">
        <v>3000</v>
      </c>
      <c r="J175" s="24">
        <v>10000</v>
      </c>
    </row>
    <row r="176" spans="1:10" ht="12.75">
      <c r="A176" s="6"/>
      <c r="B176" s="37" t="s">
        <v>239</v>
      </c>
      <c r="C176" s="38"/>
      <c r="D176" s="38"/>
      <c r="E176" s="39"/>
      <c r="F176" s="40"/>
      <c r="G176" s="40"/>
      <c r="H176" s="40">
        <v>35000</v>
      </c>
      <c r="I176" s="40">
        <v>15000</v>
      </c>
      <c r="J176" s="71">
        <v>50000</v>
      </c>
    </row>
    <row r="177" spans="1:10" ht="12.75">
      <c r="A177" s="6"/>
      <c r="B177" s="37" t="s">
        <v>240</v>
      </c>
      <c r="C177" s="38"/>
      <c r="D177" s="38"/>
      <c r="E177" s="82"/>
      <c r="F177" s="83"/>
      <c r="G177" s="83"/>
      <c r="H177" s="83">
        <v>7000</v>
      </c>
      <c r="I177" s="83">
        <v>3000</v>
      </c>
      <c r="J177" s="84">
        <v>10000</v>
      </c>
    </row>
    <row r="178" spans="1:10" ht="12.75">
      <c r="A178" s="93" t="s">
        <v>241</v>
      </c>
      <c r="B178" s="94"/>
      <c r="C178" s="94"/>
      <c r="D178" s="94"/>
      <c r="E178" s="95"/>
      <c r="F178" s="96"/>
      <c r="G178" s="96"/>
      <c r="H178" s="96">
        <v>35000</v>
      </c>
      <c r="I178" s="96">
        <v>15000</v>
      </c>
      <c r="J178" s="97">
        <v>50000</v>
      </c>
    </row>
    <row r="179" spans="1:10" ht="12.75">
      <c r="A179" s="93" t="s">
        <v>242</v>
      </c>
      <c r="B179" s="94"/>
      <c r="C179" s="94"/>
      <c r="D179" s="94"/>
      <c r="E179" s="103"/>
      <c r="F179" s="104"/>
      <c r="G179" s="104"/>
      <c r="H179" s="104">
        <v>7000</v>
      </c>
      <c r="I179" s="104">
        <v>3000</v>
      </c>
      <c r="J179" s="105">
        <v>10000</v>
      </c>
    </row>
    <row r="180" spans="1:10" ht="12.75">
      <c r="A180" s="18" t="s">
        <v>243</v>
      </c>
      <c r="B180" s="19"/>
      <c r="C180" s="19"/>
      <c r="D180" s="19"/>
      <c r="E180" s="20">
        <v>300</v>
      </c>
      <c r="F180" s="21">
        <v>90500</v>
      </c>
      <c r="G180" s="21">
        <v>1488800</v>
      </c>
      <c r="H180" s="21">
        <v>995123</v>
      </c>
      <c r="I180" s="21">
        <v>1384411</v>
      </c>
      <c r="J180" s="22">
        <v>3959134</v>
      </c>
    </row>
    <row r="181" spans="1:10" ht="12.75">
      <c r="A181" s="72" t="s">
        <v>244</v>
      </c>
      <c r="B181" s="73"/>
      <c r="C181" s="73"/>
      <c r="D181" s="73"/>
      <c r="E181" s="85">
        <v>600</v>
      </c>
      <c r="F181" s="86">
        <v>248</v>
      </c>
      <c r="G181" s="86"/>
      <c r="H181" s="86">
        <v>611673</v>
      </c>
      <c r="I181" s="86">
        <v>122566</v>
      </c>
      <c r="J181" s="87">
        <v>735087</v>
      </c>
    </row>
    <row r="183" ht="12.75">
      <c r="A183" s="17" t="s">
        <v>69</v>
      </c>
    </row>
    <row r="184" ht="12.75">
      <c r="A184" t="s">
        <v>70</v>
      </c>
    </row>
  </sheetData>
  <mergeCells count="9">
    <mergeCell ref="B1:Q1"/>
    <mergeCell ref="E80:I80"/>
    <mergeCell ref="D4:V4"/>
    <mergeCell ref="J5:J6"/>
    <mergeCell ref="M5:M6"/>
    <mergeCell ref="D5:I5"/>
    <mergeCell ref="K5:L5"/>
    <mergeCell ref="N5:T5"/>
    <mergeCell ref="U5:U6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7"/>
  <sheetViews>
    <sheetView workbookViewId="0" topLeftCell="D67">
      <selection activeCell="I96" sqref="I96"/>
    </sheetView>
  </sheetViews>
  <sheetFormatPr defaultColWidth="11.421875" defaultRowHeight="12.75"/>
  <cols>
    <col min="3" max="3" width="12.00390625" style="0" customWidth="1"/>
    <col min="4" max="4" width="11.140625" style="0" customWidth="1"/>
    <col min="7" max="7" width="13.57421875" style="0" customWidth="1"/>
    <col min="8" max="8" width="11.00390625" style="0" customWidth="1"/>
  </cols>
  <sheetData>
    <row r="1" spans="1:25" s="4" customFormat="1" ht="30.75" customHeight="1">
      <c r="A1" s="1"/>
      <c r="B1" s="115" t="s">
        <v>109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3"/>
      <c r="S1" s="3"/>
      <c r="T1" s="3"/>
      <c r="U1" s="3"/>
      <c r="V1" s="3"/>
      <c r="W1" s="3"/>
      <c r="X1" s="3"/>
      <c r="Y1" s="3"/>
    </row>
    <row r="3" ht="12.75">
      <c r="A3" s="17" t="s">
        <v>83</v>
      </c>
    </row>
    <row r="6" spans="1:19" ht="12.75" customHeight="1">
      <c r="A6" s="116" t="s">
        <v>250</v>
      </c>
      <c r="B6" s="116"/>
      <c r="C6" s="136" t="s">
        <v>44</v>
      </c>
      <c r="D6" s="136"/>
      <c r="E6" s="136"/>
      <c r="F6" s="136"/>
      <c r="G6" s="136"/>
      <c r="H6" s="137"/>
      <c r="I6" s="138" t="s">
        <v>45</v>
      </c>
      <c r="J6" s="140" t="s">
        <v>147</v>
      </c>
      <c r="K6" s="137"/>
      <c r="L6" s="138" t="s">
        <v>248</v>
      </c>
      <c r="M6" s="140" t="s">
        <v>146</v>
      </c>
      <c r="N6" s="136"/>
      <c r="O6" s="136"/>
      <c r="P6" s="136"/>
      <c r="Q6" s="137"/>
      <c r="R6" s="141" t="s">
        <v>247</v>
      </c>
      <c r="S6" s="116" t="s">
        <v>249</v>
      </c>
    </row>
    <row r="7" spans="1:19" ht="12.75" customHeight="1">
      <c r="A7" s="99" t="s">
        <v>46</v>
      </c>
      <c r="B7" s="99" t="s">
        <v>47</v>
      </c>
      <c r="C7" s="79" t="s">
        <v>49</v>
      </c>
      <c r="D7" s="80" t="s">
        <v>50</v>
      </c>
      <c r="E7" s="80" t="s">
        <v>51</v>
      </c>
      <c r="F7" s="80" t="s">
        <v>52</v>
      </c>
      <c r="G7" s="80" t="s">
        <v>53</v>
      </c>
      <c r="H7" s="80" t="s">
        <v>55</v>
      </c>
      <c r="I7" s="139"/>
      <c r="J7" s="79" t="s">
        <v>57</v>
      </c>
      <c r="K7" s="80" t="s">
        <v>58</v>
      </c>
      <c r="L7" s="139"/>
      <c r="M7" s="79" t="s">
        <v>143</v>
      </c>
      <c r="N7" s="80" t="s">
        <v>61</v>
      </c>
      <c r="O7" s="80" t="s">
        <v>64</v>
      </c>
      <c r="P7" s="80" t="s">
        <v>65</v>
      </c>
      <c r="Q7" s="80" t="s">
        <v>66</v>
      </c>
      <c r="R7" s="142"/>
      <c r="S7" s="116"/>
    </row>
    <row r="8" spans="1:19" ht="12.75">
      <c r="A8" s="5" t="s">
        <v>2</v>
      </c>
      <c r="B8" s="5" t="s">
        <v>3</v>
      </c>
      <c r="C8" s="9"/>
      <c r="D8" s="10"/>
      <c r="E8" s="10"/>
      <c r="F8" s="10"/>
      <c r="G8" s="10"/>
      <c r="H8" s="10"/>
      <c r="I8" s="28"/>
      <c r="J8" s="9"/>
      <c r="K8" s="10"/>
      <c r="L8" s="28"/>
      <c r="M8" s="9"/>
      <c r="N8" s="10"/>
      <c r="O8" s="10"/>
      <c r="P8" s="10"/>
      <c r="Q8" s="10">
        <v>81300</v>
      </c>
      <c r="R8" s="28">
        <v>81300</v>
      </c>
      <c r="S8" s="16">
        <v>81300</v>
      </c>
    </row>
    <row r="9" spans="1:19" ht="12.75">
      <c r="A9" s="6"/>
      <c r="B9" s="11" t="s">
        <v>4</v>
      </c>
      <c r="C9" s="12"/>
      <c r="D9" s="14">
        <v>890</v>
      </c>
      <c r="E9" s="14">
        <v>2</v>
      </c>
      <c r="F9" s="14"/>
      <c r="G9" s="14">
        <v>50</v>
      </c>
      <c r="H9" s="14"/>
      <c r="I9" s="29">
        <v>942</v>
      </c>
      <c r="J9" s="12">
        <v>14000</v>
      </c>
      <c r="K9" s="14"/>
      <c r="L9" s="29">
        <v>14000</v>
      </c>
      <c r="M9" s="12"/>
      <c r="N9" s="14">
        <v>46000</v>
      </c>
      <c r="O9" s="14">
        <v>24800</v>
      </c>
      <c r="P9" s="14"/>
      <c r="Q9" s="14">
        <v>12000</v>
      </c>
      <c r="R9" s="29">
        <v>82800</v>
      </c>
      <c r="S9" s="16">
        <v>97742</v>
      </c>
    </row>
    <row r="10" spans="1:19" ht="12.75">
      <c r="A10" s="6"/>
      <c r="B10" s="11" t="s">
        <v>5</v>
      </c>
      <c r="C10" s="12"/>
      <c r="D10" s="14"/>
      <c r="E10" s="14"/>
      <c r="F10" s="14"/>
      <c r="G10" s="14"/>
      <c r="H10" s="14"/>
      <c r="I10" s="29"/>
      <c r="J10" s="12">
        <v>400</v>
      </c>
      <c r="K10" s="14"/>
      <c r="L10" s="29">
        <v>400</v>
      </c>
      <c r="M10" s="12"/>
      <c r="N10" s="14">
        <v>10000</v>
      </c>
      <c r="O10" s="14">
        <v>8000</v>
      </c>
      <c r="P10" s="14"/>
      <c r="Q10" s="14">
        <v>107920</v>
      </c>
      <c r="R10" s="29">
        <v>125920</v>
      </c>
      <c r="S10" s="16">
        <v>126320</v>
      </c>
    </row>
    <row r="11" spans="1:19" ht="12.75">
      <c r="A11" s="6"/>
      <c r="B11" s="11" t="s">
        <v>6</v>
      </c>
      <c r="C11" s="12">
        <v>6</v>
      </c>
      <c r="D11" s="14">
        <v>40</v>
      </c>
      <c r="E11" s="14"/>
      <c r="F11" s="14"/>
      <c r="G11" s="14"/>
      <c r="H11" s="14"/>
      <c r="I11" s="29">
        <v>46</v>
      </c>
      <c r="J11" s="12">
        <v>200</v>
      </c>
      <c r="K11" s="14"/>
      <c r="L11" s="29">
        <v>200</v>
      </c>
      <c r="M11" s="12"/>
      <c r="N11" s="14"/>
      <c r="O11" s="14"/>
      <c r="P11" s="14"/>
      <c r="Q11" s="14">
        <v>93700</v>
      </c>
      <c r="R11" s="29">
        <v>93700</v>
      </c>
      <c r="S11" s="16">
        <v>93946</v>
      </c>
    </row>
    <row r="12" spans="1:19" ht="12.75">
      <c r="A12" s="6"/>
      <c r="B12" s="11" t="s">
        <v>7</v>
      </c>
      <c r="C12" s="12"/>
      <c r="D12" s="14"/>
      <c r="E12" s="14"/>
      <c r="F12" s="14"/>
      <c r="G12" s="14"/>
      <c r="H12" s="14"/>
      <c r="I12" s="29"/>
      <c r="J12" s="12">
        <v>2000</v>
      </c>
      <c r="K12" s="14"/>
      <c r="L12" s="29">
        <v>2000</v>
      </c>
      <c r="M12" s="12"/>
      <c r="N12" s="14"/>
      <c r="O12" s="14">
        <v>600</v>
      </c>
      <c r="P12" s="14"/>
      <c r="Q12" s="14">
        <v>8500</v>
      </c>
      <c r="R12" s="29">
        <v>9100</v>
      </c>
      <c r="S12" s="16">
        <v>11100</v>
      </c>
    </row>
    <row r="13" spans="1:19" ht="12.75">
      <c r="A13" s="6"/>
      <c r="B13" s="11" t="s">
        <v>8</v>
      </c>
      <c r="C13" s="12"/>
      <c r="D13" s="14">
        <v>135</v>
      </c>
      <c r="E13" s="14"/>
      <c r="F13" s="14"/>
      <c r="G13" s="14">
        <v>80</v>
      </c>
      <c r="H13" s="14"/>
      <c r="I13" s="29">
        <v>215</v>
      </c>
      <c r="J13" s="12">
        <v>1200</v>
      </c>
      <c r="K13" s="14"/>
      <c r="L13" s="29">
        <v>1200</v>
      </c>
      <c r="M13" s="12"/>
      <c r="N13" s="14">
        <v>30000</v>
      </c>
      <c r="O13" s="14">
        <v>2500</v>
      </c>
      <c r="P13" s="14"/>
      <c r="Q13" s="14">
        <v>109375</v>
      </c>
      <c r="R13" s="29">
        <v>141875</v>
      </c>
      <c r="S13" s="16">
        <v>143290</v>
      </c>
    </row>
    <row r="14" spans="1:19" ht="12.75">
      <c r="A14" s="6"/>
      <c r="B14" s="11" t="s">
        <v>9</v>
      </c>
      <c r="C14" s="12">
        <v>3</v>
      </c>
      <c r="D14" s="14"/>
      <c r="E14" s="14"/>
      <c r="F14" s="14"/>
      <c r="G14" s="14"/>
      <c r="H14" s="14"/>
      <c r="I14" s="29">
        <v>3</v>
      </c>
      <c r="J14" s="12">
        <v>2000</v>
      </c>
      <c r="K14" s="14"/>
      <c r="L14" s="29">
        <v>2000</v>
      </c>
      <c r="M14" s="12"/>
      <c r="N14" s="14"/>
      <c r="O14" s="14"/>
      <c r="P14" s="14"/>
      <c r="Q14" s="14">
        <v>30250</v>
      </c>
      <c r="R14" s="29">
        <v>30250</v>
      </c>
      <c r="S14" s="16">
        <v>32253</v>
      </c>
    </row>
    <row r="15" spans="1:19" ht="12.75">
      <c r="A15" s="6"/>
      <c r="B15" s="11" t="s">
        <v>10</v>
      </c>
      <c r="C15" s="12"/>
      <c r="D15" s="14"/>
      <c r="E15" s="14"/>
      <c r="F15" s="14"/>
      <c r="G15" s="14"/>
      <c r="H15" s="14"/>
      <c r="I15" s="29"/>
      <c r="J15" s="12"/>
      <c r="K15" s="14"/>
      <c r="L15" s="29"/>
      <c r="M15" s="12"/>
      <c r="N15" s="14">
        <v>13000</v>
      </c>
      <c r="O15" s="14">
        <v>2200</v>
      </c>
      <c r="P15" s="14"/>
      <c r="Q15" s="14">
        <v>39400</v>
      </c>
      <c r="R15" s="29">
        <v>54600</v>
      </c>
      <c r="S15" s="16">
        <v>54600</v>
      </c>
    </row>
    <row r="16" spans="1:19" ht="12.75">
      <c r="A16" s="93" t="s">
        <v>11</v>
      </c>
      <c r="B16" s="94"/>
      <c r="C16" s="95">
        <v>9</v>
      </c>
      <c r="D16" s="96">
        <v>1065</v>
      </c>
      <c r="E16" s="96">
        <v>2</v>
      </c>
      <c r="F16" s="96"/>
      <c r="G16" s="96">
        <v>130</v>
      </c>
      <c r="H16" s="96"/>
      <c r="I16" s="95">
        <v>1206</v>
      </c>
      <c r="J16" s="95">
        <v>19800</v>
      </c>
      <c r="K16" s="96"/>
      <c r="L16" s="95">
        <v>19800</v>
      </c>
      <c r="M16" s="95"/>
      <c r="N16" s="96">
        <v>99000</v>
      </c>
      <c r="O16" s="96">
        <v>38100</v>
      </c>
      <c r="P16" s="96"/>
      <c r="Q16" s="96">
        <v>482445</v>
      </c>
      <c r="R16" s="95">
        <v>619545</v>
      </c>
      <c r="S16" s="97">
        <v>640551</v>
      </c>
    </row>
    <row r="17" spans="1:19" ht="12.75">
      <c r="A17" s="5" t="s">
        <v>117</v>
      </c>
      <c r="B17" s="5" t="s">
        <v>119</v>
      </c>
      <c r="C17" s="9"/>
      <c r="D17" s="10"/>
      <c r="E17" s="10"/>
      <c r="F17" s="10"/>
      <c r="G17" s="10"/>
      <c r="H17" s="10"/>
      <c r="I17" s="28"/>
      <c r="J17" s="9"/>
      <c r="K17" s="10"/>
      <c r="L17" s="28"/>
      <c r="M17" s="9"/>
      <c r="N17" s="10"/>
      <c r="O17" s="10"/>
      <c r="P17" s="10"/>
      <c r="Q17" s="10">
        <v>2000</v>
      </c>
      <c r="R17" s="28">
        <v>2000</v>
      </c>
      <c r="S17" s="15">
        <v>2000</v>
      </c>
    </row>
    <row r="18" spans="1:19" ht="12.75">
      <c r="A18" s="93" t="s">
        <v>120</v>
      </c>
      <c r="B18" s="94"/>
      <c r="C18" s="95"/>
      <c r="D18" s="96"/>
      <c r="E18" s="96"/>
      <c r="F18" s="96"/>
      <c r="G18" s="96"/>
      <c r="H18" s="96"/>
      <c r="I18" s="95"/>
      <c r="J18" s="95"/>
      <c r="K18" s="96"/>
      <c r="L18" s="95"/>
      <c r="M18" s="95"/>
      <c r="N18" s="96"/>
      <c r="O18" s="96"/>
      <c r="P18" s="96"/>
      <c r="Q18" s="96">
        <v>2000</v>
      </c>
      <c r="R18" s="95">
        <v>2000</v>
      </c>
      <c r="S18" s="97">
        <v>2000</v>
      </c>
    </row>
    <row r="19" spans="1:19" ht="12.75">
      <c r="A19" s="5" t="s">
        <v>121</v>
      </c>
      <c r="B19" s="5" t="s">
        <v>14</v>
      </c>
      <c r="C19" s="9"/>
      <c r="D19" s="10"/>
      <c r="E19" s="10"/>
      <c r="F19" s="10"/>
      <c r="G19" s="10"/>
      <c r="H19" s="10"/>
      <c r="I19" s="28"/>
      <c r="J19" s="9"/>
      <c r="K19" s="10"/>
      <c r="L19" s="28"/>
      <c r="M19" s="9"/>
      <c r="N19" s="10"/>
      <c r="O19" s="10"/>
      <c r="P19" s="10"/>
      <c r="Q19" s="10">
        <v>150000</v>
      </c>
      <c r="R19" s="28">
        <v>150000</v>
      </c>
      <c r="S19" s="15">
        <v>150000</v>
      </c>
    </row>
    <row r="20" spans="1:19" ht="12.75">
      <c r="A20" s="6"/>
      <c r="B20" s="11" t="s">
        <v>15</v>
      </c>
      <c r="C20" s="12"/>
      <c r="D20" s="14">
        <v>1431</v>
      </c>
      <c r="E20" s="14">
        <v>97</v>
      </c>
      <c r="F20" s="14">
        <v>86</v>
      </c>
      <c r="G20" s="14">
        <v>3262</v>
      </c>
      <c r="H20" s="14">
        <v>494</v>
      </c>
      <c r="I20" s="29">
        <v>5370</v>
      </c>
      <c r="J20" s="12"/>
      <c r="K20" s="14"/>
      <c r="L20" s="29"/>
      <c r="M20" s="12"/>
      <c r="N20" s="14">
        <v>165000</v>
      </c>
      <c r="O20" s="14">
        <v>8500</v>
      </c>
      <c r="P20" s="14">
        <v>44000</v>
      </c>
      <c r="Q20" s="14">
        <v>109400</v>
      </c>
      <c r="R20" s="29">
        <v>326900</v>
      </c>
      <c r="S20" s="16">
        <v>332270</v>
      </c>
    </row>
    <row r="21" spans="1:19" ht="12.75">
      <c r="A21" s="6"/>
      <c r="B21" s="11" t="s">
        <v>16</v>
      </c>
      <c r="C21" s="12"/>
      <c r="D21" s="14"/>
      <c r="E21" s="14"/>
      <c r="F21" s="14"/>
      <c r="G21" s="14">
        <v>18</v>
      </c>
      <c r="H21" s="14"/>
      <c r="I21" s="29">
        <v>18</v>
      </c>
      <c r="J21" s="12"/>
      <c r="K21" s="14"/>
      <c r="L21" s="29"/>
      <c r="M21" s="12"/>
      <c r="N21" s="14"/>
      <c r="O21" s="14"/>
      <c r="P21" s="14"/>
      <c r="Q21" s="14">
        <v>8100</v>
      </c>
      <c r="R21" s="29">
        <v>8100</v>
      </c>
      <c r="S21" s="16">
        <v>8118</v>
      </c>
    </row>
    <row r="22" spans="1:19" ht="12.75">
      <c r="A22" s="6"/>
      <c r="B22" s="11" t="s">
        <v>17</v>
      </c>
      <c r="C22" s="12"/>
      <c r="D22" s="14"/>
      <c r="E22" s="14"/>
      <c r="F22" s="14"/>
      <c r="G22" s="14">
        <v>200</v>
      </c>
      <c r="H22" s="14"/>
      <c r="I22" s="29">
        <v>200</v>
      </c>
      <c r="J22" s="12">
        <v>20000</v>
      </c>
      <c r="K22" s="14"/>
      <c r="L22" s="29">
        <v>20000</v>
      </c>
      <c r="M22" s="12"/>
      <c r="N22" s="14">
        <v>20000</v>
      </c>
      <c r="O22" s="14">
        <v>10000</v>
      </c>
      <c r="P22" s="14"/>
      <c r="Q22" s="14">
        <v>100000</v>
      </c>
      <c r="R22" s="29">
        <v>130000</v>
      </c>
      <c r="S22" s="16">
        <v>150200</v>
      </c>
    </row>
    <row r="23" spans="1:19" ht="12.75">
      <c r="A23" s="6"/>
      <c r="B23" s="11" t="s">
        <v>18</v>
      </c>
      <c r="C23" s="12"/>
      <c r="D23" s="14">
        <v>428</v>
      </c>
      <c r="E23" s="14">
        <v>9</v>
      </c>
      <c r="F23" s="14">
        <v>26</v>
      </c>
      <c r="G23" s="14"/>
      <c r="H23" s="14">
        <v>109</v>
      </c>
      <c r="I23" s="29">
        <v>572</v>
      </c>
      <c r="J23" s="12"/>
      <c r="K23" s="14">
        <v>400</v>
      </c>
      <c r="L23" s="29">
        <v>400</v>
      </c>
      <c r="M23" s="12">
        <v>12000</v>
      </c>
      <c r="N23" s="14">
        <v>70900</v>
      </c>
      <c r="O23" s="14">
        <v>22120</v>
      </c>
      <c r="P23" s="14">
        <v>11825</v>
      </c>
      <c r="Q23" s="14">
        <v>260246</v>
      </c>
      <c r="R23" s="29">
        <v>377091</v>
      </c>
      <c r="S23" s="16">
        <v>378063</v>
      </c>
    </row>
    <row r="24" spans="1:19" ht="12.75">
      <c r="A24" s="93" t="s">
        <v>122</v>
      </c>
      <c r="B24" s="94"/>
      <c r="C24" s="95"/>
      <c r="D24" s="96">
        <v>1859</v>
      </c>
      <c r="E24" s="96">
        <v>106</v>
      </c>
      <c r="F24" s="96">
        <v>112</v>
      </c>
      <c r="G24" s="96">
        <v>3480</v>
      </c>
      <c r="H24" s="96">
        <v>603</v>
      </c>
      <c r="I24" s="95">
        <v>6160</v>
      </c>
      <c r="J24" s="95">
        <v>20000</v>
      </c>
      <c r="K24" s="96">
        <v>400</v>
      </c>
      <c r="L24" s="95">
        <v>20400</v>
      </c>
      <c r="M24" s="95">
        <v>12000</v>
      </c>
      <c r="N24" s="96">
        <v>255900</v>
      </c>
      <c r="O24" s="96">
        <v>40620</v>
      </c>
      <c r="P24" s="96">
        <v>55825</v>
      </c>
      <c r="Q24" s="96">
        <v>627746</v>
      </c>
      <c r="R24" s="95">
        <v>992091</v>
      </c>
      <c r="S24" s="97">
        <v>1018651</v>
      </c>
    </row>
    <row r="25" spans="1:19" ht="12.75">
      <c r="A25" s="5" t="s">
        <v>36</v>
      </c>
      <c r="B25" s="5" t="s">
        <v>37</v>
      </c>
      <c r="C25" s="9"/>
      <c r="D25" s="10"/>
      <c r="E25" s="10"/>
      <c r="F25" s="10"/>
      <c r="G25" s="10"/>
      <c r="H25" s="10"/>
      <c r="I25" s="28"/>
      <c r="J25" s="9"/>
      <c r="K25" s="10"/>
      <c r="L25" s="28"/>
      <c r="M25" s="9"/>
      <c r="N25" s="10"/>
      <c r="O25" s="10"/>
      <c r="P25" s="10"/>
      <c r="Q25" s="10">
        <v>2013</v>
      </c>
      <c r="R25" s="28">
        <v>2013</v>
      </c>
      <c r="S25" s="15">
        <v>2013</v>
      </c>
    </row>
    <row r="26" spans="1:19" ht="12.75">
      <c r="A26" s="6"/>
      <c r="B26" s="11" t="s">
        <v>38</v>
      </c>
      <c r="C26" s="12"/>
      <c r="D26" s="14"/>
      <c r="E26" s="14"/>
      <c r="F26" s="14"/>
      <c r="G26" s="14"/>
      <c r="H26" s="14"/>
      <c r="I26" s="29"/>
      <c r="J26" s="12">
        <v>100</v>
      </c>
      <c r="K26" s="14"/>
      <c r="L26" s="29">
        <v>100</v>
      </c>
      <c r="M26" s="12"/>
      <c r="N26" s="14"/>
      <c r="O26" s="14"/>
      <c r="P26" s="14"/>
      <c r="Q26" s="14">
        <v>2683</v>
      </c>
      <c r="R26" s="29">
        <v>2683</v>
      </c>
      <c r="S26" s="16">
        <v>2783</v>
      </c>
    </row>
    <row r="27" spans="1:19" ht="12.75">
      <c r="A27" s="93" t="s">
        <v>39</v>
      </c>
      <c r="B27" s="94"/>
      <c r="C27" s="95"/>
      <c r="D27" s="96"/>
      <c r="E27" s="96"/>
      <c r="F27" s="96"/>
      <c r="G27" s="96"/>
      <c r="H27" s="96"/>
      <c r="I27" s="95"/>
      <c r="J27" s="95">
        <v>100</v>
      </c>
      <c r="K27" s="96"/>
      <c r="L27" s="95">
        <v>100</v>
      </c>
      <c r="M27" s="95"/>
      <c r="N27" s="96"/>
      <c r="O27" s="96"/>
      <c r="P27" s="96"/>
      <c r="Q27" s="96">
        <v>4696</v>
      </c>
      <c r="R27" s="95">
        <v>4696</v>
      </c>
      <c r="S27" s="97">
        <v>4796</v>
      </c>
    </row>
    <row r="28" spans="1:19" ht="12.75">
      <c r="A28" s="5" t="s">
        <v>43</v>
      </c>
      <c r="B28" s="5" t="s">
        <v>43</v>
      </c>
      <c r="C28" s="9"/>
      <c r="D28" s="10">
        <v>50</v>
      </c>
      <c r="E28" s="10"/>
      <c r="F28" s="10"/>
      <c r="G28" s="10"/>
      <c r="H28" s="10"/>
      <c r="I28" s="28">
        <v>50</v>
      </c>
      <c r="J28" s="9"/>
      <c r="K28" s="10"/>
      <c r="L28" s="28"/>
      <c r="M28" s="9"/>
      <c r="N28" s="10"/>
      <c r="O28" s="10"/>
      <c r="P28" s="10"/>
      <c r="Q28" s="10">
        <v>120000</v>
      </c>
      <c r="R28" s="28">
        <v>120000</v>
      </c>
      <c r="S28" s="15">
        <v>120050</v>
      </c>
    </row>
    <row r="29" spans="1:19" ht="12.75">
      <c r="A29" s="93" t="s">
        <v>129</v>
      </c>
      <c r="B29" s="94"/>
      <c r="C29" s="95"/>
      <c r="D29" s="96">
        <v>50</v>
      </c>
      <c r="E29" s="96"/>
      <c r="F29" s="96"/>
      <c r="G29" s="96"/>
      <c r="H29" s="96"/>
      <c r="I29" s="95">
        <v>50</v>
      </c>
      <c r="J29" s="95"/>
      <c r="K29" s="96"/>
      <c r="L29" s="95"/>
      <c r="M29" s="95"/>
      <c r="N29" s="96"/>
      <c r="O29" s="96"/>
      <c r="P29" s="96"/>
      <c r="Q29" s="96">
        <v>120000</v>
      </c>
      <c r="R29" s="95">
        <v>120000</v>
      </c>
      <c r="S29" s="97">
        <v>120050</v>
      </c>
    </row>
    <row r="30" spans="1:19" ht="12.75">
      <c r="A30" s="72" t="s">
        <v>68</v>
      </c>
      <c r="B30" s="73"/>
      <c r="C30" s="74">
        <v>9</v>
      </c>
      <c r="D30" s="75">
        <v>2974</v>
      </c>
      <c r="E30" s="75">
        <v>108</v>
      </c>
      <c r="F30" s="75">
        <v>112</v>
      </c>
      <c r="G30" s="75">
        <v>3610</v>
      </c>
      <c r="H30" s="75">
        <v>603</v>
      </c>
      <c r="I30" s="74">
        <v>7416</v>
      </c>
      <c r="J30" s="74">
        <v>39900</v>
      </c>
      <c r="K30" s="75">
        <v>400</v>
      </c>
      <c r="L30" s="74">
        <v>40300</v>
      </c>
      <c r="M30" s="74">
        <v>12000</v>
      </c>
      <c r="N30" s="75">
        <v>354900</v>
      </c>
      <c r="O30" s="75">
        <v>78720</v>
      </c>
      <c r="P30" s="75">
        <v>55825</v>
      </c>
      <c r="Q30" s="75">
        <v>1236887</v>
      </c>
      <c r="R30" s="74">
        <v>1738332</v>
      </c>
      <c r="S30" s="76">
        <v>1786048</v>
      </c>
    </row>
    <row r="31" spans="1:9" ht="12.75">
      <c r="A31" s="31"/>
      <c r="B31" s="31"/>
      <c r="C31" s="31"/>
      <c r="D31" s="32"/>
      <c r="E31" s="32"/>
      <c r="F31" s="32"/>
      <c r="G31" s="32"/>
      <c r="H31" s="32"/>
      <c r="I31" s="32"/>
    </row>
    <row r="32" ht="12.75">
      <c r="A32" s="17" t="s">
        <v>69</v>
      </c>
    </row>
    <row r="33" ht="12.75">
      <c r="A33" t="s">
        <v>70</v>
      </c>
    </row>
    <row r="36" ht="12.75">
      <c r="A36" s="17" t="s">
        <v>86</v>
      </c>
    </row>
    <row r="38" spans="1:12" ht="12.75">
      <c r="A38" s="98"/>
      <c r="B38" s="98"/>
      <c r="C38" s="98"/>
      <c r="D38" s="116" t="s">
        <v>104</v>
      </c>
      <c r="E38" s="116"/>
      <c r="F38" s="116"/>
      <c r="G38" s="116"/>
      <c r="H38" s="116"/>
      <c r="I38" s="116"/>
      <c r="J38" s="116"/>
      <c r="K38" s="116"/>
      <c r="L38" s="116"/>
    </row>
    <row r="39" spans="1:12" ht="24" customHeight="1">
      <c r="A39" s="79" t="s">
        <v>46</v>
      </c>
      <c r="B39" s="79" t="s">
        <v>47</v>
      </c>
      <c r="C39" s="79" t="s">
        <v>1</v>
      </c>
      <c r="D39" s="99" t="s">
        <v>73</v>
      </c>
      <c r="E39" s="106" t="s">
        <v>151</v>
      </c>
      <c r="F39" s="106" t="s">
        <v>82</v>
      </c>
      <c r="G39" s="106" t="s">
        <v>76</v>
      </c>
      <c r="H39" s="106" t="s">
        <v>77</v>
      </c>
      <c r="I39" s="106" t="s">
        <v>251</v>
      </c>
      <c r="J39" s="106" t="s">
        <v>78</v>
      </c>
      <c r="K39" s="106" t="s">
        <v>79</v>
      </c>
      <c r="L39" s="100" t="s">
        <v>105</v>
      </c>
    </row>
    <row r="40" spans="1:12" ht="12.75">
      <c r="A40" s="5" t="s">
        <v>12</v>
      </c>
      <c r="B40" s="5" t="s">
        <v>12</v>
      </c>
      <c r="C40" s="5" t="s">
        <v>197</v>
      </c>
      <c r="D40" s="9"/>
      <c r="E40" s="10"/>
      <c r="F40" s="10"/>
      <c r="G40" s="10"/>
      <c r="H40" s="10">
        <v>500000</v>
      </c>
      <c r="I40" s="10"/>
      <c r="J40" s="10"/>
      <c r="K40" s="10"/>
      <c r="L40" s="15">
        <v>500000</v>
      </c>
    </row>
    <row r="41" spans="1:12" ht="12.75">
      <c r="A41" s="6"/>
      <c r="B41" s="6"/>
      <c r="C41" s="11" t="s">
        <v>198</v>
      </c>
      <c r="D41" s="23"/>
      <c r="E41" s="13"/>
      <c r="F41" s="13"/>
      <c r="G41" s="13"/>
      <c r="H41" s="13">
        <v>5000</v>
      </c>
      <c r="I41" s="13"/>
      <c r="J41" s="13"/>
      <c r="K41" s="13"/>
      <c r="L41" s="24">
        <v>5000</v>
      </c>
    </row>
    <row r="42" spans="1:12" ht="12.75">
      <c r="A42" s="93" t="s">
        <v>252</v>
      </c>
      <c r="B42" s="94"/>
      <c r="C42" s="94"/>
      <c r="D42" s="95"/>
      <c r="E42" s="96"/>
      <c r="F42" s="96"/>
      <c r="G42" s="96"/>
      <c r="H42" s="96">
        <v>500000</v>
      </c>
      <c r="I42" s="96"/>
      <c r="J42" s="96"/>
      <c r="K42" s="96"/>
      <c r="L42" s="97">
        <v>500000</v>
      </c>
    </row>
    <row r="43" spans="1:12" ht="12.75">
      <c r="A43" s="93" t="s">
        <v>253</v>
      </c>
      <c r="B43" s="94"/>
      <c r="C43" s="94"/>
      <c r="D43" s="103"/>
      <c r="E43" s="104"/>
      <c r="F43" s="104"/>
      <c r="G43" s="104"/>
      <c r="H43" s="104">
        <v>5000</v>
      </c>
      <c r="I43" s="104"/>
      <c r="J43" s="104"/>
      <c r="K43" s="104"/>
      <c r="L43" s="105">
        <v>5000</v>
      </c>
    </row>
    <row r="44" spans="1:12" ht="12.75">
      <c r="A44" s="5" t="s">
        <v>19</v>
      </c>
      <c r="B44" s="5" t="s">
        <v>21</v>
      </c>
      <c r="C44" s="5" t="s">
        <v>197</v>
      </c>
      <c r="D44" s="9"/>
      <c r="E44" s="10"/>
      <c r="F44" s="10"/>
      <c r="G44" s="10"/>
      <c r="H44" s="10"/>
      <c r="I44" s="10"/>
      <c r="J44" s="10">
        <v>32621</v>
      </c>
      <c r="K44" s="10">
        <v>260686</v>
      </c>
      <c r="L44" s="15">
        <v>293307</v>
      </c>
    </row>
    <row r="45" spans="1:12" ht="12.75">
      <c r="A45" s="6"/>
      <c r="B45" s="6"/>
      <c r="C45" s="11" t="s">
        <v>198</v>
      </c>
      <c r="D45" s="23"/>
      <c r="E45" s="13"/>
      <c r="F45" s="13"/>
      <c r="G45" s="13"/>
      <c r="H45" s="13"/>
      <c r="I45" s="13"/>
      <c r="J45" s="13"/>
      <c r="K45" s="13"/>
      <c r="L45" s="24"/>
    </row>
    <row r="46" spans="1:12" ht="12.75">
      <c r="A46" s="6"/>
      <c r="B46" s="5" t="s">
        <v>22</v>
      </c>
      <c r="C46" s="5" t="s">
        <v>197</v>
      </c>
      <c r="D46" s="9"/>
      <c r="E46" s="10"/>
      <c r="F46" s="10"/>
      <c r="G46" s="10"/>
      <c r="H46" s="10"/>
      <c r="I46" s="10"/>
      <c r="J46" s="10">
        <v>130800</v>
      </c>
      <c r="K46" s="10">
        <v>83000</v>
      </c>
      <c r="L46" s="15">
        <v>213800</v>
      </c>
    </row>
    <row r="47" spans="1:12" ht="12.75">
      <c r="A47" s="6"/>
      <c r="B47" s="6"/>
      <c r="C47" s="11" t="s">
        <v>198</v>
      </c>
      <c r="D47" s="23"/>
      <c r="E47" s="13"/>
      <c r="F47" s="13"/>
      <c r="G47" s="13"/>
      <c r="H47" s="13"/>
      <c r="I47" s="13"/>
      <c r="J47" s="13"/>
      <c r="K47" s="13"/>
      <c r="L47" s="24"/>
    </row>
    <row r="48" spans="1:12" ht="12.75">
      <c r="A48" s="6"/>
      <c r="B48" s="5" t="s">
        <v>23</v>
      </c>
      <c r="C48" s="5" t="s">
        <v>197</v>
      </c>
      <c r="D48" s="9"/>
      <c r="E48" s="10"/>
      <c r="F48" s="10"/>
      <c r="G48" s="10"/>
      <c r="H48" s="10"/>
      <c r="I48" s="10"/>
      <c r="J48" s="10">
        <v>27400</v>
      </c>
      <c r="K48" s="10">
        <v>10190</v>
      </c>
      <c r="L48" s="15">
        <v>37590</v>
      </c>
    </row>
    <row r="49" spans="1:12" ht="12.75">
      <c r="A49" s="6"/>
      <c r="B49" s="6"/>
      <c r="C49" s="11" t="s">
        <v>198</v>
      </c>
      <c r="D49" s="23"/>
      <c r="E49" s="13"/>
      <c r="F49" s="13"/>
      <c r="G49" s="13"/>
      <c r="H49" s="13"/>
      <c r="I49" s="13"/>
      <c r="J49" s="13"/>
      <c r="K49" s="13"/>
      <c r="L49" s="24"/>
    </row>
    <row r="50" spans="1:12" ht="12.75">
      <c r="A50" s="6"/>
      <c r="B50" s="5" t="s">
        <v>24</v>
      </c>
      <c r="C50" s="5" t="s">
        <v>197</v>
      </c>
      <c r="D50" s="9"/>
      <c r="E50" s="10"/>
      <c r="F50" s="10"/>
      <c r="G50" s="10">
        <v>11670</v>
      </c>
      <c r="H50" s="10"/>
      <c r="I50" s="10">
        <v>5000</v>
      </c>
      <c r="J50" s="10"/>
      <c r="K50" s="10">
        <v>60000</v>
      </c>
      <c r="L50" s="15">
        <v>76670</v>
      </c>
    </row>
    <row r="51" spans="1:12" ht="12.75">
      <c r="A51" s="6"/>
      <c r="B51" s="6"/>
      <c r="C51" s="11" t="s">
        <v>198</v>
      </c>
      <c r="D51" s="23"/>
      <c r="E51" s="13"/>
      <c r="F51" s="13"/>
      <c r="G51" s="13"/>
      <c r="H51" s="13"/>
      <c r="I51" s="13"/>
      <c r="J51" s="13"/>
      <c r="K51" s="13"/>
      <c r="L51" s="24"/>
    </row>
    <row r="52" spans="1:12" ht="12.75">
      <c r="A52" s="6"/>
      <c r="B52" s="5" t="s">
        <v>25</v>
      </c>
      <c r="C52" s="5" t="s">
        <v>197</v>
      </c>
      <c r="D52" s="9"/>
      <c r="E52" s="10"/>
      <c r="F52" s="10"/>
      <c r="G52" s="10"/>
      <c r="H52" s="10"/>
      <c r="I52" s="10"/>
      <c r="J52" s="10">
        <v>273776</v>
      </c>
      <c r="K52" s="10"/>
      <c r="L52" s="15">
        <v>273776</v>
      </c>
    </row>
    <row r="53" spans="1:12" ht="12.75">
      <c r="A53" s="6"/>
      <c r="B53" s="6"/>
      <c r="C53" s="11" t="s">
        <v>198</v>
      </c>
      <c r="D53" s="23"/>
      <c r="E53" s="13"/>
      <c r="F53" s="13"/>
      <c r="G53" s="13"/>
      <c r="H53" s="13"/>
      <c r="I53" s="13"/>
      <c r="J53" s="13"/>
      <c r="K53" s="13"/>
      <c r="L53" s="24"/>
    </row>
    <row r="54" spans="1:12" ht="12.75">
      <c r="A54" s="6"/>
      <c r="B54" s="5" t="s">
        <v>26</v>
      </c>
      <c r="C54" s="5" t="s">
        <v>197</v>
      </c>
      <c r="D54" s="9"/>
      <c r="E54" s="10"/>
      <c r="F54" s="10"/>
      <c r="G54" s="10"/>
      <c r="H54" s="10"/>
      <c r="I54" s="10"/>
      <c r="J54" s="10"/>
      <c r="K54" s="10">
        <v>70000</v>
      </c>
      <c r="L54" s="15">
        <v>70000</v>
      </c>
    </row>
    <row r="55" spans="1:12" ht="12.75">
      <c r="A55" s="6"/>
      <c r="B55" s="6"/>
      <c r="C55" s="11" t="s">
        <v>198</v>
      </c>
      <c r="D55" s="23"/>
      <c r="E55" s="13"/>
      <c r="F55" s="13"/>
      <c r="G55" s="13"/>
      <c r="H55" s="13"/>
      <c r="I55" s="13"/>
      <c r="J55" s="13"/>
      <c r="K55" s="13"/>
      <c r="L55" s="24"/>
    </row>
    <row r="56" spans="1:12" ht="12.75">
      <c r="A56" s="6"/>
      <c r="B56" s="5" t="s">
        <v>28</v>
      </c>
      <c r="C56" s="5" t="s">
        <v>197</v>
      </c>
      <c r="D56" s="9"/>
      <c r="E56" s="10"/>
      <c r="F56" s="10"/>
      <c r="G56" s="10"/>
      <c r="H56" s="10"/>
      <c r="I56" s="10">
        <v>350000</v>
      </c>
      <c r="J56" s="10"/>
      <c r="K56" s="10"/>
      <c r="L56" s="15">
        <v>350000</v>
      </c>
    </row>
    <row r="57" spans="1:12" ht="12.75">
      <c r="A57" s="6"/>
      <c r="B57" s="6"/>
      <c r="C57" s="11" t="s">
        <v>198</v>
      </c>
      <c r="D57" s="23"/>
      <c r="E57" s="13"/>
      <c r="F57" s="13"/>
      <c r="G57" s="13"/>
      <c r="H57" s="13"/>
      <c r="I57" s="13"/>
      <c r="J57" s="13"/>
      <c r="K57" s="13"/>
      <c r="L57" s="24"/>
    </row>
    <row r="58" spans="1:12" ht="12.75">
      <c r="A58" s="93" t="s">
        <v>254</v>
      </c>
      <c r="B58" s="94"/>
      <c r="C58" s="94"/>
      <c r="D58" s="95"/>
      <c r="E58" s="96"/>
      <c r="F58" s="96"/>
      <c r="G58" s="96">
        <v>11670</v>
      </c>
      <c r="H58" s="96"/>
      <c r="I58" s="96">
        <v>355000</v>
      </c>
      <c r="J58" s="96">
        <v>464597</v>
      </c>
      <c r="K58" s="96">
        <v>483876</v>
      </c>
      <c r="L58" s="97">
        <v>1315143</v>
      </c>
    </row>
    <row r="59" spans="1:12" ht="12.75">
      <c r="A59" s="93" t="s">
        <v>255</v>
      </c>
      <c r="B59" s="94"/>
      <c r="C59" s="94"/>
      <c r="D59" s="103"/>
      <c r="E59" s="104"/>
      <c r="F59" s="104"/>
      <c r="G59" s="104"/>
      <c r="H59" s="104"/>
      <c r="I59" s="104"/>
      <c r="J59" s="104"/>
      <c r="K59" s="104"/>
      <c r="L59" s="105"/>
    </row>
    <row r="60" spans="1:12" ht="12.75">
      <c r="A60" s="5" t="s">
        <v>121</v>
      </c>
      <c r="B60" s="5" t="s">
        <v>14</v>
      </c>
      <c r="C60" s="5" t="s">
        <v>197</v>
      </c>
      <c r="D60" s="9">
        <v>1500</v>
      </c>
      <c r="E60" s="10"/>
      <c r="F60" s="10"/>
      <c r="G60" s="10"/>
      <c r="H60" s="10"/>
      <c r="I60" s="10"/>
      <c r="J60" s="10"/>
      <c r="K60" s="10"/>
      <c r="L60" s="15">
        <v>1500</v>
      </c>
    </row>
    <row r="61" spans="1:12" ht="12.75">
      <c r="A61" s="6"/>
      <c r="B61" s="6"/>
      <c r="C61" s="11" t="s">
        <v>198</v>
      </c>
      <c r="D61" s="23">
        <v>3000</v>
      </c>
      <c r="E61" s="13"/>
      <c r="F61" s="13"/>
      <c r="G61" s="13"/>
      <c r="H61" s="13"/>
      <c r="I61" s="13"/>
      <c r="J61" s="13">
        <v>217000</v>
      </c>
      <c r="K61" s="13"/>
      <c r="L61" s="24">
        <v>220000</v>
      </c>
    </row>
    <row r="62" spans="1:12" ht="12.75">
      <c r="A62" s="6"/>
      <c r="B62" s="5" t="s">
        <v>15</v>
      </c>
      <c r="C62" s="5" t="s">
        <v>197</v>
      </c>
      <c r="D62" s="9"/>
      <c r="E62" s="10"/>
      <c r="F62" s="10">
        <v>26824</v>
      </c>
      <c r="G62" s="10"/>
      <c r="H62" s="10"/>
      <c r="I62" s="10"/>
      <c r="J62" s="10"/>
      <c r="K62" s="10"/>
      <c r="L62" s="15">
        <v>26824</v>
      </c>
    </row>
    <row r="63" spans="1:12" ht="12.75">
      <c r="A63" s="6"/>
      <c r="B63" s="6"/>
      <c r="C63" s="11" t="s">
        <v>198</v>
      </c>
      <c r="D63" s="23"/>
      <c r="E63" s="13"/>
      <c r="F63" s="13">
        <v>217</v>
      </c>
      <c r="G63" s="13"/>
      <c r="H63" s="13"/>
      <c r="I63" s="13"/>
      <c r="J63" s="13"/>
      <c r="K63" s="13"/>
      <c r="L63" s="24">
        <v>217</v>
      </c>
    </row>
    <row r="64" spans="1:12" ht="12.75">
      <c r="A64" s="6"/>
      <c r="B64" s="5" t="s">
        <v>16</v>
      </c>
      <c r="C64" s="5" t="s">
        <v>197</v>
      </c>
      <c r="D64" s="9"/>
      <c r="E64" s="10"/>
      <c r="F64" s="10"/>
      <c r="G64" s="10"/>
      <c r="H64" s="10"/>
      <c r="I64" s="10"/>
      <c r="J64" s="10"/>
      <c r="K64" s="10">
        <v>303642</v>
      </c>
      <c r="L64" s="15">
        <v>303642</v>
      </c>
    </row>
    <row r="65" spans="1:12" ht="12.75">
      <c r="A65" s="6"/>
      <c r="B65" s="6"/>
      <c r="C65" s="11" t="s">
        <v>198</v>
      </c>
      <c r="D65" s="23"/>
      <c r="E65" s="13"/>
      <c r="F65" s="13"/>
      <c r="G65" s="13"/>
      <c r="H65" s="13"/>
      <c r="I65" s="13"/>
      <c r="J65" s="13"/>
      <c r="K65" s="13">
        <v>60728</v>
      </c>
      <c r="L65" s="24">
        <v>60728</v>
      </c>
    </row>
    <row r="66" spans="1:12" ht="12.75">
      <c r="A66" s="6"/>
      <c r="B66" s="5" t="s">
        <v>17</v>
      </c>
      <c r="C66" s="5" t="s">
        <v>197</v>
      </c>
      <c r="D66" s="9"/>
      <c r="E66" s="10"/>
      <c r="F66" s="10">
        <v>80000</v>
      </c>
      <c r="G66" s="10"/>
      <c r="H66" s="10"/>
      <c r="I66" s="10"/>
      <c r="J66" s="10"/>
      <c r="K66" s="10"/>
      <c r="L66" s="15">
        <v>80000</v>
      </c>
    </row>
    <row r="67" spans="1:12" ht="12.75">
      <c r="A67" s="6"/>
      <c r="B67" s="6"/>
      <c r="C67" s="11" t="s">
        <v>198</v>
      </c>
      <c r="D67" s="23"/>
      <c r="E67" s="13"/>
      <c r="F67" s="13">
        <v>40</v>
      </c>
      <c r="G67" s="13"/>
      <c r="H67" s="13"/>
      <c r="I67" s="13"/>
      <c r="J67" s="13">
        <v>228378</v>
      </c>
      <c r="K67" s="13"/>
      <c r="L67" s="24">
        <v>228418</v>
      </c>
    </row>
    <row r="68" spans="1:12" ht="12.75">
      <c r="A68" s="93" t="s">
        <v>215</v>
      </c>
      <c r="B68" s="94"/>
      <c r="C68" s="94"/>
      <c r="D68" s="95">
        <v>1500</v>
      </c>
      <c r="E68" s="96"/>
      <c r="F68" s="96">
        <v>106824</v>
      </c>
      <c r="G68" s="96"/>
      <c r="H68" s="96"/>
      <c r="I68" s="96"/>
      <c r="J68" s="96"/>
      <c r="K68" s="96">
        <v>303642</v>
      </c>
      <c r="L68" s="97">
        <v>411966</v>
      </c>
    </row>
    <row r="69" spans="1:12" ht="12.75">
      <c r="A69" s="93" t="s">
        <v>216</v>
      </c>
      <c r="B69" s="94"/>
      <c r="C69" s="94"/>
      <c r="D69" s="103">
        <v>3000</v>
      </c>
      <c r="E69" s="104"/>
      <c r="F69" s="104">
        <v>257</v>
      </c>
      <c r="G69" s="104"/>
      <c r="H69" s="104"/>
      <c r="I69" s="104"/>
      <c r="J69" s="104">
        <v>445378</v>
      </c>
      <c r="K69" s="104">
        <v>60728</v>
      </c>
      <c r="L69" s="105">
        <v>509363</v>
      </c>
    </row>
    <row r="70" spans="1:12" ht="12.75">
      <c r="A70" s="5" t="s">
        <v>30</v>
      </c>
      <c r="B70" s="5" t="s">
        <v>124</v>
      </c>
      <c r="C70" s="5" t="s">
        <v>197</v>
      </c>
      <c r="D70" s="9"/>
      <c r="E70" s="10"/>
      <c r="F70" s="10"/>
      <c r="G70" s="10"/>
      <c r="H70" s="10"/>
      <c r="I70" s="10"/>
      <c r="J70" s="10"/>
      <c r="K70" s="10"/>
      <c r="L70" s="15"/>
    </row>
    <row r="71" spans="1:12" ht="12.75">
      <c r="A71" s="6"/>
      <c r="B71" s="6"/>
      <c r="C71" s="11" t="s">
        <v>198</v>
      </c>
      <c r="D71" s="23"/>
      <c r="E71" s="13"/>
      <c r="F71" s="13"/>
      <c r="G71" s="13"/>
      <c r="H71" s="13"/>
      <c r="I71" s="13"/>
      <c r="J71" s="13"/>
      <c r="K71" s="13">
        <v>4440</v>
      </c>
      <c r="L71" s="24">
        <v>4440</v>
      </c>
    </row>
    <row r="72" spans="1:12" ht="12.75">
      <c r="A72" s="93" t="s">
        <v>225</v>
      </c>
      <c r="B72" s="94"/>
      <c r="C72" s="94"/>
      <c r="D72" s="95"/>
      <c r="E72" s="96"/>
      <c r="F72" s="96"/>
      <c r="G72" s="96"/>
      <c r="H72" s="96"/>
      <c r="I72" s="96"/>
      <c r="J72" s="96"/>
      <c r="K72" s="96"/>
      <c r="L72" s="97"/>
    </row>
    <row r="73" spans="1:12" ht="12.75">
      <c r="A73" s="93" t="s">
        <v>226</v>
      </c>
      <c r="B73" s="94"/>
      <c r="C73" s="94"/>
      <c r="D73" s="103"/>
      <c r="E73" s="104"/>
      <c r="F73" s="104"/>
      <c r="G73" s="104"/>
      <c r="H73" s="104"/>
      <c r="I73" s="104"/>
      <c r="J73" s="104"/>
      <c r="K73" s="104">
        <v>4440</v>
      </c>
      <c r="L73" s="105">
        <v>4440</v>
      </c>
    </row>
    <row r="74" spans="1:12" ht="12.75">
      <c r="A74" s="5" t="s">
        <v>36</v>
      </c>
      <c r="B74" s="5" t="s">
        <v>126</v>
      </c>
      <c r="C74" s="5" t="s">
        <v>197</v>
      </c>
      <c r="D74" s="9"/>
      <c r="E74" s="10"/>
      <c r="F74" s="10"/>
      <c r="G74" s="10"/>
      <c r="H74" s="10"/>
      <c r="I74" s="10"/>
      <c r="J74" s="10"/>
      <c r="K74" s="10">
        <v>200000</v>
      </c>
      <c r="L74" s="15">
        <v>200000</v>
      </c>
    </row>
    <row r="75" spans="1:12" ht="12.75">
      <c r="A75" s="6"/>
      <c r="B75" s="6"/>
      <c r="C75" s="11" t="s">
        <v>198</v>
      </c>
      <c r="D75" s="23"/>
      <c r="E75" s="13"/>
      <c r="F75" s="13"/>
      <c r="G75" s="13"/>
      <c r="H75" s="13"/>
      <c r="I75" s="13"/>
      <c r="J75" s="13"/>
      <c r="K75" s="13"/>
      <c r="L75" s="24"/>
    </row>
    <row r="76" spans="1:12" ht="12.75">
      <c r="A76" s="6"/>
      <c r="B76" s="5" t="s">
        <v>127</v>
      </c>
      <c r="C76" s="5" t="s">
        <v>197</v>
      </c>
      <c r="D76" s="9"/>
      <c r="E76" s="10"/>
      <c r="F76" s="10"/>
      <c r="G76" s="10"/>
      <c r="H76" s="10"/>
      <c r="I76" s="10"/>
      <c r="J76" s="10"/>
      <c r="K76" s="10">
        <v>167052</v>
      </c>
      <c r="L76" s="15">
        <v>167052</v>
      </c>
    </row>
    <row r="77" spans="1:12" ht="12.75">
      <c r="A77" s="6"/>
      <c r="B77" s="6"/>
      <c r="C77" s="11" t="s">
        <v>198</v>
      </c>
      <c r="D77" s="23"/>
      <c r="E77" s="13"/>
      <c r="F77" s="13"/>
      <c r="G77" s="13"/>
      <c r="H77" s="13"/>
      <c r="I77" s="13"/>
      <c r="J77" s="13"/>
      <c r="K77" s="13"/>
      <c r="L77" s="24"/>
    </row>
    <row r="78" spans="1:12" ht="12.75">
      <c r="A78" s="93" t="s">
        <v>231</v>
      </c>
      <c r="B78" s="94"/>
      <c r="C78" s="94"/>
      <c r="D78" s="95"/>
      <c r="E78" s="96"/>
      <c r="F78" s="96"/>
      <c r="G78" s="96"/>
      <c r="H78" s="96"/>
      <c r="I78" s="96"/>
      <c r="J78" s="96"/>
      <c r="K78" s="96">
        <v>367052</v>
      </c>
      <c r="L78" s="97">
        <v>367052</v>
      </c>
    </row>
    <row r="79" spans="1:12" ht="12.75">
      <c r="A79" s="93" t="s">
        <v>232</v>
      </c>
      <c r="B79" s="94"/>
      <c r="C79" s="94"/>
      <c r="D79" s="103"/>
      <c r="E79" s="104"/>
      <c r="F79" s="104"/>
      <c r="G79" s="104"/>
      <c r="H79" s="104"/>
      <c r="I79" s="104"/>
      <c r="J79" s="104"/>
      <c r="K79" s="104"/>
      <c r="L79" s="105"/>
    </row>
    <row r="80" spans="1:12" ht="12.75">
      <c r="A80" s="5" t="s">
        <v>41</v>
      </c>
      <c r="B80" s="5" t="s">
        <v>41</v>
      </c>
      <c r="C80" s="5" t="s">
        <v>197</v>
      </c>
      <c r="D80" s="9"/>
      <c r="E80" s="10"/>
      <c r="F80" s="10"/>
      <c r="G80" s="10"/>
      <c r="H80" s="10"/>
      <c r="I80" s="10"/>
      <c r="J80" s="10"/>
      <c r="K80" s="10">
        <v>1000000</v>
      </c>
      <c r="L80" s="15">
        <v>1000000</v>
      </c>
    </row>
    <row r="81" spans="1:12" ht="12.75">
      <c r="A81" s="6"/>
      <c r="B81" s="6"/>
      <c r="C81" s="11" t="s">
        <v>198</v>
      </c>
      <c r="D81" s="23"/>
      <c r="E81" s="13"/>
      <c r="F81" s="13"/>
      <c r="G81" s="13"/>
      <c r="H81" s="13"/>
      <c r="I81" s="13"/>
      <c r="J81" s="13"/>
      <c r="K81" s="13">
        <v>12000</v>
      </c>
      <c r="L81" s="24">
        <v>12000</v>
      </c>
    </row>
    <row r="82" spans="1:12" ht="12.75">
      <c r="A82" s="93" t="s">
        <v>233</v>
      </c>
      <c r="B82" s="94"/>
      <c r="C82" s="94"/>
      <c r="D82" s="95"/>
      <c r="E82" s="96"/>
      <c r="F82" s="96"/>
      <c r="G82" s="96"/>
      <c r="H82" s="96"/>
      <c r="I82" s="96"/>
      <c r="J82" s="96"/>
      <c r="K82" s="96">
        <v>1000000</v>
      </c>
      <c r="L82" s="97">
        <v>1000000</v>
      </c>
    </row>
    <row r="83" spans="1:12" ht="12.75">
      <c r="A83" s="93" t="s">
        <v>234</v>
      </c>
      <c r="B83" s="94"/>
      <c r="C83" s="94"/>
      <c r="D83" s="103"/>
      <c r="E83" s="104"/>
      <c r="F83" s="104"/>
      <c r="G83" s="104"/>
      <c r="H83" s="104"/>
      <c r="I83" s="104"/>
      <c r="J83" s="104"/>
      <c r="K83" s="104">
        <v>12000</v>
      </c>
      <c r="L83" s="105">
        <v>12000</v>
      </c>
    </row>
    <row r="84" spans="1:12" ht="12.75">
      <c r="A84" s="5" t="s">
        <v>43</v>
      </c>
      <c r="B84" s="5" t="s">
        <v>43</v>
      </c>
      <c r="C84" s="5" t="s">
        <v>197</v>
      </c>
      <c r="D84" s="9"/>
      <c r="E84" s="10"/>
      <c r="F84" s="10"/>
      <c r="G84" s="10"/>
      <c r="H84" s="10"/>
      <c r="I84" s="10"/>
      <c r="J84" s="10">
        <v>28000</v>
      </c>
      <c r="K84" s="10"/>
      <c r="L84" s="15">
        <v>28000</v>
      </c>
    </row>
    <row r="85" spans="1:12" ht="12.75">
      <c r="A85" s="6"/>
      <c r="B85" s="6"/>
      <c r="C85" s="11" t="s">
        <v>198</v>
      </c>
      <c r="D85" s="23"/>
      <c r="E85" s="13"/>
      <c r="F85" s="13"/>
      <c r="G85" s="13"/>
      <c r="H85" s="13"/>
      <c r="I85" s="13"/>
      <c r="J85" s="13"/>
      <c r="K85" s="13"/>
      <c r="L85" s="24"/>
    </row>
    <row r="86" spans="1:12" ht="12.75">
      <c r="A86" s="93" t="s">
        <v>237</v>
      </c>
      <c r="B86" s="94"/>
      <c r="C86" s="94"/>
      <c r="D86" s="95"/>
      <c r="E86" s="96"/>
      <c r="F86" s="96"/>
      <c r="G86" s="96"/>
      <c r="H86" s="96"/>
      <c r="I86" s="96"/>
      <c r="J86" s="96">
        <v>28000</v>
      </c>
      <c r="K86" s="96"/>
      <c r="L86" s="97">
        <v>28000</v>
      </c>
    </row>
    <row r="87" spans="1:12" ht="12.75">
      <c r="A87" s="93" t="s">
        <v>238</v>
      </c>
      <c r="B87" s="94"/>
      <c r="C87" s="94"/>
      <c r="D87" s="103"/>
      <c r="E87" s="104"/>
      <c r="F87" s="104"/>
      <c r="G87" s="104"/>
      <c r="H87" s="104"/>
      <c r="I87" s="104"/>
      <c r="J87" s="104"/>
      <c r="K87" s="104"/>
      <c r="L87" s="105"/>
    </row>
    <row r="88" spans="1:12" ht="12.75">
      <c r="A88" s="5" t="s">
        <v>131</v>
      </c>
      <c r="B88" s="5" t="s">
        <v>132</v>
      </c>
      <c r="C88" s="5" t="s">
        <v>197</v>
      </c>
      <c r="D88" s="9"/>
      <c r="E88" s="10">
        <v>100000</v>
      </c>
      <c r="F88" s="10"/>
      <c r="G88" s="10"/>
      <c r="H88" s="10">
        <v>30000</v>
      </c>
      <c r="I88" s="10"/>
      <c r="J88" s="10"/>
      <c r="K88" s="10">
        <v>15000</v>
      </c>
      <c r="L88" s="15">
        <v>145000</v>
      </c>
    </row>
    <row r="89" spans="1:12" ht="12.75">
      <c r="A89" s="6"/>
      <c r="B89" s="6"/>
      <c r="C89" s="11" t="s">
        <v>198</v>
      </c>
      <c r="D89" s="23"/>
      <c r="E89" s="13">
        <v>20000</v>
      </c>
      <c r="F89" s="13"/>
      <c r="G89" s="13"/>
      <c r="H89" s="13">
        <v>3000</v>
      </c>
      <c r="I89" s="13"/>
      <c r="J89" s="13"/>
      <c r="K89" s="13">
        <v>3000</v>
      </c>
      <c r="L89" s="24">
        <v>26000</v>
      </c>
    </row>
    <row r="90" spans="1:12" ht="12.75">
      <c r="A90" s="93" t="s">
        <v>241</v>
      </c>
      <c r="B90" s="94"/>
      <c r="C90" s="94"/>
      <c r="D90" s="95"/>
      <c r="E90" s="96">
        <v>100000</v>
      </c>
      <c r="F90" s="96"/>
      <c r="G90" s="96"/>
      <c r="H90" s="96">
        <v>30000</v>
      </c>
      <c r="I90" s="96"/>
      <c r="J90" s="96"/>
      <c r="K90" s="96">
        <v>15000</v>
      </c>
      <c r="L90" s="97">
        <v>145000</v>
      </c>
    </row>
    <row r="91" spans="1:12" ht="12.75">
      <c r="A91" s="93" t="s">
        <v>242</v>
      </c>
      <c r="B91" s="94"/>
      <c r="C91" s="94"/>
      <c r="D91" s="103"/>
      <c r="E91" s="104">
        <v>20000</v>
      </c>
      <c r="F91" s="104"/>
      <c r="G91" s="104"/>
      <c r="H91" s="104">
        <v>3000</v>
      </c>
      <c r="I91" s="104"/>
      <c r="J91" s="104"/>
      <c r="K91" s="104">
        <v>3000</v>
      </c>
      <c r="L91" s="105">
        <v>26000</v>
      </c>
    </row>
    <row r="92" spans="1:12" ht="12.75">
      <c r="A92" s="18" t="s">
        <v>243</v>
      </c>
      <c r="B92" s="19"/>
      <c r="C92" s="19"/>
      <c r="D92" s="20">
        <v>1500</v>
      </c>
      <c r="E92" s="21">
        <v>100000</v>
      </c>
      <c r="F92" s="21">
        <v>106824</v>
      </c>
      <c r="G92" s="21">
        <v>11670</v>
      </c>
      <c r="H92" s="21">
        <v>530000</v>
      </c>
      <c r="I92" s="21">
        <v>355000</v>
      </c>
      <c r="J92" s="108">
        <v>492597</v>
      </c>
      <c r="K92" s="108">
        <v>2169570</v>
      </c>
      <c r="L92" s="22">
        <v>3767161</v>
      </c>
    </row>
    <row r="93" spans="1:12" ht="12.75">
      <c r="A93" s="72" t="s">
        <v>244</v>
      </c>
      <c r="B93" s="73"/>
      <c r="C93" s="73"/>
      <c r="D93" s="85">
        <v>3000</v>
      </c>
      <c r="E93" s="86">
        <v>20000</v>
      </c>
      <c r="F93" s="86">
        <v>257</v>
      </c>
      <c r="G93" s="86"/>
      <c r="H93" s="86">
        <v>8000</v>
      </c>
      <c r="I93" s="86"/>
      <c r="J93" s="107">
        <v>445378</v>
      </c>
      <c r="K93" s="107">
        <v>80168</v>
      </c>
      <c r="L93" s="87">
        <v>556803</v>
      </c>
    </row>
    <row r="94" spans="1:9" s="33" customFormat="1" ht="12.75">
      <c r="A94" s="31"/>
      <c r="B94" s="31"/>
      <c r="C94" s="31"/>
      <c r="D94" s="32"/>
      <c r="E94" s="32"/>
      <c r="F94" s="32"/>
      <c r="G94" s="32"/>
      <c r="H94" s="32"/>
      <c r="I94" s="32"/>
    </row>
    <row r="95" spans="1:9" ht="12.75">
      <c r="A95" s="31"/>
      <c r="B95" s="31"/>
      <c r="C95" s="31"/>
      <c r="D95" s="32"/>
      <c r="E95" s="32"/>
      <c r="F95" s="32"/>
      <c r="G95" s="32"/>
      <c r="H95" s="32"/>
      <c r="I95" s="32"/>
    </row>
    <row r="96" ht="12.75">
      <c r="A96" s="17" t="s">
        <v>69</v>
      </c>
    </row>
    <row r="97" ht="12.75">
      <c r="A97" t="s">
        <v>70</v>
      </c>
    </row>
  </sheetData>
  <mergeCells count="10">
    <mergeCell ref="S6:S7"/>
    <mergeCell ref="A6:B6"/>
    <mergeCell ref="D38:L38"/>
    <mergeCell ref="B1:Q1"/>
    <mergeCell ref="C6:H6"/>
    <mergeCell ref="I6:I7"/>
    <mergeCell ref="J6:K6"/>
    <mergeCell ref="L6:L7"/>
    <mergeCell ref="M6:Q6"/>
    <mergeCell ref="R6:R7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91">
      <selection activeCell="G73" sqref="G72:G73"/>
    </sheetView>
  </sheetViews>
  <sheetFormatPr defaultColWidth="11.421875" defaultRowHeight="12.75"/>
  <cols>
    <col min="3" max="3" width="14.00390625" style="0" customWidth="1"/>
    <col min="5" max="5" width="12.421875" style="0" customWidth="1"/>
    <col min="10" max="10" width="12.00390625" style="0" customWidth="1"/>
  </cols>
  <sheetData>
    <row r="1" spans="1:23" s="4" customFormat="1" ht="30.75" customHeight="1">
      <c r="A1" s="1"/>
      <c r="B1" s="115" t="s">
        <v>109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3"/>
      <c r="R1" s="3"/>
      <c r="S1" s="3"/>
      <c r="T1" s="3"/>
      <c r="U1" s="3"/>
      <c r="V1" s="3"/>
      <c r="W1" s="3"/>
    </row>
    <row r="4" spans="1:16" s="98" customFormat="1" ht="12.75" customHeight="1">
      <c r="A4" s="77"/>
      <c r="B4" s="78"/>
      <c r="C4" s="78"/>
      <c r="D4" s="127" t="s">
        <v>106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s="98" customFormat="1" ht="38.25">
      <c r="A5" s="79" t="s">
        <v>46</v>
      </c>
      <c r="B5" s="79" t="s">
        <v>47</v>
      </c>
      <c r="C5" s="79" t="s">
        <v>1</v>
      </c>
      <c r="D5" s="102" t="s">
        <v>256</v>
      </c>
      <c r="E5" s="110" t="s">
        <v>87</v>
      </c>
      <c r="F5" s="110" t="s">
        <v>257</v>
      </c>
      <c r="G5" s="110" t="s">
        <v>258</v>
      </c>
      <c r="H5" s="110" t="s">
        <v>259</v>
      </c>
      <c r="I5" s="110" t="s">
        <v>89</v>
      </c>
      <c r="J5" s="110" t="s">
        <v>260</v>
      </c>
      <c r="K5" s="110" t="s">
        <v>261</v>
      </c>
      <c r="L5" s="110" t="s">
        <v>90</v>
      </c>
      <c r="M5" s="110" t="s">
        <v>91</v>
      </c>
      <c r="N5" s="110" t="s">
        <v>92</v>
      </c>
      <c r="O5" s="110" t="s">
        <v>93</v>
      </c>
      <c r="P5" s="109" t="s">
        <v>85</v>
      </c>
    </row>
    <row r="6" spans="1:16" ht="12.75">
      <c r="A6" s="5" t="s">
        <v>2</v>
      </c>
      <c r="B6" s="5" t="s">
        <v>3</v>
      </c>
      <c r="C6" s="5" t="s">
        <v>154</v>
      </c>
      <c r="D6" s="9"/>
      <c r="E6" s="10">
        <v>708</v>
      </c>
      <c r="F6" s="10">
        <v>33</v>
      </c>
      <c r="G6" s="10"/>
      <c r="H6" s="10">
        <v>13</v>
      </c>
      <c r="I6" s="10"/>
      <c r="J6" s="10"/>
      <c r="K6" s="10"/>
      <c r="L6" s="10"/>
      <c r="M6" s="10"/>
      <c r="N6" s="10"/>
      <c r="O6" s="10"/>
      <c r="P6" s="16">
        <v>754</v>
      </c>
    </row>
    <row r="7" spans="1:16" ht="12.75">
      <c r="A7" s="6"/>
      <c r="B7" s="6"/>
      <c r="C7" s="11" t="s">
        <v>101</v>
      </c>
      <c r="D7" s="12"/>
      <c r="E7" s="14">
        <v>545371</v>
      </c>
      <c r="F7" s="14">
        <v>91931</v>
      </c>
      <c r="G7" s="14"/>
      <c r="H7" s="14">
        <v>19032</v>
      </c>
      <c r="I7" s="14"/>
      <c r="J7" s="14"/>
      <c r="K7" s="14"/>
      <c r="L7" s="14"/>
      <c r="M7" s="14"/>
      <c r="N7" s="14"/>
      <c r="O7" s="14"/>
      <c r="P7" s="16">
        <v>656334</v>
      </c>
    </row>
    <row r="8" spans="1:16" ht="12.75">
      <c r="A8" s="6"/>
      <c r="B8" s="5" t="s">
        <v>4</v>
      </c>
      <c r="C8" s="5" t="s">
        <v>154</v>
      </c>
      <c r="D8" s="9"/>
      <c r="E8" s="10">
        <v>725</v>
      </c>
      <c r="F8" s="10">
        <v>34</v>
      </c>
      <c r="G8" s="10"/>
      <c r="H8" s="10">
        <v>41</v>
      </c>
      <c r="I8" s="10"/>
      <c r="J8" s="10"/>
      <c r="K8" s="10"/>
      <c r="L8" s="10"/>
      <c r="M8" s="10"/>
      <c r="N8" s="10">
        <v>2</v>
      </c>
      <c r="O8" s="10"/>
      <c r="P8" s="15">
        <v>802</v>
      </c>
    </row>
    <row r="9" spans="1:16" ht="12.75">
      <c r="A9" s="6"/>
      <c r="B9" s="6"/>
      <c r="C9" s="11" t="s">
        <v>101</v>
      </c>
      <c r="D9" s="12"/>
      <c r="E9" s="14">
        <v>441402</v>
      </c>
      <c r="F9" s="14">
        <v>38492</v>
      </c>
      <c r="G9" s="14"/>
      <c r="H9" s="14">
        <v>78917</v>
      </c>
      <c r="I9" s="14"/>
      <c r="J9" s="14"/>
      <c r="K9" s="14"/>
      <c r="L9" s="14"/>
      <c r="M9" s="14"/>
      <c r="N9" s="14">
        <v>306</v>
      </c>
      <c r="O9" s="14"/>
      <c r="P9" s="16">
        <v>559117</v>
      </c>
    </row>
    <row r="10" spans="1:16" ht="12.75">
      <c r="A10" s="6"/>
      <c r="B10" s="5" t="s">
        <v>5</v>
      </c>
      <c r="C10" s="5" t="s">
        <v>154</v>
      </c>
      <c r="D10" s="9"/>
      <c r="E10" s="10">
        <v>1379</v>
      </c>
      <c r="F10" s="10">
        <v>26</v>
      </c>
      <c r="G10" s="10"/>
      <c r="H10" s="10">
        <v>57</v>
      </c>
      <c r="I10" s="10"/>
      <c r="J10" s="10"/>
      <c r="K10" s="10"/>
      <c r="L10" s="10"/>
      <c r="M10" s="10"/>
      <c r="N10" s="10"/>
      <c r="O10" s="10"/>
      <c r="P10" s="15">
        <v>1462</v>
      </c>
    </row>
    <row r="11" spans="1:16" ht="12.75">
      <c r="A11" s="6"/>
      <c r="B11" s="6"/>
      <c r="C11" s="11" t="s">
        <v>101</v>
      </c>
      <c r="D11" s="12"/>
      <c r="E11" s="14">
        <v>922155</v>
      </c>
      <c r="F11" s="14">
        <v>45227</v>
      </c>
      <c r="G11" s="14"/>
      <c r="H11" s="14">
        <v>175450</v>
      </c>
      <c r="I11" s="14"/>
      <c r="J11" s="14"/>
      <c r="K11" s="14"/>
      <c r="L11" s="14"/>
      <c r="M11" s="14"/>
      <c r="N11" s="14"/>
      <c r="O11" s="14"/>
      <c r="P11" s="16">
        <v>1142832</v>
      </c>
    </row>
    <row r="12" spans="1:16" ht="12.75">
      <c r="A12" s="6"/>
      <c r="B12" s="5" t="s">
        <v>6</v>
      </c>
      <c r="C12" s="5" t="s">
        <v>154</v>
      </c>
      <c r="D12" s="9"/>
      <c r="E12" s="10">
        <v>958</v>
      </c>
      <c r="F12" s="10">
        <v>78</v>
      </c>
      <c r="G12" s="10"/>
      <c r="H12" s="10">
        <v>49</v>
      </c>
      <c r="I12" s="10">
        <v>4</v>
      </c>
      <c r="J12" s="10"/>
      <c r="K12" s="10"/>
      <c r="L12" s="10"/>
      <c r="M12" s="10"/>
      <c r="N12" s="10">
        <v>1</v>
      </c>
      <c r="O12" s="10"/>
      <c r="P12" s="15">
        <v>1090</v>
      </c>
    </row>
    <row r="13" spans="1:16" ht="12.75">
      <c r="A13" s="6"/>
      <c r="B13" s="6"/>
      <c r="C13" s="11" t="s">
        <v>101</v>
      </c>
      <c r="D13" s="12"/>
      <c r="E13" s="14">
        <v>668247</v>
      </c>
      <c r="F13" s="14">
        <v>136851</v>
      </c>
      <c r="G13" s="14"/>
      <c r="H13" s="14">
        <v>111924</v>
      </c>
      <c r="I13" s="14">
        <v>3460</v>
      </c>
      <c r="J13" s="14"/>
      <c r="K13" s="14"/>
      <c r="L13" s="14"/>
      <c r="M13" s="14"/>
      <c r="N13" s="14">
        <v>16992</v>
      </c>
      <c r="O13" s="14"/>
      <c r="P13" s="16">
        <v>937474</v>
      </c>
    </row>
    <row r="14" spans="1:16" ht="12.75">
      <c r="A14" s="6"/>
      <c r="B14" s="5" t="s">
        <v>7</v>
      </c>
      <c r="C14" s="5" t="s">
        <v>154</v>
      </c>
      <c r="D14" s="9"/>
      <c r="E14" s="10">
        <v>757</v>
      </c>
      <c r="F14" s="10">
        <v>22</v>
      </c>
      <c r="G14" s="10"/>
      <c r="H14" s="10">
        <v>35</v>
      </c>
      <c r="I14" s="10">
        <v>1</v>
      </c>
      <c r="J14" s="10"/>
      <c r="K14" s="10"/>
      <c r="L14" s="10"/>
      <c r="M14" s="10"/>
      <c r="N14" s="10"/>
      <c r="O14" s="10"/>
      <c r="P14" s="15">
        <v>815</v>
      </c>
    </row>
    <row r="15" spans="1:16" ht="12.75">
      <c r="A15" s="6"/>
      <c r="B15" s="6"/>
      <c r="C15" s="11" t="s">
        <v>101</v>
      </c>
      <c r="D15" s="12"/>
      <c r="E15" s="14">
        <v>588434</v>
      </c>
      <c r="F15" s="14">
        <v>82898</v>
      </c>
      <c r="G15" s="14"/>
      <c r="H15" s="14">
        <v>113633</v>
      </c>
      <c r="I15" s="14">
        <v>251</v>
      </c>
      <c r="J15" s="14"/>
      <c r="K15" s="14"/>
      <c r="L15" s="14"/>
      <c r="M15" s="14"/>
      <c r="N15" s="14"/>
      <c r="O15" s="14"/>
      <c r="P15" s="16">
        <v>785216</v>
      </c>
    </row>
    <row r="16" spans="1:16" ht="12.75">
      <c r="A16" s="6"/>
      <c r="B16" s="5" t="s">
        <v>8</v>
      </c>
      <c r="C16" s="5" t="s">
        <v>154</v>
      </c>
      <c r="D16" s="9"/>
      <c r="E16" s="10">
        <v>768</v>
      </c>
      <c r="F16" s="10">
        <v>31</v>
      </c>
      <c r="G16" s="10"/>
      <c r="H16" s="10">
        <v>80</v>
      </c>
      <c r="I16" s="10"/>
      <c r="J16" s="10"/>
      <c r="K16" s="10"/>
      <c r="L16" s="10">
        <v>1</v>
      </c>
      <c r="M16" s="10"/>
      <c r="N16" s="10"/>
      <c r="O16" s="10"/>
      <c r="P16" s="15">
        <v>880</v>
      </c>
    </row>
    <row r="17" spans="1:16" ht="12.75">
      <c r="A17" s="6"/>
      <c r="B17" s="6"/>
      <c r="C17" s="11" t="s">
        <v>101</v>
      </c>
      <c r="D17" s="12"/>
      <c r="E17" s="14">
        <v>732524</v>
      </c>
      <c r="F17" s="14">
        <v>72285</v>
      </c>
      <c r="G17" s="14"/>
      <c r="H17" s="14">
        <v>355038</v>
      </c>
      <c r="I17" s="14"/>
      <c r="J17" s="14"/>
      <c r="K17" s="14"/>
      <c r="L17" s="14">
        <v>65837</v>
      </c>
      <c r="M17" s="14"/>
      <c r="N17" s="14"/>
      <c r="O17" s="14"/>
      <c r="P17" s="16">
        <v>1225684</v>
      </c>
    </row>
    <row r="18" spans="1:16" ht="12.75">
      <c r="A18" s="6"/>
      <c r="B18" s="5" t="s">
        <v>9</v>
      </c>
      <c r="C18" s="5" t="s">
        <v>154</v>
      </c>
      <c r="D18" s="9"/>
      <c r="E18" s="10">
        <v>289</v>
      </c>
      <c r="F18" s="10">
        <v>18</v>
      </c>
      <c r="G18" s="10"/>
      <c r="H18" s="10">
        <v>132</v>
      </c>
      <c r="I18" s="10">
        <v>1</v>
      </c>
      <c r="J18" s="10"/>
      <c r="K18" s="10"/>
      <c r="L18" s="10">
        <v>3</v>
      </c>
      <c r="M18" s="10"/>
      <c r="N18" s="10"/>
      <c r="O18" s="10"/>
      <c r="P18" s="15">
        <v>443</v>
      </c>
    </row>
    <row r="19" spans="1:16" ht="12.75">
      <c r="A19" s="6"/>
      <c r="B19" s="6"/>
      <c r="C19" s="11" t="s">
        <v>101</v>
      </c>
      <c r="D19" s="12"/>
      <c r="E19" s="14">
        <v>176101</v>
      </c>
      <c r="F19" s="14">
        <v>11834</v>
      </c>
      <c r="G19" s="14"/>
      <c r="H19" s="14">
        <v>327499</v>
      </c>
      <c r="I19" s="14">
        <v>708</v>
      </c>
      <c r="J19" s="14"/>
      <c r="K19" s="14"/>
      <c r="L19" s="14">
        <v>61484</v>
      </c>
      <c r="M19" s="14"/>
      <c r="N19" s="14"/>
      <c r="O19" s="14"/>
      <c r="P19" s="16">
        <v>577626</v>
      </c>
    </row>
    <row r="20" spans="1:16" ht="12.75">
      <c r="A20" s="6"/>
      <c r="B20" s="5" t="s">
        <v>10</v>
      </c>
      <c r="C20" s="5" t="s">
        <v>154</v>
      </c>
      <c r="D20" s="9"/>
      <c r="E20" s="10">
        <v>1135</v>
      </c>
      <c r="F20" s="10">
        <v>7</v>
      </c>
      <c r="G20" s="10"/>
      <c r="H20" s="10">
        <v>99</v>
      </c>
      <c r="I20" s="10">
        <v>1</v>
      </c>
      <c r="J20" s="10"/>
      <c r="K20" s="10"/>
      <c r="L20" s="10"/>
      <c r="M20" s="10"/>
      <c r="N20" s="10"/>
      <c r="O20" s="10"/>
      <c r="P20" s="15">
        <v>1242</v>
      </c>
    </row>
    <row r="21" spans="1:16" ht="12.75">
      <c r="A21" s="6"/>
      <c r="B21" s="6"/>
      <c r="C21" s="11" t="s">
        <v>101</v>
      </c>
      <c r="D21" s="12"/>
      <c r="E21" s="14">
        <v>877208</v>
      </c>
      <c r="F21" s="14">
        <v>15591</v>
      </c>
      <c r="G21" s="14"/>
      <c r="H21" s="14">
        <v>250993</v>
      </c>
      <c r="I21" s="14">
        <v>495</v>
      </c>
      <c r="J21" s="14"/>
      <c r="K21" s="14"/>
      <c r="L21" s="14"/>
      <c r="M21" s="14"/>
      <c r="N21" s="14"/>
      <c r="O21" s="14"/>
      <c r="P21" s="16">
        <v>1144287</v>
      </c>
    </row>
    <row r="22" spans="1:16" ht="12.75">
      <c r="A22" s="93" t="s">
        <v>205</v>
      </c>
      <c r="B22" s="94"/>
      <c r="C22" s="94"/>
      <c r="D22" s="95"/>
      <c r="E22" s="96">
        <v>6719</v>
      </c>
      <c r="F22" s="96">
        <v>249</v>
      </c>
      <c r="G22" s="96"/>
      <c r="H22" s="96">
        <v>506</v>
      </c>
      <c r="I22" s="96">
        <v>7</v>
      </c>
      <c r="J22" s="96"/>
      <c r="K22" s="96"/>
      <c r="L22" s="96">
        <v>4</v>
      </c>
      <c r="M22" s="96"/>
      <c r="N22" s="96">
        <v>3</v>
      </c>
      <c r="O22" s="96"/>
      <c r="P22" s="97">
        <v>7488</v>
      </c>
    </row>
    <row r="23" spans="1:16" ht="12.75">
      <c r="A23" s="93" t="s">
        <v>262</v>
      </c>
      <c r="B23" s="94"/>
      <c r="C23" s="94"/>
      <c r="D23" s="95"/>
      <c r="E23" s="96">
        <v>4951442</v>
      </c>
      <c r="F23" s="96">
        <v>495109</v>
      </c>
      <c r="G23" s="96"/>
      <c r="H23" s="96">
        <v>1432486</v>
      </c>
      <c r="I23" s="96">
        <v>4914</v>
      </c>
      <c r="J23" s="96"/>
      <c r="K23" s="96"/>
      <c r="L23" s="96">
        <v>127321</v>
      </c>
      <c r="M23" s="96"/>
      <c r="N23" s="96">
        <v>17298</v>
      </c>
      <c r="O23" s="96"/>
      <c r="P23" s="97">
        <v>7028570</v>
      </c>
    </row>
    <row r="24" spans="1:16" ht="12.75">
      <c r="A24" s="5" t="s">
        <v>40</v>
      </c>
      <c r="B24" s="5" t="s">
        <v>40</v>
      </c>
      <c r="C24" s="5" t="s">
        <v>154</v>
      </c>
      <c r="D24" s="9"/>
      <c r="E24" s="10">
        <v>1996</v>
      </c>
      <c r="F24" s="10"/>
      <c r="G24" s="10"/>
      <c r="H24" s="10">
        <v>3</v>
      </c>
      <c r="I24" s="10">
        <v>3</v>
      </c>
      <c r="J24" s="10"/>
      <c r="K24" s="10"/>
      <c r="L24" s="10"/>
      <c r="M24" s="10"/>
      <c r="N24" s="10">
        <v>4</v>
      </c>
      <c r="O24" s="10"/>
      <c r="P24" s="15">
        <v>2006</v>
      </c>
    </row>
    <row r="25" spans="1:16" ht="12.75">
      <c r="A25" s="6"/>
      <c r="B25" s="6"/>
      <c r="C25" s="11" t="s">
        <v>101</v>
      </c>
      <c r="D25" s="12"/>
      <c r="E25" s="14">
        <v>363849</v>
      </c>
      <c r="F25" s="14"/>
      <c r="G25" s="14"/>
      <c r="H25" s="14">
        <v>900</v>
      </c>
      <c r="I25" s="14">
        <v>410</v>
      </c>
      <c r="J25" s="14"/>
      <c r="K25" s="14"/>
      <c r="L25" s="14"/>
      <c r="M25" s="14"/>
      <c r="N25" s="14">
        <v>1530</v>
      </c>
      <c r="O25" s="14"/>
      <c r="P25" s="16">
        <v>366689</v>
      </c>
    </row>
    <row r="26" spans="1:16" ht="12.75">
      <c r="A26" s="93" t="s">
        <v>263</v>
      </c>
      <c r="B26" s="94"/>
      <c r="C26" s="94"/>
      <c r="D26" s="95"/>
      <c r="E26" s="96">
        <v>1996</v>
      </c>
      <c r="F26" s="96"/>
      <c r="G26" s="96"/>
      <c r="H26" s="96">
        <v>3</v>
      </c>
      <c r="I26" s="96">
        <v>3</v>
      </c>
      <c r="J26" s="96"/>
      <c r="K26" s="96"/>
      <c r="L26" s="96"/>
      <c r="M26" s="96"/>
      <c r="N26" s="96">
        <v>4</v>
      </c>
      <c r="O26" s="96"/>
      <c r="P26" s="97">
        <v>2006</v>
      </c>
    </row>
    <row r="27" spans="1:16" ht="12.75">
      <c r="A27" s="93" t="s">
        <v>264</v>
      </c>
      <c r="B27" s="94"/>
      <c r="C27" s="94"/>
      <c r="D27" s="95"/>
      <c r="E27" s="96">
        <v>363849</v>
      </c>
      <c r="F27" s="96"/>
      <c r="G27" s="96"/>
      <c r="H27" s="96">
        <v>900</v>
      </c>
      <c r="I27" s="96">
        <v>410</v>
      </c>
      <c r="J27" s="96"/>
      <c r="K27" s="96"/>
      <c r="L27" s="96"/>
      <c r="M27" s="96"/>
      <c r="N27" s="96">
        <v>1530</v>
      </c>
      <c r="O27" s="96"/>
      <c r="P27" s="97">
        <v>366689</v>
      </c>
    </row>
    <row r="28" spans="1:16" ht="12.75">
      <c r="A28" s="5" t="s">
        <v>117</v>
      </c>
      <c r="B28" s="5" t="s">
        <v>118</v>
      </c>
      <c r="C28" s="5" t="s">
        <v>154</v>
      </c>
      <c r="D28" s="9"/>
      <c r="E28" s="10">
        <v>15</v>
      </c>
      <c r="F28" s="10"/>
      <c r="G28" s="10"/>
      <c r="H28" s="10"/>
      <c r="I28" s="10">
        <v>1</v>
      </c>
      <c r="J28" s="10"/>
      <c r="K28" s="10">
        <v>1</v>
      </c>
      <c r="L28" s="10">
        <v>8</v>
      </c>
      <c r="M28" s="10"/>
      <c r="N28" s="10">
        <v>3</v>
      </c>
      <c r="O28" s="10"/>
      <c r="P28" s="15">
        <v>28</v>
      </c>
    </row>
    <row r="29" spans="1:16" ht="12.75">
      <c r="A29" s="6"/>
      <c r="B29" s="6"/>
      <c r="C29" s="11" t="s">
        <v>101</v>
      </c>
      <c r="D29" s="12"/>
      <c r="E29" s="14">
        <v>3500</v>
      </c>
      <c r="F29" s="14"/>
      <c r="G29" s="14"/>
      <c r="H29" s="14"/>
      <c r="I29" s="14">
        <v>1000</v>
      </c>
      <c r="J29" s="14"/>
      <c r="K29" s="14">
        <v>3714</v>
      </c>
      <c r="L29" s="14"/>
      <c r="M29" s="14"/>
      <c r="N29" s="14">
        <v>98000</v>
      </c>
      <c r="O29" s="14"/>
      <c r="P29" s="16">
        <v>106214</v>
      </c>
    </row>
    <row r="30" spans="1:16" ht="12.75">
      <c r="A30" s="6"/>
      <c r="B30" s="5" t="s">
        <v>119</v>
      </c>
      <c r="C30" s="5" t="s">
        <v>154</v>
      </c>
      <c r="D30" s="9"/>
      <c r="E30" s="10">
        <v>58</v>
      </c>
      <c r="F30" s="10"/>
      <c r="G30" s="10"/>
      <c r="H30" s="10"/>
      <c r="I30" s="10"/>
      <c r="J30" s="10"/>
      <c r="K30" s="10"/>
      <c r="L30" s="10">
        <v>3</v>
      </c>
      <c r="M30" s="10"/>
      <c r="N30" s="10">
        <v>3</v>
      </c>
      <c r="O30" s="10"/>
      <c r="P30" s="15">
        <v>64</v>
      </c>
    </row>
    <row r="31" spans="1:16" ht="12.75">
      <c r="A31" s="6"/>
      <c r="B31" s="6"/>
      <c r="C31" s="11" t="s">
        <v>101</v>
      </c>
      <c r="D31" s="12"/>
      <c r="E31" s="14">
        <v>16262</v>
      </c>
      <c r="F31" s="14"/>
      <c r="G31" s="14"/>
      <c r="H31" s="14"/>
      <c r="I31" s="14"/>
      <c r="J31" s="14"/>
      <c r="K31" s="14"/>
      <c r="L31" s="14">
        <v>754</v>
      </c>
      <c r="M31" s="14"/>
      <c r="N31" s="14">
        <v>139935</v>
      </c>
      <c r="O31" s="14"/>
      <c r="P31" s="16">
        <v>156951</v>
      </c>
    </row>
    <row r="32" spans="1:16" ht="12.75">
      <c r="A32" s="93" t="s">
        <v>265</v>
      </c>
      <c r="B32" s="94"/>
      <c r="C32" s="94"/>
      <c r="D32" s="95"/>
      <c r="E32" s="96">
        <v>73</v>
      </c>
      <c r="F32" s="96"/>
      <c r="G32" s="96"/>
      <c r="H32" s="96"/>
      <c r="I32" s="96">
        <v>1</v>
      </c>
      <c r="J32" s="96"/>
      <c r="K32" s="96">
        <v>1</v>
      </c>
      <c r="L32" s="96">
        <v>11</v>
      </c>
      <c r="M32" s="96"/>
      <c r="N32" s="96">
        <v>6</v>
      </c>
      <c r="O32" s="96"/>
      <c r="P32" s="97">
        <v>92</v>
      </c>
    </row>
    <row r="33" spans="1:16" ht="12.75">
      <c r="A33" s="93" t="s">
        <v>266</v>
      </c>
      <c r="B33" s="94"/>
      <c r="C33" s="94"/>
      <c r="D33" s="95"/>
      <c r="E33" s="96">
        <v>19762</v>
      </c>
      <c r="F33" s="96"/>
      <c r="G33" s="96"/>
      <c r="H33" s="96"/>
      <c r="I33" s="96">
        <v>1000</v>
      </c>
      <c r="J33" s="96"/>
      <c r="K33" s="96">
        <v>3714</v>
      </c>
      <c r="L33" s="96">
        <v>754</v>
      </c>
      <c r="M33" s="96"/>
      <c r="N33" s="96">
        <v>237935</v>
      </c>
      <c r="O33" s="96"/>
      <c r="P33" s="97">
        <v>263165</v>
      </c>
    </row>
    <row r="34" spans="1:16" ht="12.75">
      <c r="A34" s="5" t="s">
        <v>12</v>
      </c>
      <c r="B34" s="5" t="s">
        <v>12</v>
      </c>
      <c r="C34" s="5" t="s">
        <v>154</v>
      </c>
      <c r="D34" s="9"/>
      <c r="E34" s="10">
        <v>85</v>
      </c>
      <c r="F34" s="10"/>
      <c r="G34" s="10">
        <v>1</v>
      </c>
      <c r="H34" s="10">
        <v>29</v>
      </c>
      <c r="I34" s="10"/>
      <c r="J34" s="10"/>
      <c r="K34" s="10"/>
      <c r="L34" s="10">
        <v>1</v>
      </c>
      <c r="M34" s="10"/>
      <c r="N34" s="10">
        <v>1</v>
      </c>
      <c r="O34" s="10"/>
      <c r="P34" s="15">
        <v>117</v>
      </c>
    </row>
    <row r="35" spans="1:16" ht="12.75">
      <c r="A35" s="6"/>
      <c r="B35" s="6"/>
      <c r="C35" s="11" t="s">
        <v>101</v>
      </c>
      <c r="D35" s="12"/>
      <c r="E35" s="14">
        <v>202108</v>
      </c>
      <c r="F35" s="14"/>
      <c r="G35" s="14">
        <v>4068</v>
      </c>
      <c r="H35" s="14">
        <v>71500</v>
      </c>
      <c r="I35" s="14"/>
      <c r="J35" s="14"/>
      <c r="K35" s="14"/>
      <c r="L35" s="14">
        <v>180000</v>
      </c>
      <c r="M35" s="14"/>
      <c r="N35" s="14">
        <v>3964</v>
      </c>
      <c r="O35" s="14"/>
      <c r="P35" s="16">
        <v>461640</v>
      </c>
    </row>
    <row r="36" spans="1:16" ht="12.75">
      <c r="A36" s="93" t="s">
        <v>252</v>
      </c>
      <c r="B36" s="94"/>
      <c r="C36" s="94"/>
      <c r="D36" s="95"/>
      <c r="E36" s="96">
        <v>85</v>
      </c>
      <c r="F36" s="96"/>
      <c r="G36" s="96">
        <v>1</v>
      </c>
      <c r="H36" s="96">
        <v>29</v>
      </c>
      <c r="I36" s="96"/>
      <c r="J36" s="96"/>
      <c r="K36" s="96"/>
      <c r="L36" s="96">
        <v>1</v>
      </c>
      <c r="M36" s="96"/>
      <c r="N36" s="96">
        <v>1</v>
      </c>
      <c r="O36" s="96"/>
      <c r="P36" s="97">
        <v>117</v>
      </c>
    </row>
    <row r="37" spans="1:16" ht="12.75">
      <c r="A37" s="93" t="s">
        <v>267</v>
      </c>
      <c r="B37" s="94"/>
      <c r="C37" s="94"/>
      <c r="D37" s="95"/>
      <c r="E37" s="96">
        <v>202108</v>
      </c>
      <c r="F37" s="96"/>
      <c r="G37" s="96">
        <v>4068</v>
      </c>
      <c r="H37" s="96">
        <v>71500</v>
      </c>
      <c r="I37" s="96"/>
      <c r="J37" s="96"/>
      <c r="K37" s="96"/>
      <c r="L37" s="96">
        <v>180000</v>
      </c>
      <c r="M37" s="96"/>
      <c r="N37" s="96">
        <v>3964</v>
      </c>
      <c r="O37" s="96"/>
      <c r="P37" s="97">
        <v>461640</v>
      </c>
    </row>
    <row r="38" spans="1:16" ht="12.75">
      <c r="A38" s="5" t="s">
        <v>19</v>
      </c>
      <c r="B38" s="5" t="s">
        <v>20</v>
      </c>
      <c r="C38" s="5" t="s">
        <v>154</v>
      </c>
      <c r="D38" s="9"/>
      <c r="E38" s="10">
        <v>473</v>
      </c>
      <c r="F38" s="10"/>
      <c r="G38" s="10">
        <v>1</v>
      </c>
      <c r="H38" s="10"/>
      <c r="I38" s="10"/>
      <c r="J38" s="10"/>
      <c r="K38" s="10"/>
      <c r="L38" s="10">
        <v>1</v>
      </c>
      <c r="M38" s="10"/>
      <c r="N38" s="10"/>
      <c r="O38" s="10"/>
      <c r="P38" s="15">
        <v>475</v>
      </c>
    </row>
    <row r="39" spans="1:16" ht="12.75">
      <c r="A39" s="6"/>
      <c r="B39" s="6"/>
      <c r="C39" s="11" t="s">
        <v>101</v>
      </c>
      <c r="D39" s="12"/>
      <c r="E39" s="14">
        <v>649641</v>
      </c>
      <c r="F39" s="14"/>
      <c r="G39" s="14">
        <v>3362</v>
      </c>
      <c r="H39" s="14"/>
      <c r="I39" s="14"/>
      <c r="J39" s="14"/>
      <c r="K39" s="14"/>
      <c r="L39" s="14">
        <v>37216</v>
      </c>
      <c r="M39" s="14"/>
      <c r="N39" s="14"/>
      <c r="O39" s="14"/>
      <c r="P39" s="16">
        <v>690219</v>
      </c>
    </row>
    <row r="40" spans="1:16" ht="12.75">
      <c r="A40" s="6"/>
      <c r="B40" s="5" t="s">
        <v>21</v>
      </c>
      <c r="C40" s="5" t="s">
        <v>154</v>
      </c>
      <c r="D40" s="9"/>
      <c r="E40" s="10">
        <v>845</v>
      </c>
      <c r="F40" s="10"/>
      <c r="G40" s="10"/>
      <c r="H40" s="10"/>
      <c r="I40" s="10"/>
      <c r="J40" s="10"/>
      <c r="K40" s="10"/>
      <c r="L40" s="10">
        <v>1</v>
      </c>
      <c r="M40" s="10"/>
      <c r="N40" s="10">
        <v>1</v>
      </c>
      <c r="O40" s="10"/>
      <c r="P40" s="15">
        <v>847</v>
      </c>
    </row>
    <row r="41" spans="1:16" ht="12.75">
      <c r="A41" s="6"/>
      <c r="B41" s="6"/>
      <c r="C41" s="11" t="s">
        <v>101</v>
      </c>
      <c r="D41" s="12"/>
      <c r="E41" s="14">
        <v>1254269</v>
      </c>
      <c r="F41" s="14"/>
      <c r="G41" s="14"/>
      <c r="H41" s="14"/>
      <c r="I41" s="14"/>
      <c r="J41" s="14"/>
      <c r="K41" s="14"/>
      <c r="L41" s="14">
        <v>75167</v>
      </c>
      <c r="M41" s="14"/>
      <c r="N41" s="14">
        <v>509</v>
      </c>
      <c r="O41" s="14"/>
      <c r="P41" s="16">
        <v>1329945</v>
      </c>
    </row>
    <row r="42" spans="1:16" ht="12.75">
      <c r="A42" s="6"/>
      <c r="B42" s="5" t="s">
        <v>22</v>
      </c>
      <c r="C42" s="5" t="s">
        <v>154</v>
      </c>
      <c r="D42" s="9"/>
      <c r="E42" s="10">
        <v>959</v>
      </c>
      <c r="F42" s="10"/>
      <c r="G42" s="10"/>
      <c r="H42" s="10"/>
      <c r="I42" s="10"/>
      <c r="J42" s="10"/>
      <c r="K42" s="10"/>
      <c r="L42" s="10">
        <v>3</v>
      </c>
      <c r="M42" s="10"/>
      <c r="N42" s="10">
        <v>1</v>
      </c>
      <c r="O42" s="10"/>
      <c r="P42" s="15">
        <v>963</v>
      </c>
    </row>
    <row r="43" spans="1:16" ht="12.75">
      <c r="A43" s="6"/>
      <c r="B43" s="6"/>
      <c r="C43" s="11" t="s">
        <v>101</v>
      </c>
      <c r="D43" s="12"/>
      <c r="E43" s="14">
        <v>1232037</v>
      </c>
      <c r="F43" s="14"/>
      <c r="G43" s="14"/>
      <c r="H43" s="14"/>
      <c r="I43" s="14"/>
      <c r="J43" s="14"/>
      <c r="K43" s="14"/>
      <c r="L43" s="14">
        <v>67819</v>
      </c>
      <c r="M43" s="14"/>
      <c r="N43" s="14">
        <v>6122</v>
      </c>
      <c r="O43" s="14"/>
      <c r="P43" s="16">
        <v>1305978</v>
      </c>
    </row>
    <row r="44" spans="1:16" ht="12.75">
      <c r="A44" s="6"/>
      <c r="B44" s="5" t="s">
        <v>23</v>
      </c>
      <c r="C44" s="5" t="s">
        <v>154</v>
      </c>
      <c r="D44" s="9"/>
      <c r="E44" s="10">
        <v>490</v>
      </c>
      <c r="F44" s="10"/>
      <c r="G44" s="10"/>
      <c r="H44" s="10"/>
      <c r="I44" s="10"/>
      <c r="J44" s="10"/>
      <c r="K44" s="10"/>
      <c r="L44" s="10">
        <v>1</v>
      </c>
      <c r="M44" s="10"/>
      <c r="N44" s="10"/>
      <c r="O44" s="10"/>
      <c r="P44" s="15">
        <v>491</v>
      </c>
    </row>
    <row r="45" spans="1:16" ht="12.75">
      <c r="A45" s="6"/>
      <c r="B45" s="6"/>
      <c r="C45" s="11" t="s">
        <v>101</v>
      </c>
      <c r="D45" s="12"/>
      <c r="E45" s="14">
        <v>704737</v>
      </c>
      <c r="F45" s="14"/>
      <c r="G45" s="14"/>
      <c r="H45" s="14"/>
      <c r="I45" s="14"/>
      <c r="J45" s="14"/>
      <c r="K45" s="14"/>
      <c r="L45" s="14">
        <v>49471</v>
      </c>
      <c r="M45" s="14"/>
      <c r="N45" s="14"/>
      <c r="O45" s="14"/>
      <c r="P45" s="16">
        <v>754208</v>
      </c>
    </row>
    <row r="46" spans="1:16" ht="12.75">
      <c r="A46" s="6"/>
      <c r="B46" s="5" t="s">
        <v>24</v>
      </c>
      <c r="C46" s="5" t="s">
        <v>154</v>
      </c>
      <c r="D46" s="9"/>
      <c r="E46" s="10">
        <v>1099</v>
      </c>
      <c r="F46" s="10"/>
      <c r="G46" s="10"/>
      <c r="H46" s="10"/>
      <c r="I46" s="10"/>
      <c r="J46" s="10"/>
      <c r="K46" s="10"/>
      <c r="L46" s="10">
        <v>1</v>
      </c>
      <c r="M46" s="10"/>
      <c r="N46" s="10">
        <v>2</v>
      </c>
      <c r="O46" s="10"/>
      <c r="P46" s="15">
        <v>1102</v>
      </c>
    </row>
    <row r="47" spans="1:16" ht="12.75">
      <c r="A47" s="6"/>
      <c r="B47" s="6"/>
      <c r="C47" s="11" t="s">
        <v>101</v>
      </c>
      <c r="D47" s="12"/>
      <c r="E47" s="14">
        <v>1079589</v>
      </c>
      <c r="F47" s="14"/>
      <c r="G47" s="14"/>
      <c r="H47" s="14"/>
      <c r="I47" s="14"/>
      <c r="J47" s="14"/>
      <c r="K47" s="14"/>
      <c r="L47" s="14">
        <v>21513</v>
      </c>
      <c r="M47" s="14"/>
      <c r="N47" s="14">
        <v>3544</v>
      </c>
      <c r="O47" s="14"/>
      <c r="P47" s="16">
        <v>1104646</v>
      </c>
    </row>
    <row r="48" spans="1:16" ht="12.75">
      <c r="A48" s="6"/>
      <c r="B48" s="5" t="s">
        <v>25</v>
      </c>
      <c r="C48" s="5" t="s">
        <v>154</v>
      </c>
      <c r="D48" s="9"/>
      <c r="E48" s="10">
        <v>412</v>
      </c>
      <c r="F48" s="10"/>
      <c r="G48" s="10"/>
      <c r="H48" s="10"/>
      <c r="I48" s="10"/>
      <c r="J48" s="10"/>
      <c r="K48" s="10"/>
      <c r="L48" s="10"/>
      <c r="M48" s="10"/>
      <c r="N48" s="10">
        <v>1</v>
      </c>
      <c r="O48" s="10"/>
      <c r="P48" s="15">
        <v>413</v>
      </c>
    </row>
    <row r="49" spans="1:16" ht="12.75">
      <c r="A49" s="6"/>
      <c r="B49" s="6"/>
      <c r="C49" s="11" t="s">
        <v>101</v>
      </c>
      <c r="D49" s="12"/>
      <c r="E49" s="14">
        <v>616945</v>
      </c>
      <c r="F49" s="14"/>
      <c r="G49" s="14"/>
      <c r="H49" s="14"/>
      <c r="I49" s="14"/>
      <c r="J49" s="14"/>
      <c r="K49" s="14"/>
      <c r="L49" s="14"/>
      <c r="M49" s="14"/>
      <c r="N49" s="14">
        <v>10181</v>
      </c>
      <c r="O49" s="14"/>
      <c r="P49" s="16">
        <v>627126</v>
      </c>
    </row>
    <row r="50" spans="1:16" ht="12.75">
      <c r="A50" s="6"/>
      <c r="B50" s="5" t="s">
        <v>26</v>
      </c>
      <c r="C50" s="5" t="s">
        <v>154</v>
      </c>
      <c r="D50" s="9"/>
      <c r="E50" s="10">
        <v>456</v>
      </c>
      <c r="F50" s="10"/>
      <c r="G50" s="10"/>
      <c r="H50" s="10"/>
      <c r="I50" s="10"/>
      <c r="J50" s="10"/>
      <c r="K50" s="10"/>
      <c r="L50" s="10">
        <v>1</v>
      </c>
      <c r="M50" s="10"/>
      <c r="N50" s="10">
        <v>3</v>
      </c>
      <c r="O50" s="10"/>
      <c r="P50" s="15">
        <v>460</v>
      </c>
    </row>
    <row r="51" spans="1:16" ht="12.75">
      <c r="A51" s="6"/>
      <c r="B51" s="6"/>
      <c r="C51" s="11" t="s">
        <v>101</v>
      </c>
      <c r="D51" s="12"/>
      <c r="E51" s="14">
        <v>882535</v>
      </c>
      <c r="F51" s="14"/>
      <c r="G51" s="14"/>
      <c r="H51" s="14"/>
      <c r="I51" s="14"/>
      <c r="J51" s="14"/>
      <c r="K51" s="14"/>
      <c r="L51" s="14">
        <v>115895</v>
      </c>
      <c r="M51" s="14"/>
      <c r="N51" s="14">
        <v>2306</v>
      </c>
      <c r="O51" s="14"/>
      <c r="P51" s="16">
        <v>1000736</v>
      </c>
    </row>
    <row r="52" spans="1:16" ht="12.75">
      <c r="A52" s="6"/>
      <c r="B52" s="5" t="s">
        <v>27</v>
      </c>
      <c r="C52" s="5" t="s">
        <v>154</v>
      </c>
      <c r="D52" s="9"/>
      <c r="E52" s="10">
        <v>393</v>
      </c>
      <c r="F52" s="10"/>
      <c r="G52" s="10">
        <v>3</v>
      </c>
      <c r="H52" s="10"/>
      <c r="I52" s="10"/>
      <c r="J52" s="10"/>
      <c r="K52" s="10"/>
      <c r="L52" s="10"/>
      <c r="M52" s="10"/>
      <c r="N52" s="10"/>
      <c r="O52" s="10"/>
      <c r="P52" s="15">
        <v>396</v>
      </c>
    </row>
    <row r="53" spans="1:16" ht="12.75">
      <c r="A53" s="6"/>
      <c r="B53" s="6"/>
      <c r="C53" s="11" t="s">
        <v>101</v>
      </c>
      <c r="D53" s="12"/>
      <c r="E53" s="14">
        <v>737994</v>
      </c>
      <c r="F53" s="14"/>
      <c r="G53" s="14">
        <v>2982</v>
      </c>
      <c r="H53" s="14"/>
      <c r="I53" s="14"/>
      <c r="J53" s="14"/>
      <c r="K53" s="14"/>
      <c r="L53" s="14"/>
      <c r="M53" s="14"/>
      <c r="N53" s="14"/>
      <c r="O53" s="14"/>
      <c r="P53" s="16">
        <v>740976</v>
      </c>
    </row>
    <row r="54" spans="1:16" ht="12.75">
      <c r="A54" s="6"/>
      <c r="B54" s="5" t="s">
        <v>28</v>
      </c>
      <c r="C54" s="5" t="s">
        <v>154</v>
      </c>
      <c r="D54" s="9"/>
      <c r="E54" s="10">
        <v>560</v>
      </c>
      <c r="F54" s="10"/>
      <c r="G54" s="10"/>
      <c r="H54" s="10"/>
      <c r="I54" s="10"/>
      <c r="J54" s="10"/>
      <c r="K54" s="10"/>
      <c r="L54" s="10">
        <v>2</v>
      </c>
      <c r="M54" s="10"/>
      <c r="N54" s="10"/>
      <c r="O54" s="10"/>
      <c r="P54" s="15">
        <v>562</v>
      </c>
    </row>
    <row r="55" spans="1:16" ht="12.75">
      <c r="A55" s="6"/>
      <c r="B55" s="6"/>
      <c r="C55" s="11" t="s">
        <v>101</v>
      </c>
      <c r="D55" s="12"/>
      <c r="E55" s="14">
        <v>878555</v>
      </c>
      <c r="F55" s="14"/>
      <c r="G55" s="14"/>
      <c r="H55" s="14"/>
      <c r="I55" s="14"/>
      <c r="J55" s="14"/>
      <c r="K55" s="14"/>
      <c r="L55" s="14">
        <v>130015</v>
      </c>
      <c r="M55" s="14"/>
      <c r="N55" s="14"/>
      <c r="O55" s="14"/>
      <c r="P55" s="16">
        <v>1008570</v>
      </c>
    </row>
    <row r="56" spans="1:16" ht="12.75">
      <c r="A56" s="93" t="s">
        <v>254</v>
      </c>
      <c r="B56" s="94"/>
      <c r="C56" s="94"/>
      <c r="D56" s="95"/>
      <c r="E56" s="96">
        <v>5687</v>
      </c>
      <c r="F56" s="96"/>
      <c r="G56" s="96">
        <v>4</v>
      </c>
      <c r="H56" s="96"/>
      <c r="I56" s="96"/>
      <c r="J56" s="96"/>
      <c r="K56" s="96"/>
      <c r="L56" s="96">
        <v>10</v>
      </c>
      <c r="M56" s="96"/>
      <c r="N56" s="96">
        <v>8</v>
      </c>
      <c r="O56" s="96"/>
      <c r="P56" s="97">
        <v>5709</v>
      </c>
    </row>
    <row r="57" spans="1:16" ht="12.75">
      <c r="A57" s="93" t="s">
        <v>268</v>
      </c>
      <c r="B57" s="94"/>
      <c r="C57" s="94"/>
      <c r="D57" s="95"/>
      <c r="E57" s="96">
        <v>8036302</v>
      </c>
      <c r="F57" s="96"/>
      <c r="G57" s="96">
        <v>6344</v>
      </c>
      <c r="H57" s="96"/>
      <c r="I57" s="96"/>
      <c r="J57" s="96"/>
      <c r="K57" s="96"/>
      <c r="L57" s="96">
        <v>497096</v>
      </c>
      <c r="M57" s="96"/>
      <c r="N57" s="96">
        <v>22662</v>
      </c>
      <c r="O57" s="96"/>
      <c r="P57" s="97">
        <v>8562404</v>
      </c>
    </row>
    <row r="58" spans="1:16" ht="12.75">
      <c r="A58" s="5" t="s">
        <v>121</v>
      </c>
      <c r="B58" s="5" t="s">
        <v>14</v>
      </c>
      <c r="C58" s="5" t="s">
        <v>154</v>
      </c>
      <c r="D58" s="9"/>
      <c r="E58" s="10">
        <v>1434</v>
      </c>
      <c r="F58" s="10"/>
      <c r="G58" s="10"/>
      <c r="H58" s="10"/>
      <c r="I58" s="10">
        <v>65</v>
      </c>
      <c r="J58" s="10"/>
      <c r="K58" s="10">
        <v>3</v>
      </c>
      <c r="L58" s="10"/>
      <c r="M58" s="10"/>
      <c r="N58" s="10">
        <v>3</v>
      </c>
      <c r="O58" s="10"/>
      <c r="P58" s="15">
        <v>1505</v>
      </c>
    </row>
    <row r="59" spans="1:16" ht="12.75">
      <c r="A59" s="6"/>
      <c r="B59" s="6"/>
      <c r="C59" s="11" t="s">
        <v>101</v>
      </c>
      <c r="D59" s="12"/>
      <c r="E59" s="14">
        <v>1277947</v>
      </c>
      <c r="F59" s="14"/>
      <c r="G59" s="14"/>
      <c r="H59" s="14"/>
      <c r="I59" s="14">
        <v>10000</v>
      </c>
      <c r="J59" s="14"/>
      <c r="K59" s="14">
        <v>1043</v>
      </c>
      <c r="L59" s="14"/>
      <c r="M59" s="14"/>
      <c r="N59" s="14">
        <v>8496</v>
      </c>
      <c r="O59" s="14"/>
      <c r="P59" s="16">
        <v>1297486</v>
      </c>
    </row>
    <row r="60" spans="1:16" ht="12.75">
      <c r="A60" s="6"/>
      <c r="B60" s="5" t="s">
        <v>15</v>
      </c>
      <c r="C60" s="5" t="s">
        <v>154</v>
      </c>
      <c r="D60" s="9"/>
      <c r="E60" s="10">
        <v>1458</v>
      </c>
      <c r="F60" s="10"/>
      <c r="G60" s="10">
        <v>1</v>
      </c>
      <c r="H60" s="10"/>
      <c r="I60" s="10">
        <v>59</v>
      </c>
      <c r="J60" s="10"/>
      <c r="K60" s="10">
        <v>14</v>
      </c>
      <c r="L60" s="10"/>
      <c r="M60" s="10"/>
      <c r="N60" s="10">
        <v>6</v>
      </c>
      <c r="O60" s="10">
        <v>3</v>
      </c>
      <c r="P60" s="15">
        <v>1541</v>
      </c>
    </row>
    <row r="61" spans="1:16" ht="12.75">
      <c r="A61" s="6"/>
      <c r="B61" s="6"/>
      <c r="C61" s="11" t="s">
        <v>101</v>
      </c>
      <c r="D61" s="12"/>
      <c r="E61" s="14">
        <v>1711157</v>
      </c>
      <c r="F61" s="14"/>
      <c r="G61" s="14">
        <v>3706</v>
      </c>
      <c r="H61" s="14"/>
      <c r="I61" s="14">
        <v>47331</v>
      </c>
      <c r="J61" s="14"/>
      <c r="K61" s="14">
        <v>7032</v>
      </c>
      <c r="L61" s="14"/>
      <c r="M61" s="14"/>
      <c r="N61" s="14">
        <v>14251</v>
      </c>
      <c r="O61" s="14"/>
      <c r="P61" s="16">
        <v>1783477</v>
      </c>
    </row>
    <row r="62" spans="1:16" ht="12.75">
      <c r="A62" s="6"/>
      <c r="B62" s="5" t="s">
        <v>16</v>
      </c>
      <c r="C62" s="5" t="s">
        <v>154</v>
      </c>
      <c r="D62" s="9"/>
      <c r="E62" s="10">
        <v>747</v>
      </c>
      <c r="F62" s="10"/>
      <c r="G62" s="10"/>
      <c r="H62" s="10"/>
      <c r="I62" s="10">
        <v>55</v>
      </c>
      <c r="J62" s="10"/>
      <c r="K62" s="10">
        <v>5</v>
      </c>
      <c r="L62" s="10">
        <v>1</v>
      </c>
      <c r="M62" s="10"/>
      <c r="N62" s="10">
        <v>19</v>
      </c>
      <c r="O62" s="10"/>
      <c r="P62" s="15">
        <v>827</v>
      </c>
    </row>
    <row r="63" spans="1:16" ht="12.75">
      <c r="A63" s="6"/>
      <c r="B63" s="6"/>
      <c r="C63" s="11" t="s">
        <v>101</v>
      </c>
      <c r="D63" s="12"/>
      <c r="E63" s="14">
        <v>1478801</v>
      </c>
      <c r="F63" s="14"/>
      <c r="G63" s="14"/>
      <c r="H63" s="14"/>
      <c r="I63" s="14">
        <v>50912</v>
      </c>
      <c r="J63" s="14"/>
      <c r="K63" s="14">
        <v>567</v>
      </c>
      <c r="L63" s="14">
        <v>6675</v>
      </c>
      <c r="M63" s="14"/>
      <c r="N63" s="14">
        <v>41011</v>
      </c>
      <c r="O63" s="14"/>
      <c r="P63" s="16">
        <v>1577966</v>
      </c>
    </row>
    <row r="64" spans="1:16" ht="12.75">
      <c r="A64" s="6"/>
      <c r="B64" s="5" t="s">
        <v>17</v>
      </c>
      <c r="C64" s="5" t="s">
        <v>154</v>
      </c>
      <c r="D64" s="9"/>
      <c r="E64" s="10">
        <v>674</v>
      </c>
      <c r="F64" s="10"/>
      <c r="G64" s="10">
        <v>1</v>
      </c>
      <c r="H64" s="10"/>
      <c r="I64" s="10">
        <v>6</v>
      </c>
      <c r="J64" s="10"/>
      <c r="K64" s="10">
        <v>2</v>
      </c>
      <c r="L64" s="10">
        <v>1</v>
      </c>
      <c r="M64" s="10"/>
      <c r="N64" s="10">
        <v>8</v>
      </c>
      <c r="O64" s="10"/>
      <c r="P64" s="15">
        <v>692</v>
      </c>
    </row>
    <row r="65" spans="1:16" ht="12.75">
      <c r="A65" s="6"/>
      <c r="B65" s="6"/>
      <c r="C65" s="11" t="s">
        <v>101</v>
      </c>
      <c r="D65" s="12"/>
      <c r="E65" s="14">
        <v>1067564</v>
      </c>
      <c r="F65" s="14"/>
      <c r="G65" s="14">
        <v>972</v>
      </c>
      <c r="H65" s="14"/>
      <c r="I65" s="14">
        <v>3508</v>
      </c>
      <c r="J65" s="14"/>
      <c r="K65" s="14">
        <v>438</v>
      </c>
      <c r="L65" s="14">
        <v>57185</v>
      </c>
      <c r="M65" s="14"/>
      <c r="N65" s="14">
        <v>7645</v>
      </c>
      <c r="O65" s="14"/>
      <c r="P65" s="16">
        <v>1137312</v>
      </c>
    </row>
    <row r="66" spans="1:16" ht="12.75">
      <c r="A66" s="6"/>
      <c r="B66" s="5" t="s">
        <v>18</v>
      </c>
      <c r="C66" s="5" t="s">
        <v>154</v>
      </c>
      <c r="D66" s="9"/>
      <c r="E66" s="10">
        <v>1230</v>
      </c>
      <c r="F66" s="10"/>
      <c r="G66" s="10">
        <v>1</v>
      </c>
      <c r="H66" s="10"/>
      <c r="I66" s="10">
        <v>121</v>
      </c>
      <c r="J66" s="10"/>
      <c r="K66" s="10">
        <v>13</v>
      </c>
      <c r="L66" s="10"/>
      <c r="M66" s="10"/>
      <c r="N66" s="10">
        <v>2</v>
      </c>
      <c r="O66" s="10"/>
      <c r="P66" s="15">
        <v>1367</v>
      </c>
    </row>
    <row r="67" spans="1:16" ht="12.75">
      <c r="A67" s="6"/>
      <c r="B67" s="6"/>
      <c r="C67" s="11" t="s">
        <v>101</v>
      </c>
      <c r="D67" s="12"/>
      <c r="E67" s="14">
        <v>1184050</v>
      </c>
      <c r="F67" s="14"/>
      <c r="G67" s="14">
        <v>6486</v>
      </c>
      <c r="H67" s="14"/>
      <c r="I67" s="14">
        <v>233021</v>
      </c>
      <c r="J67" s="14"/>
      <c r="K67" s="14">
        <v>8075</v>
      </c>
      <c r="L67" s="14"/>
      <c r="M67" s="14"/>
      <c r="N67" s="14">
        <v>1327</v>
      </c>
      <c r="O67" s="14"/>
      <c r="P67" s="16">
        <v>1432959</v>
      </c>
    </row>
    <row r="68" spans="1:16" ht="12.75">
      <c r="A68" s="93" t="s">
        <v>215</v>
      </c>
      <c r="B68" s="94"/>
      <c r="C68" s="94"/>
      <c r="D68" s="95"/>
      <c r="E68" s="96">
        <v>5543</v>
      </c>
      <c r="F68" s="96"/>
      <c r="G68" s="96">
        <v>3</v>
      </c>
      <c r="H68" s="96"/>
      <c r="I68" s="96">
        <v>306</v>
      </c>
      <c r="J68" s="96"/>
      <c r="K68" s="96">
        <v>37</v>
      </c>
      <c r="L68" s="96">
        <v>2</v>
      </c>
      <c r="M68" s="96"/>
      <c r="N68" s="96">
        <v>38</v>
      </c>
      <c r="O68" s="96">
        <v>3</v>
      </c>
      <c r="P68" s="97">
        <v>5932</v>
      </c>
    </row>
    <row r="69" spans="1:16" ht="12.75">
      <c r="A69" s="93" t="s">
        <v>269</v>
      </c>
      <c r="B69" s="94"/>
      <c r="C69" s="94"/>
      <c r="D69" s="95"/>
      <c r="E69" s="96">
        <v>6719519</v>
      </c>
      <c r="F69" s="96"/>
      <c r="G69" s="96">
        <v>11164</v>
      </c>
      <c r="H69" s="96"/>
      <c r="I69" s="96">
        <v>344772</v>
      </c>
      <c r="J69" s="96"/>
      <c r="K69" s="96">
        <v>17155</v>
      </c>
      <c r="L69" s="96">
        <v>63860</v>
      </c>
      <c r="M69" s="96"/>
      <c r="N69" s="96">
        <v>72730</v>
      </c>
      <c r="O69" s="96"/>
      <c r="P69" s="97">
        <v>7229200</v>
      </c>
    </row>
    <row r="70" spans="1:16" ht="12.75">
      <c r="A70" s="5" t="s">
        <v>30</v>
      </c>
      <c r="B70" s="5" t="s">
        <v>31</v>
      </c>
      <c r="C70" s="5" t="s">
        <v>154</v>
      </c>
      <c r="D70" s="9"/>
      <c r="E70" s="10">
        <v>382</v>
      </c>
      <c r="F70" s="10"/>
      <c r="G70" s="10"/>
      <c r="H70" s="10"/>
      <c r="I70" s="10"/>
      <c r="J70" s="10"/>
      <c r="K70" s="10"/>
      <c r="L70" s="10">
        <v>1</v>
      </c>
      <c r="M70" s="10"/>
      <c r="N70" s="10">
        <v>3</v>
      </c>
      <c r="O70" s="10"/>
      <c r="P70" s="15">
        <v>386</v>
      </c>
    </row>
    <row r="71" spans="1:16" ht="12.75">
      <c r="A71" s="6"/>
      <c r="B71" s="6"/>
      <c r="C71" s="11" t="s">
        <v>101</v>
      </c>
      <c r="D71" s="12"/>
      <c r="E71" s="14">
        <v>598535</v>
      </c>
      <c r="F71" s="14"/>
      <c r="G71" s="14"/>
      <c r="H71" s="14"/>
      <c r="I71" s="14"/>
      <c r="J71" s="14"/>
      <c r="K71" s="14"/>
      <c r="L71" s="14">
        <v>11399</v>
      </c>
      <c r="M71" s="14"/>
      <c r="N71" s="14">
        <v>16942</v>
      </c>
      <c r="O71" s="14"/>
      <c r="P71" s="16">
        <v>626876</v>
      </c>
    </row>
    <row r="72" spans="1:16" ht="12.75">
      <c r="A72" s="6"/>
      <c r="B72" s="5" t="s">
        <v>123</v>
      </c>
      <c r="C72" s="5" t="s">
        <v>154</v>
      </c>
      <c r="D72" s="9"/>
      <c r="E72" s="10">
        <v>247</v>
      </c>
      <c r="F72" s="10"/>
      <c r="G72" s="10"/>
      <c r="H72" s="10"/>
      <c r="I72" s="10"/>
      <c r="J72" s="10"/>
      <c r="K72" s="10"/>
      <c r="L72" s="10">
        <v>3</v>
      </c>
      <c r="M72" s="10"/>
      <c r="N72" s="10">
        <v>2</v>
      </c>
      <c r="O72" s="10"/>
      <c r="P72" s="15">
        <v>252</v>
      </c>
    </row>
    <row r="73" spans="1:16" ht="12.75">
      <c r="A73" s="6"/>
      <c r="B73" s="6"/>
      <c r="C73" s="11" t="s">
        <v>101</v>
      </c>
      <c r="D73" s="12"/>
      <c r="E73" s="14">
        <v>504753</v>
      </c>
      <c r="F73" s="14"/>
      <c r="G73" s="14"/>
      <c r="H73" s="14"/>
      <c r="I73" s="14"/>
      <c r="J73" s="14"/>
      <c r="K73" s="14"/>
      <c r="L73" s="14">
        <v>30072</v>
      </c>
      <c r="M73" s="14"/>
      <c r="N73" s="14">
        <v>2056</v>
      </c>
      <c r="O73" s="14"/>
      <c r="P73" s="16">
        <v>536881</v>
      </c>
    </row>
    <row r="74" spans="1:16" ht="12.75">
      <c r="A74" s="6"/>
      <c r="B74" s="5" t="s">
        <v>124</v>
      </c>
      <c r="C74" s="5" t="s">
        <v>154</v>
      </c>
      <c r="D74" s="9"/>
      <c r="E74" s="10">
        <v>479</v>
      </c>
      <c r="F74" s="10"/>
      <c r="G74" s="10"/>
      <c r="H74" s="10"/>
      <c r="I74" s="10"/>
      <c r="J74" s="10"/>
      <c r="K74" s="10"/>
      <c r="L74" s="10">
        <v>3</v>
      </c>
      <c r="M74" s="10"/>
      <c r="N74" s="10">
        <v>3</v>
      </c>
      <c r="O74" s="10"/>
      <c r="P74" s="15">
        <v>485</v>
      </c>
    </row>
    <row r="75" spans="1:16" ht="12.75">
      <c r="A75" s="6"/>
      <c r="B75" s="6"/>
      <c r="C75" s="11" t="s">
        <v>101</v>
      </c>
      <c r="D75" s="12"/>
      <c r="E75" s="14">
        <v>913112</v>
      </c>
      <c r="F75" s="14"/>
      <c r="G75" s="14"/>
      <c r="H75" s="14"/>
      <c r="I75" s="14"/>
      <c r="J75" s="14"/>
      <c r="K75" s="14"/>
      <c r="L75" s="14">
        <v>174025</v>
      </c>
      <c r="M75" s="14"/>
      <c r="N75" s="14">
        <v>60186</v>
      </c>
      <c r="O75" s="14"/>
      <c r="P75" s="16">
        <v>1147323</v>
      </c>
    </row>
    <row r="76" spans="1:16" ht="12.75">
      <c r="A76" s="6"/>
      <c r="B76" s="5" t="s">
        <v>32</v>
      </c>
      <c r="C76" s="5" t="s">
        <v>154</v>
      </c>
      <c r="D76" s="9"/>
      <c r="E76" s="10">
        <v>282</v>
      </c>
      <c r="F76" s="10"/>
      <c r="G76" s="10"/>
      <c r="H76" s="10"/>
      <c r="I76" s="10"/>
      <c r="J76" s="10"/>
      <c r="K76" s="10"/>
      <c r="L76" s="10">
        <v>2</v>
      </c>
      <c r="M76" s="10"/>
      <c r="N76" s="10">
        <v>6</v>
      </c>
      <c r="O76" s="10"/>
      <c r="P76" s="15">
        <v>290</v>
      </c>
    </row>
    <row r="77" spans="1:16" ht="12.75">
      <c r="A77" s="6"/>
      <c r="B77" s="6"/>
      <c r="C77" s="11" t="s">
        <v>101</v>
      </c>
      <c r="D77" s="12"/>
      <c r="E77" s="14">
        <v>554917</v>
      </c>
      <c r="F77" s="14"/>
      <c r="G77" s="14"/>
      <c r="H77" s="14"/>
      <c r="I77" s="14"/>
      <c r="J77" s="14"/>
      <c r="K77" s="14"/>
      <c r="L77" s="14">
        <v>23788</v>
      </c>
      <c r="M77" s="14"/>
      <c r="N77" s="14">
        <v>2555</v>
      </c>
      <c r="O77" s="14"/>
      <c r="P77" s="16">
        <v>581260</v>
      </c>
    </row>
    <row r="78" spans="1:16" ht="12.75">
      <c r="A78" s="93" t="s">
        <v>225</v>
      </c>
      <c r="B78" s="94"/>
      <c r="C78" s="94"/>
      <c r="D78" s="95"/>
      <c r="E78" s="96">
        <v>1390</v>
      </c>
      <c r="F78" s="96"/>
      <c r="G78" s="96"/>
      <c r="H78" s="96"/>
      <c r="I78" s="96"/>
      <c r="J78" s="96"/>
      <c r="K78" s="96"/>
      <c r="L78" s="96">
        <v>9</v>
      </c>
      <c r="M78" s="96"/>
      <c r="N78" s="96">
        <v>14</v>
      </c>
      <c r="O78" s="96"/>
      <c r="P78" s="97">
        <v>1413</v>
      </c>
    </row>
    <row r="79" spans="1:16" ht="12.75">
      <c r="A79" s="93" t="s">
        <v>270</v>
      </c>
      <c r="B79" s="94"/>
      <c r="C79" s="94"/>
      <c r="D79" s="95"/>
      <c r="E79" s="96">
        <v>2571317</v>
      </c>
      <c r="F79" s="96"/>
      <c r="G79" s="96"/>
      <c r="H79" s="96"/>
      <c r="I79" s="96"/>
      <c r="J79" s="96"/>
      <c r="K79" s="96"/>
      <c r="L79" s="96">
        <v>239284</v>
      </c>
      <c r="M79" s="96"/>
      <c r="N79" s="96">
        <v>81739</v>
      </c>
      <c r="O79" s="96"/>
      <c r="P79" s="97">
        <v>2892340</v>
      </c>
    </row>
    <row r="80" spans="1:16" ht="12.75">
      <c r="A80" s="5" t="s">
        <v>36</v>
      </c>
      <c r="B80" s="5" t="s">
        <v>126</v>
      </c>
      <c r="C80" s="5" t="s">
        <v>154</v>
      </c>
      <c r="D80" s="9"/>
      <c r="E80" s="10">
        <v>123</v>
      </c>
      <c r="F80" s="10">
        <v>1</v>
      </c>
      <c r="G80" s="10"/>
      <c r="H80" s="10"/>
      <c r="I80" s="10"/>
      <c r="J80" s="10">
        <v>4</v>
      </c>
      <c r="K80" s="10"/>
      <c r="L80" s="10"/>
      <c r="M80" s="10"/>
      <c r="N80" s="10"/>
      <c r="O80" s="10"/>
      <c r="P80" s="15">
        <v>128</v>
      </c>
    </row>
    <row r="81" spans="1:16" ht="12.75">
      <c r="A81" s="6"/>
      <c r="B81" s="6"/>
      <c r="C81" s="11" t="s">
        <v>101</v>
      </c>
      <c r="D81" s="12"/>
      <c r="E81" s="14">
        <v>689606</v>
      </c>
      <c r="F81" s="14">
        <v>7047</v>
      </c>
      <c r="G81" s="14"/>
      <c r="H81" s="14"/>
      <c r="I81" s="14"/>
      <c r="J81" s="14">
        <v>1290</v>
      </c>
      <c r="K81" s="14"/>
      <c r="L81" s="14"/>
      <c r="M81" s="14"/>
      <c r="N81" s="14"/>
      <c r="O81" s="14"/>
      <c r="P81" s="16">
        <v>697943</v>
      </c>
    </row>
    <row r="82" spans="1:16" ht="12.75">
      <c r="A82" s="6"/>
      <c r="B82" s="5" t="s">
        <v>37</v>
      </c>
      <c r="C82" s="5" t="s">
        <v>154</v>
      </c>
      <c r="D82" s="9"/>
      <c r="E82" s="10">
        <v>150</v>
      </c>
      <c r="F82" s="10"/>
      <c r="G82" s="10"/>
      <c r="H82" s="10"/>
      <c r="I82" s="10"/>
      <c r="J82" s="10"/>
      <c r="K82" s="10"/>
      <c r="L82" s="10">
        <v>1</v>
      </c>
      <c r="M82" s="10"/>
      <c r="N82" s="10"/>
      <c r="O82" s="10"/>
      <c r="P82" s="15">
        <v>151</v>
      </c>
    </row>
    <row r="83" spans="1:16" ht="12.75">
      <c r="A83" s="6"/>
      <c r="B83" s="6"/>
      <c r="C83" s="11" t="s">
        <v>101</v>
      </c>
      <c r="D83" s="12"/>
      <c r="E83" s="14">
        <v>926231</v>
      </c>
      <c r="F83" s="14"/>
      <c r="G83" s="14"/>
      <c r="H83" s="14"/>
      <c r="I83" s="14"/>
      <c r="J83" s="14"/>
      <c r="K83" s="14"/>
      <c r="L83" s="14">
        <v>7792</v>
      </c>
      <c r="M83" s="14"/>
      <c r="N83" s="14"/>
      <c r="O83" s="14"/>
      <c r="P83" s="16">
        <v>934023</v>
      </c>
    </row>
    <row r="84" spans="1:16" ht="12.75">
      <c r="A84" s="6"/>
      <c r="B84" s="5" t="s">
        <v>127</v>
      </c>
      <c r="C84" s="5" t="s">
        <v>154</v>
      </c>
      <c r="D84" s="9"/>
      <c r="E84" s="10">
        <v>104</v>
      </c>
      <c r="F84" s="10">
        <v>1</v>
      </c>
      <c r="G84" s="10"/>
      <c r="H84" s="10"/>
      <c r="I84" s="10"/>
      <c r="J84" s="10"/>
      <c r="K84" s="10"/>
      <c r="L84" s="10"/>
      <c r="M84" s="10"/>
      <c r="N84" s="10"/>
      <c r="O84" s="10"/>
      <c r="P84" s="15">
        <v>105</v>
      </c>
    </row>
    <row r="85" spans="1:16" ht="12.75">
      <c r="A85" s="6"/>
      <c r="B85" s="6"/>
      <c r="C85" s="11" t="s">
        <v>101</v>
      </c>
      <c r="D85" s="12"/>
      <c r="E85" s="14">
        <v>651008</v>
      </c>
      <c r="F85" s="14">
        <v>14478</v>
      </c>
      <c r="G85" s="14"/>
      <c r="H85" s="14"/>
      <c r="I85" s="14"/>
      <c r="J85" s="14"/>
      <c r="K85" s="14"/>
      <c r="L85" s="14"/>
      <c r="M85" s="14"/>
      <c r="N85" s="14"/>
      <c r="O85" s="14"/>
      <c r="P85" s="16">
        <v>665486</v>
      </c>
    </row>
    <row r="86" spans="1:16" ht="12.75">
      <c r="A86" s="6"/>
      <c r="B86" s="5" t="s">
        <v>38</v>
      </c>
      <c r="C86" s="5" t="s">
        <v>154</v>
      </c>
      <c r="D86" s="9"/>
      <c r="E86" s="10">
        <v>73</v>
      </c>
      <c r="F86" s="10"/>
      <c r="G86" s="10"/>
      <c r="H86" s="10"/>
      <c r="I86" s="10"/>
      <c r="J86" s="10">
        <v>1</v>
      </c>
      <c r="K86" s="10"/>
      <c r="L86" s="10"/>
      <c r="M86" s="10"/>
      <c r="N86" s="10"/>
      <c r="O86" s="10"/>
      <c r="P86" s="15">
        <v>74</v>
      </c>
    </row>
    <row r="87" spans="1:16" ht="12.75">
      <c r="A87" s="6"/>
      <c r="B87" s="6"/>
      <c r="C87" s="11" t="s">
        <v>101</v>
      </c>
      <c r="D87" s="12"/>
      <c r="E87" s="14">
        <v>349012</v>
      </c>
      <c r="F87" s="14"/>
      <c r="G87" s="14"/>
      <c r="H87" s="14"/>
      <c r="I87" s="14"/>
      <c r="J87" s="14">
        <v>215</v>
      </c>
      <c r="K87" s="14"/>
      <c r="L87" s="14"/>
      <c r="M87" s="14"/>
      <c r="N87" s="14"/>
      <c r="O87" s="14"/>
      <c r="P87" s="16">
        <v>349227</v>
      </c>
    </row>
    <row r="88" spans="1:16" ht="12.75">
      <c r="A88" s="93" t="s">
        <v>231</v>
      </c>
      <c r="B88" s="94"/>
      <c r="C88" s="94"/>
      <c r="D88" s="95"/>
      <c r="E88" s="96">
        <v>450</v>
      </c>
      <c r="F88" s="96">
        <v>2</v>
      </c>
      <c r="G88" s="96"/>
      <c r="H88" s="96"/>
      <c r="I88" s="96"/>
      <c r="J88" s="96">
        <v>5</v>
      </c>
      <c r="K88" s="96"/>
      <c r="L88" s="96">
        <v>1</v>
      </c>
      <c r="M88" s="96"/>
      <c r="N88" s="96"/>
      <c r="O88" s="96"/>
      <c r="P88" s="97">
        <v>458</v>
      </c>
    </row>
    <row r="89" spans="1:16" ht="12.75">
      <c r="A89" s="93" t="s">
        <v>271</v>
      </c>
      <c r="B89" s="94"/>
      <c r="C89" s="94"/>
      <c r="D89" s="95"/>
      <c r="E89" s="96">
        <v>2615857</v>
      </c>
      <c r="F89" s="96">
        <v>21525</v>
      </c>
      <c r="G89" s="96"/>
      <c r="H89" s="96"/>
      <c r="I89" s="96"/>
      <c r="J89" s="96">
        <v>1505</v>
      </c>
      <c r="K89" s="96"/>
      <c r="L89" s="96">
        <v>7792</v>
      </c>
      <c r="M89" s="96"/>
      <c r="N89" s="96"/>
      <c r="O89" s="96"/>
      <c r="P89" s="97">
        <v>2646679</v>
      </c>
    </row>
    <row r="90" spans="1:16" ht="12.75">
      <c r="A90" s="5" t="s">
        <v>41</v>
      </c>
      <c r="B90" s="5" t="s">
        <v>41</v>
      </c>
      <c r="C90" s="5" t="s">
        <v>154</v>
      </c>
      <c r="D90" s="9">
        <v>3</v>
      </c>
      <c r="E90" s="10">
        <v>13</v>
      </c>
      <c r="F90" s="10">
        <v>90</v>
      </c>
      <c r="G90" s="10"/>
      <c r="H90" s="10">
        <v>87</v>
      </c>
      <c r="I90" s="10">
        <v>1</v>
      </c>
      <c r="J90" s="10"/>
      <c r="K90" s="10"/>
      <c r="L90" s="10">
        <v>1</v>
      </c>
      <c r="M90" s="10">
        <v>35</v>
      </c>
      <c r="N90" s="10"/>
      <c r="O90" s="10"/>
      <c r="P90" s="15">
        <v>230</v>
      </c>
    </row>
    <row r="91" spans="1:16" ht="12.75">
      <c r="A91" s="6"/>
      <c r="B91" s="6"/>
      <c r="C91" s="11" t="s">
        <v>101</v>
      </c>
      <c r="D91" s="12">
        <v>481</v>
      </c>
      <c r="E91" s="14">
        <v>6012</v>
      </c>
      <c r="F91" s="14">
        <v>180776</v>
      </c>
      <c r="G91" s="14"/>
      <c r="H91" s="14">
        <v>193949</v>
      </c>
      <c r="I91" s="14">
        <v>680</v>
      </c>
      <c r="J91" s="14"/>
      <c r="K91" s="14"/>
      <c r="L91" s="14">
        <v>106934</v>
      </c>
      <c r="M91" s="14">
        <v>14556</v>
      </c>
      <c r="N91" s="14"/>
      <c r="O91" s="14"/>
      <c r="P91" s="16">
        <v>503388</v>
      </c>
    </row>
    <row r="92" spans="1:16" ht="12.75">
      <c r="A92" s="93" t="s">
        <v>233</v>
      </c>
      <c r="B92" s="94"/>
      <c r="C92" s="94"/>
      <c r="D92" s="95">
        <v>3</v>
      </c>
      <c r="E92" s="96">
        <v>13</v>
      </c>
      <c r="F92" s="96">
        <v>90</v>
      </c>
      <c r="G92" s="96"/>
      <c r="H92" s="96">
        <v>87</v>
      </c>
      <c r="I92" s="96">
        <v>1</v>
      </c>
      <c r="J92" s="96"/>
      <c r="K92" s="96"/>
      <c r="L92" s="96">
        <v>1</v>
      </c>
      <c r="M92" s="96">
        <v>35</v>
      </c>
      <c r="N92" s="96"/>
      <c r="O92" s="96"/>
      <c r="P92" s="97">
        <v>230</v>
      </c>
    </row>
    <row r="93" spans="1:16" ht="12.75">
      <c r="A93" s="93" t="s">
        <v>272</v>
      </c>
      <c r="B93" s="94"/>
      <c r="C93" s="94"/>
      <c r="D93" s="95">
        <v>481</v>
      </c>
      <c r="E93" s="96">
        <v>6012</v>
      </c>
      <c r="F93" s="96">
        <v>180776</v>
      </c>
      <c r="G93" s="96"/>
      <c r="H93" s="96">
        <v>193949</v>
      </c>
      <c r="I93" s="96">
        <v>680</v>
      </c>
      <c r="J93" s="96"/>
      <c r="K93" s="96"/>
      <c r="L93" s="96">
        <v>106934</v>
      </c>
      <c r="M93" s="96">
        <v>14556</v>
      </c>
      <c r="N93" s="96"/>
      <c r="O93" s="96"/>
      <c r="P93" s="97">
        <v>503388</v>
      </c>
    </row>
    <row r="94" spans="1:16" ht="12.75">
      <c r="A94" s="5" t="s">
        <v>34</v>
      </c>
      <c r="B94" s="5" t="s">
        <v>34</v>
      </c>
      <c r="C94" s="5" t="s">
        <v>154</v>
      </c>
      <c r="D94" s="9"/>
      <c r="E94" s="10">
        <v>774</v>
      </c>
      <c r="F94" s="10"/>
      <c r="G94" s="10"/>
      <c r="H94" s="10"/>
      <c r="I94" s="10"/>
      <c r="J94" s="10"/>
      <c r="K94" s="10"/>
      <c r="L94" s="10">
        <v>1</v>
      </c>
      <c r="M94" s="10"/>
      <c r="N94" s="10">
        <v>1</v>
      </c>
      <c r="O94" s="10"/>
      <c r="P94" s="15">
        <v>776</v>
      </c>
    </row>
    <row r="95" spans="1:16" ht="12.75">
      <c r="A95" s="6"/>
      <c r="B95" s="6"/>
      <c r="C95" s="11" t="s">
        <v>101</v>
      </c>
      <c r="D95" s="12"/>
      <c r="E95" s="14">
        <v>530575</v>
      </c>
      <c r="F95" s="14"/>
      <c r="G95" s="14"/>
      <c r="H95" s="14"/>
      <c r="I95" s="14"/>
      <c r="J95" s="14"/>
      <c r="K95" s="14"/>
      <c r="L95" s="14">
        <v>11276</v>
      </c>
      <c r="M95" s="14"/>
      <c r="N95" s="14">
        <v>27632</v>
      </c>
      <c r="O95" s="14"/>
      <c r="P95" s="16">
        <v>569483</v>
      </c>
    </row>
    <row r="96" spans="1:16" s="33" customFormat="1" ht="12.75">
      <c r="A96" s="93" t="s">
        <v>235</v>
      </c>
      <c r="B96" s="94"/>
      <c r="C96" s="94"/>
      <c r="D96" s="95"/>
      <c r="E96" s="96">
        <v>774</v>
      </c>
      <c r="F96" s="96"/>
      <c r="G96" s="96"/>
      <c r="H96" s="96"/>
      <c r="I96" s="96"/>
      <c r="J96" s="96"/>
      <c r="K96" s="96"/>
      <c r="L96" s="96">
        <v>1</v>
      </c>
      <c r="M96" s="96"/>
      <c r="N96" s="96">
        <v>1</v>
      </c>
      <c r="O96" s="96"/>
      <c r="P96" s="97">
        <v>776</v>
      </c>
    </row>
    <row r="97" spans="1:16" ht="12.75">
      <c r="A97" s="93" t="s">
        <v>273</v>
      </c>
      <c r="B97" s="94"/>
      <c r="C97" s="94"/>
      <c r="D97" s="95"/>
      <c r="E97" s="96">
        <v>530575</v>
      </c>
      <c r="F97" s="96"/>
      <c r="G97" s="96"/>
      <c r="H97" s="96"/>
      <c r="I97" s="96"/>
      <c r="J97" s="96"/>
      <c r="K97" s="96"/>
      <c r="L97" s="96">
        <v>11276</v>
      </c>
      <c r="M97" s="96"/>
      <c r="N97" s="96">
        <v>27632</v>
      </c>
      <c r="O97" s="96"/>
      <c r="P97" s="97">
        <v>569483</v>
      </c>
    </row>
    <row r="98" spans="1:16" ht="12.75">
      <c r="A98" s="5" t="s">
        <v>43</v>
      </c>
      <c r="B98" s="5" t="s">
        <v>43</v>
      </c>
      <c r="C98" s="5" t="s">
        <v>154</v>
      </c>
      <c r="D98" s="9"/>
      <c r="E98" s="10">
        <v>1210</v>
      </c>
      <c r="F98" s="10"/>
      <c r="G98" s="10"/>
      <c r="H98" s="10">
        <v>48</v>
      </c>
      <c r="I98" s="10">
        <v>26</v>
      </c>
      <c r="J98" s="10"/>
      <c r="K98" s="10">
        <v>19</v>
      </c>
      <c r="L98" s="10">
        <v>1</v>
      </c>
      <c r="M98" s="10"/>
      <c r="N98" s="10"/>
      <c r="O98" s="10"/>
      <c r="P98" s="15">
        <v>1304</v>
      </c>
    </row>
    <row r="99" spans="1:16" ht="12.75">
      <c r="A99" s="6"/>
      <c r="B99" s="6"/>
      <c r="C99" s="11" t="s">
        <v>101</v>
      </c>
      <c r="D99" s="12"/>
      <c r="E99" s="14">
        <v>623217</v>
      </c>
      <c r="F99" s="14"/>
      <c r="G99" s="14"/>
      <c r="H99" s="14">
        <v>92097</v>
      </c>
      <c r="I99" s="14">
        <v>5200</v>
      </c>
      <c r="J99" s="14"/>
      <c r="K99" s="14">
        <v>5234</v>
      </c>
      <c r="L99" s="14">
        <v>14181</v>
      </c>
      <c r="M99" s="14"/>
      <c r="N99" s="14"/>
      <c r="O99" s="14"/>
      <c r="P99" s="16">
        <v>739929</v>
      </c>
    </row>
    <row r="100" spans="1:16" ht="12.75">
      <c r="A100" s="93" t="s">
        <v>237</v>
      </c>
      <c r="B100" s="94"/>
      <c r="C100" s="94"/>
      <c r="D100" s="95"/>
      <c r="E100" s="96">
        <v>1210</v>
      </c>
      <c r="F100" s="96"/>
      <c r="G100" s="96"/>
      <c r="H100" s="96">
        <v>48</v>
      </c>
      <c r="I100" s="96">
        <v>26</v>
      </c>
      <c r="J100" s="96"/>
      <c r="K100" s="96">
        <v>19</v>
      </c>
      <c r="L100" s="96">
        <v>1</v>
      </c>
      <c r="M100" s="96"/>
      <c r="N100" s="96"/>
      <c r="O100" s="96"/>
      <c r="P100" s="97">
        <v>1304</v>
      </c>
    </row>
    <row r="101" spans="1:16" ht="12.75">
      <c r="A101" s="93" t="s">
        <v>274</v>
      </c>
      <c r="B101" s="94"/>
      <c r="C101" s="94"/>
      <c r="D101" s="95"/>
      <c r="E101" s="96">
        <v>623217</v>
      </c>
      <c r="F101" s="96"/>
      <c r="G101" s="96"/>
      <c r="H101" s="96">
        <v>92097</v>
      </c>
      <c r="I101" s="96">
        <v>5200</v>
      </c>
      <c r="J101" s="96"/>
      <c r="K101" s="96">
        <v>5234</v>
      </c>
      <c r="L101" s="96">
        <v>14181</v>
      </c>
      <c r="M101" s="96"/>
      <c r="N101" s="96"/>
      <c r="O101" s="96"/>
      <c r="P101" s="97">
        <v>739929</v>
      </c>
    </row>
    <row r="102" spans="1:16" ht="12.75">
      <c r="A102" s="5" t="s">
        <v>131</v>
      </c>
      <c r="B102" s="5" t="s">
        <v>132</v>
      </c>
      <c r="C102" s="5" t="s">
        <v>154</v>
      </c>
      <c r="D102" s="9"/>
      <c r="E102" s="10">
        <v>4</v>
      </c>
      <c r="F102" s="10"/>
      <c r="G102" s="10"/>
      <c r="H102" s="10"/>
      <c r="I102" s="10"/>
      <c r="J102" s="10"/>
      <c r="K102" s="10"/>
      <c r="L102" s="10"/>
      <c r="M102" s="10"/>
      <c r="N102" s="10">
        <v>12</v>
      </c>
      <c r="O102" s="10"/>
      <c r="P102" s="15">
        <v>16</v>
      </c>
    </row>
    <row r="103" spans="1:16" ht="12.75">
      <c r="A103" s="6"/>
      <c r="B103" s="6"/>
      <c r="C103" s="11" t="s">
        <v>101</v>
      </c>
      <c r="D103" s="12"/>
      <c r="E103" s="14">
        <v>8</v>
      </c>
      <c r="F103" s="14"/>
      <c r="G103" s="14"/>
      <c r="H103" s="14"/>
      <c r="I103" s="14"/>
      <c r="J103" s="14"/>
      <c r="K103" s="14"/>
      <c r="L103" s="14"/>
      <c r="M103" s="14"/>
      <c r="N103" s="14">
        <v>190000</v>
      </c>
      <c r="O103" s="14"/>
      <c r="P103" s="16">
        <v>190008</v>
      </c>
    </row>
    <row r="104" spans="1:16" ht="12.75">
      <c r="A104" s="93" t="s">
        <v>241</v>
      </c>
      <c r="B104" s="94"/>
      <c r="C104" s="94"/>
      <c r="D104" s="95"/>
      <c r="E104" s="96">
        <v>4</v>
      </c>
      <c r="F104" s="96"/>
      <c r="G104" s="96"/>
      <c r="H104" s="96"/>
      <c r="I104" s="96"/>
      <c r="J104" s="96"/>
      <c r="K104" s="96"/>
      <c r="L104" s="96"/>
      <c r="M104" s="96"/>
      <c r="N104" s="96">
        <v>12</v>
      </c>
      <c r="O104" s="96"/>
      <c r="P104" s="97">
        <v>16</v>
      </c>
    </row>
    <row r="105" spans="1:16" ht="12.75">
      <c r="A105" s="93" t="s">
        <v>275</v>
      </c>
      <c r="B105" s="94"/>
      <c r="C105" s="94"/>
      <c r="D105" s="95"/>
      <c r="E105" s="96">
        <v>8</v>
      </c>
      <c r="F105" s="96"/>
      <c r="G105" s="96"/>
      <c r="H105" s="96"/>
      <c r="I105" s="96"/>
      <c r="J105" s="96"/>
      <c r="K105" s="96"/>
      <c r="L105" s="96"/>
      <c r="M105" s="96"/>
      <c r="N105" s="96">
        <v>190000</v>
      </c>
      <c r="O105" s="96"/>
      <c r="P105" s="97">
        <v>190008</v>
      </c>
    </row>
    <row r="106" spans="1:16" ht="12.75">
      <c r="A106" s="72" t="s">
        <v>168</v>
      </c>
      <c r="B106" s="73"/>
      <c r="C106" s="73"/>
      <c r="D106" s="74">
        <v>3</v>
      </c>
      <c r="E106" s="75">
        <v>23944</v>
      </c>
      <c r="F106" s="75">
        <f>F92+F88+F22</f>
        <v>341</v>
      </c>
      <c r="G106" s="75">
        <f>G68+G56+G36</f>
        <v>8</v>
      </c>
      <c r="H106" s="75">
        <f>H100+H92+H36+H26+H22</f>
        <v>673</v>
      </c>
      <c r="I106" s="75">
        <v>344</v>
      </c>
      <c r="J106" s="75">
        <v>5</v>
      </c>
      <c r="K106" s="75">
        <f>K100+K68+K32</f>
        <v>57</v>
      </c>
      <c r="L106" s="75">
        <v>41</v>
      </c>
      <c r="M106" s="75">
        <v>35</v>
      </c>
      <c r="N106" s="75">
        <v>87</v>
      </c>
      <c r="O106" s="75">
        <v>3</v>
      </c>
      <c r="P106" s="76">
        <f>SUM(D106:O106)</f>
        <v>25541</v>
      </c>
    </row>
    <row r="107" spans="1:16" ht="12.75">
      <c r="A107" s="72" t="s">
        <v>102</v>
      </c>
      <c r="B107" s="73"/>
      <c r="C107" s="73"/>
      <c r="D107" s="74">
        <v>481</v>
      </c>
      <c r="E107" s="75">
        <v>26639968</v>
      </c>
      <c r="F107" s="75">
        <f>F93+F89+F23</f>
        <v>697410</v>
      </c>
      <c r="G107" s="75">
        <f>G69+G57+G37</f>
        <v>21576</v>
      </c>
      <c r="H107" s="75">
        <f>H101+H93+H37+H27+H23</f>
        <v>1790932</v>
      </c>
      <c r="I107" s="75">
        <v>356976</v>
      </c>
      <c r="J107" s="75">
        <v>1505</v>
      </c>
      <c r="K107" s="75">
        <f>K101+K69+K33</f>
        <v>26103</v>
      </c>
      <c r="L107" s="75">
        <v>1248498</v>
      </c>
      <c r="M107" s="75">
        <v>14556</v>
      </c>
      <c r="N107" s="75">
        <v>655490</v>
      </c>
      <c r="O107" s="75"/>
      <c r="P107" s="76">
        <f>SUM(D107:O107)</f>
        <v>31453495</v>
      </c>
    </row>
  </sheetData>
  <mergeCells count="2">
    <mergeCell ref="B1:P1"/>
    <mergeCell ref="D4:P4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47"/>
  <sheetViews>
    <sheetView tabSelected="1" workbookViewId="0" topLeftCell="G127">
      <selection activeCell="C9" sqref="C9"/>
    </sheetView>
  </sheetViews>
  <sheetFormatPr defaultColWidth="11.421875" defaultRowHeight="12.75"/>
  <cols>
    <col min="3" max="3" width="21.8515625" style="0" customWidth="1"/>
  </cols>
  <sheetData>
    <row r="1" spans="1:25" s="4" customFormat="1" ht="30.75" customHeight="1">
      <c r="A1" s="1"/>
      <c r="B1" s="115" t="s">
        <v>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2"/>
      <c r="P1" s="2"/>
      <c r="Q1" s="2"/>
      <c r="R1" s="3"/>
      <c r="S1" s="3"/>
      <c r="T1" s="3"/>
      <c r="U1" s="3"/>
      <c r="V1" s="3"/>
      <c r="W1" s="3"/>
      <c r="X1" s="3"/>
      <c r="Y1" s="3"/>
    </row>
    <row r="5" spans="1:15" ht="12.75" customHeight="1">
      <c r="A5" s="77"/>
      <c r="B5" s="78"/>
      <c r="C5" s="78"/>
      <c r="D5" s="143" t="s">
        <v>107</v>
      </c>
      <c r="E5" s="144"/>
      <c r="F5" s="144"/>
      <c r="G5" s="144"/>
      <c r="H5" s="144"/>
      <c r="I5" s="144"/>
      <c r="J5" s="144"/>
      <c r="K5" s="144"/>
      <c r="L5" s="144"/>
      <c r="M5" s="144"/>
      <c r="N5" s="145"/>
      <c r="O5" s="111" t="s">
        <v>317</v>
      </c>
    </row>
    <row r="6" spans="1:15" ht="63.75">
      <c r="A6" s="79" t="s">
        <v>46</v>
      </c>
      <c r="B6" s="79" t="s">
        <v>47</v>
      </c>
      <c r="C6" s="79" t="s">
        <v>1</v>
      </c>
      <c r="D6" s="79" t="s">
        <v>276</v>
      </c>
      <c r="E6" s="80" t="s">
        <v>94</v>
      </c>
      <c r="F6" s="80" t="s">
        <v>95</v>
      </c>
      <c r="G6" s="80" t="s">
        <v>96</v>
      </c>
      <c r="H6" s="80" t="s">
        <v>97</v>
      </c>
      <c r="I6" s="80" t="s">
        <v>98</v>
      </c>
      <c r="J6" s="80" t="s">
        <v>88</v>
      </c>
      <c r="K6" s="80" t="s">
        <v>76</v>
      </c>
      <c r="L6" s="80" t="s">
        <v>277</v>
      </c>
      <c r="M6" s="80" t="s">
        <v>99</v>
      </c>
      <c r="N6" s="80" t="s">
        <v>100</v>
      </c>
      <c r="O6" s="101"/>
    </row>
    <row r="7" spans="1:15" ht="12.75">
      <c r="A7" s="5" t="s">
        <v>2</v>
      </c>
      <c r="B7" s="5" t="s">
        <v>3</v>
      </c>
      <c r="C7" s="5" t="s">
        <v>278</v>
      </c>
      <c r="D7" s="9"/>
      <c r="E7" s="10">
        <v>6</v>
      </c>
      <c r="F7" s="10"/>
      <c r="G7" s="10"/>
      <c r="H7" s="10">
        <v>1</v>
      </c>
      <c r="I7" s="10"/>
      <c r="J7" s="10"/>
      <c r="K7" s="10"/>
      <c r="L7" s="10">
        <v>2</v>
      </c>
      <c r="M7" s="10"/>
      <c r="N7" s="10"/>
      <c r="O7" s="15">
        <v>9</v>
      </c>
    </row>
    <row r="8" spans="1:15" ht="12.75">
      <c r="A8" s="6"/>
      <c r="B8" s="6"/>
      <c r="C8" s="11" t="s">
        <v>279</v>
      </c>
      <c r="D8" s="23"/>
      <c r="E8" s="13"/>
      <c r="F8" s="13"/>
      <c r="G8" s="13"/>
      <c r="H8" s="13"/>
      <c r="I8" s="13"/>
      <c r="J8" s="13"/>
      <c r="K8" s="13"/>
      <c r="L8" s="13"/>
      <c r="M8" s="13"/>
      <c r="N8" s="13"/>
      <c r="O8" s="24"/>
    </row>
    <row r="9" spans="1:15" ht="12.75">
      <c r="A9" s="6"/>
      <c r="B9" s="6"/>
      <c r="C9" s="11" t="s">
        <v>280</v>
      </c>
      <c r="D9" s="23"/>
      <c r="E9" s="13"/>
      <c r="F9" s="13"/>
      <c r="G9" s="13"/>
      <c r="H9" s="13">
        <v>5.98</v>
      </c>
      <c r="I9" s="13"/>
      <c r="J9" s="13"/>
      <c r="K9" s="13"/>
      <c r="L9" s="13"/>
      <c r="M9" s="13"/>
      <c r="N9" s="13"/>
      <c r="O9" s="24">
        <v>5.98</v>
      </c>
    </row>
    <row r="10" spans="1:15" ht="12.75">
      <c r="A10" s="6"/>
      <c r="B10" s="5" t="s">
        <v>4</v>
      </c>
      <c r="C10" s="5" t="s">
        <v>278</v>
      </c>
      <c r="D10" s="9"/>
      <c r="E10" s="10"/>
      <c r="F10" s="10"/>
      <c r="G10" s="10"/>
      <c r="H10" s="10"/>
      <c r="I10" s="10">
        <v>1</v>
      </c>
      <c r="J10" s="10"/>
      <c r="K10" s="10"/>
      <c r="L10" s="10">
        <v>19</v>
      </c>
      <c r="M10" s="10"/>
      <c r="N10" s="10"/>
      <c r="O10" s="15">
        <v>20</v>
      </c>
    </row>
    <row r="11" spans="1:15" ht="12.75">
      <c r="A11" s="6"/>
      <c r="B11" s="6"/>
      <c r="C11" s="11" t="s">
        <v>279</v>
      </c>
      <c r="D11" s="2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4"/>
    </row>
    <row r="12" spans="1:15" ht="12.75">
      <c r="A12" s="6"/>
      <c r="B12" s="6"/>
      <c r="C12" s="11" t="s">
        <v>280</v>
      </c>
      <c r="D12" s="23"/>
      <c r="E12" s="13"/>
      <c r="F12" s="13"/>
      <c r="G12" s="13"/>
      <c r="H12" s="13"/>
      <c r="I12" s="13">
        <v>5.29</v>
      </c>
      <c r="J12" s="13"/>
      <c r="K12" s="13"/>
      <c r="L12" s="13"/>
      <c r="M12" s="13"/>
      <c r="N12" s="13"/>
      <c r="O12" s="24">
        <v>5.29</v>
      </c>
    </row>
    <row r="13" spans="1:15" ht="12.75">
      <c r="A13" s="6"/>
      <c r="B13" s="5" t="s">
        <v>5</v>
      </c>
      <c r="C13" s="5" t="s">
        <v>278</v>
      </c>
      <c r="D13" s="9"/>
      <c r="E13" s="10"/>
      <c r="F13" s="10"/>
      <c r="G13" s="10">
        <v>1</v>
      </c>
      <c r="H13" s="10"/>
      <c r="I13" s="10"/>
      <c r="J13" s="10"/>
      <c r="K13" s="10"/>
      <c r="L13" s="10">
        <v>10</v>
      </c>
      <c r="M13" s="10"/>
      <c r="N13" s="10"/>
      <c r="O13" s="15">
        <v>11</v>
      </c>
    </row>
    <row r="14" spans="1:15" ht="12.75">
      <c r="A14" s="6"/>
      <c r="B14" s="6"/>
      <c r="C14" s="11" t="s">
        <v>279</v>
      </c>
      <c r="D14" s="23"/>
      <c r="E14" s="13"/>
      <c r="F14" s="13"/>
      <c r="G14" s="13">
        <v>12.8</v>
      </c>
      <c r="H14" s="13"/>
      <c r="I14" s="13"/>
      <c r="J14" s="13"/>
      <c r="K14" s="13"/>
      <c r="L14" s="13"/>
      <c r="M14" s="13"/>
      <c r="N14" s="13"/>
      <c r="O14" s="24">
        <v>12.8</v>
      </c>
    </row>
    <row r="15" spans="1:15" ht="12.75">
      <c r="A15" s="6"/>
      <c r="B15" s="6"/>
      <c r="C15" s="11" t="s">
        <v>280</v>
      </c>
      <c r="D15" s="2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4"/>
    </row>
    <row r="16" spans="1:15" ht="12.75">
      <c r="A16" s="6"/>
      <c r="B16" s="5" t="s">
        <v>6</v>
      </c>
      <c r="C16" s="5" t="s">
        <v>278</v>
      </c>
      <c r="D16" s="9"/>
      <c r="E16" s="10">
        <v>25</v>
      </c>
      <c r="F16" s="10">
        <v>4</v>
      </c>
      <c r="G16" s="10">
        <v>2</v>
      </c>
      <c r="H16" s="10">
        <v>6</v>
      </c>
      <c r="I16" s="10">
        <v>6</v>
      </c>
      <c r="J16" s="10"/>
      <c r="K16" s="10"/>
      <c r="L16" s="10">
        <v>15</v>
      </c>
      <c r="M16" s="10"/>
      <c r="N16" s="10"/>
      <c r="O16" s="15">
        <v>58</v>
      </c>
    </row>
    <row r="17" spans="1:15" ht="12.75">
      <c r="A17" s="6"/>
      <c r="B17" s="6"/>
      <c r="C17" s="11" t="s">
        <v>279</v>
      </c>
      <c r="D17" s="23"/>
      <c r="E17" s="13"/>
      <c r="F17" s="13"/>
      <c r="G17" s="13">
        <v>2</v>
      </c>
      <c r="H17" s="13">
        <v>74.42</v>
      </c>
      <c r="I17" s="13">
        <v>208.75</v>
      </c>
      <c r="J17" s="13"/>
      <c r="K17" s="13"/>
      <c r="L17" s="13"/>
      <c r="M17" s="13"/>
      <c r="N17" s="13"/>
      <c r="O17" s="24">
        <v>285.17</v>
      </c>
    </row>
    <row r="18" spans="1:15" ht="12.75">
      <c r="A18" s="6"/>
      <c r="B18" s="6"/>
      <c r="C18" s="11" t="s">
        <v>280</v>
      </c>
      <c r="D18" s="23"/>
      <c r="E18" s="13"/>
      <c r="F18" s="13"/>
      <c r="G18" s="13">
        <v>3.2</v>
      </c>
      <c r="H18" s="13">
        <v>45.36</v>
      </c>
      <c r="I18" s="13">
        <v>25.49</v>
      </c>
      <c r="J18" s="13"/>
      <c r="K18" s="13"/>
      <c r="L18" s="13"/>
      <c r="M18" s="13"/>
      <c r="N18" s="13"/>
      <c r="O18" s="24">
        <v>74.05</v>
      </c>
    </row>
    <row r="19" spans="1:15" ht="12.75">
      <c r="A19" s="6"/>
      <c r="B19" s="5" t="s">
        <v>7</v>
      </c>
      <c r="C19" s="5" t="s">
        <v>278</v>
      </c>
      <c r="D19" s="9"/>
      <c r="E19" s="10"/>
      <c r="F19" s="10"/>
      <c r="G19" s="10">
        <v>1</v>
      </c>
      <c r="H19" s="10">
        <v>2</v>
      </c>
      <c r="I19" s="10"/>
      <c r="J19" s="10"/>
      <c r="K19" s="10"/>
      <c r="L19" s="10">
        <v>7</v>
      </c>
      <c r="M19" s="10"/>
      <c r="N19" s="10"/>
      <c r="O19" s="15">
        <v>10</v>
      </c>
    </row>
    <row r="20" spans="1:15" ht="12.75">
      <c r="A20" s="6"/>
      <c r="B20" s="6"/>
      <c r="C20" s="11" t="s">
        <v>279</v>
      </c>
      <c r="D20" s="23"/>
      <c r="E20" s="13"/>
      <c r="F20" s="13"/>
      <c r="G20" s="13">
        <v>20.4</v>
      </c>
      <c r="H20" s="13">
        <v>28.9</v>
      </c>
      <c r="I20" s="13"/>
      <c r="J20" s="13"/>
      <c r="K20" s="13"/>
      <c r="L20" s="13"/>
      <c r="M20" s="13"/>
      <c r="N20" s="13"/>
      <c r="O20" s="24">
        <v>49.3</v>
      </c>
    </row>
    <row r="21" spans="1:15" ht="12.75">
      <c r="A21" s="6"/>
      <c r="B21" s="6"/>
      <c r="C21" s="11" t="s">
        <v>280</v>
      </c>
      <c r="D21" s="2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4"/>
    </row>
    <row r="22" spans="1:15" ht="12.75">
      <c r="A22" s="6"/>
      <c r="B22" s="5" t="s">
        <v>8</v>
      </c>
      <c r="C22" s="5" t="s">
        <v>278</v>
      </c>
      <c r="D22" s="9"/>
      <c r="E22" s="10">
        <v>3</v>
      </c>
      <c r="F22" s="10">
        <v>3</v>
      </c>
      <c r="G22" s="10">
        <v>3</v>
      </c>
      <c r="H22" s="10">
        <v>10</v>
      </c>
      <c r="I22" s="10">
        <v>12</v>
      </c>
      <c r="J22" s="10"/>
      <c r="K22" s="10"/>
      <c r="L22" s="10">
        <v>26</v>
      </c>
      <c r="M22" s="10"/>
      <c r="N22" s="10"/>
      <c r="O22" s="15">
        <v>57</v>
      </c>
    </row>
    <row r="23" spans="1:15" ht="12.75">
      <c r="A23" s="6"/>
      <c r="B23" s="6"/>
      <c r="C23" s="11" t="s">
        <v>279</v>
      </c>
      <c r="D23" s="23"/>
      <c r="E23" s="13"/>
      <c r="F23" s="13"/>
      <c r="G23" s="13"/>
      <c r="H23" s="13"/>
      <c r="I23" s="13">
        <v>289.11</v>
      </c>
      <c r="J23" s="13"/>
      <c r="K23" s="13"/>
      <c r="L23" s="13"/>
      <c r="M23" s="13"/>
      <c r="N23" s="13"/>
      <c r="O23" s="24">
        <v>289.11</v>
      </c>
    </row>
    <row r="24" spans="1:15" ht="12.75">
      <c r="A24" s="6"/>
      <c r="B24" s="6"/>
      <c r="C24" s="11" t="s">
        <v>280</v>
      </c>
      <c r="D24" s="23"/>
      <c r="E24" s="13"/>
      <c r="F24" s="13"/>
      <c r="G24" s="13">
        <v>12.45</v>
      </c>
      <c r="H24" s="13">
        <v>66.9</v>
      </c>
      <c r="I24" s="13">
        <v>63.45</v>
      </c>
      <c r="J24" s="13"/>
      <c r="K24" s="13"/>
      <c r="L24" s="13"/>
      <c r="M24" s="13"/>
      <c r="N24" s="13"/>
      <c r="O24" s="24">
        <v>142.8</v>
      </c>
    </row>
    <row r="25" spans="1:15" ht="12.75">
      <c r="A25" s="6"/>
      <c r="B25" s="5" t="s">
        <v>9</v>
      </c>
      <c r="C25" s="5" t="s">
        <v>278</v>
      </c>
      <c r="D25" s="9"/>
      <c r="E25" s="10"/>
      <c r="F25" s="10">
        <v>6</v>
      </c>
      <c r="G25" s="10"/>
      <c r="H25" s="10">
        <v>2</v>
      </c>
      <c r="I25" s="10"/>
      <c r="J25" s="10"/>
      <c r="K25" s="10"/>
      <c r="L25" s="10">
        <v>17</v>
      </c>
      <c r="M25" s="10"/>
      <c r="N25" s="10"/>
      <c r="O25" s="15">
        <v>25</v>
      </c>
    </row>
    <row r="26" spans="1:15" ht="12.75">
      <c r="A26" s="6"/>
      <c r="B26" s="6"/>
      <c r="C26" s="11" t="s">
        <v>279</v>
      </c>
      <c r="D26" s="2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4"/>
    </row>
    <row r="27" spans="1:15" ht="12.75">
      <c r="A27" s="6"/>
      <c r="B27" s="6"/>
      <c r="C27" s="11" t="s">
        <v>280</v>
      </c>
      <c r="D27" s="23"/>
      <c r="E27" s="13"/>
      <c r="F27" s="13"/>
      <c r="G27" s="13"/>
      <c r="H27" s="13">
        <v>11.58</v>
      </c>
      <c r="I27" s="13"/>
      <c r="J27" s="13"/>
      <c r="K27" s="13"/>
      <c r="L27" s="13"/>
      <c r="M27" s="13"/>
      <c r="N27" s="13"/>
      <c r="O27" s="24">
        <v>11.58</v>
      </c>
    </row>
    <row r="28" spans="1:15" ht="12.75">
      <c r="A28" s="6"/>
      <c r="B28" s="5" t="s">
        <v>10</v>
      </c>
      <c r="C28" s="5" t="s">
        <v>278</v>
      </c>
      <c r="D28" s="9"/>
      <c r="E28" s="10"/>
      <c r="F28" s="10">
        <v>2</v>
      </c>
      <c r="G28" s="10">
        <v>1</v>
      </c>
      <c r="H28" s="10"/>
      <c r="I28" s="10"/>
      <c r="J28" s="10"/>
      <c r="K28" s="10"/>
      <c r="L28" s="10">
        <v>13</v>
      </c>
      <c r="M28" s="10"/>
      <c r="N28" s="10"/>
      <c r="O28" s="15">
        <v>16</v>
      </c>
    </row>
    <row r="29" spans="1:15" ht="12.75">
      <c r="A29" s="6"/>
      <c r="B29" s="6"/>
      <c r="C29" s="11" t="s">
        <v>279</v>
      </c>
      <c r="D29" s="2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4"/>
    </row>
    <row r="30" spans="1:15" ht="12.75">
      <c r="A30" s="6"/>
      <c r="B30" s="6"/>
      <c r="C30" s="11" t="s">
        <v>280</v>
      </c>
      <c r="D30" s="23"/>
      <c r="E30" s="13"/>
      <c r="F30" s="13"/>
      <c r="G30" s="13">
        <v>5.7</v>
      </c>
      <c r="H30" s="13"/>
      <c r="I30" s="13"/>
      <c r="J30" s="13"/>
      <c r="K30" s="13"/>
      <c r="L30" s="13"/>
      <c r="M30" s="13"/>
      <c r="N30" s="13"/>
      <c r="O30" s="24">
        <v>5.7</v>
      </c>
    </row>
    <row r="31" spans="1:15" ht="12.75">
      <c r="A31" s="93" t="s">
        <v>281</v>
      </c>
      <c r="B31" s="94"/>
      <c r="C31" s="94"/>
      <c r="D31" s="95"/>
      <c r="E31" s="96">
        <v>34</v>
      </c>
      <c r="F31" s="96">
        <v>15</v>
      </c>
      <c r="G31" s="96">
        <v>8</v>
      </c>
      <c r="H31" s="96">
        <v>21</v>
      </c>
      <c r="I31" s="96">
        <v>19</v>
      </c>
      <c r="J31" s="96"/>
      <c r="K31" s="96"/>
      <c r="L31" s="96">
        <v>109</v>
      </c>
      <c r="M31" s="96"/>
      <c r="N31" s="96"/>
      <c r="O31" s="97">
        <v>206</v>
      </c>
    </row>
    <row r="32" spans="1:15" ht="12.75">
      <c r="A32" s="93" t="s">
        <v>282</v>
      </c>
      <c r="B32" s="94"/>
      <c r="C32" s="94"/>
      <c r="D32" s="103"/>
      <c r="E32" s="104"/>
      <c r="F32" s="104"/>
      <c r="G32" s="104">
        <v>35.2</v>
      </c>
      <c r="H32" s="104">
        <v>103.32</v>
      </c>
      <c r="I32" s="104">
        <v>497.86</v>
      </c>
      <c r="J32" s="104"/>
      <c r="K32" s="104"/>
      <c r="L32" s="104"/>
      <c r="M32" s="104"/>
      <c r="N32" s="104"/>
      <c r="O32" s="105">
        <v>636.38</v>
      </c>
    </row>
    <row r="33" spans="1:15" ht="12.75">
      <c r="A33" s="93" t="s">
        <v>283</v>
      </c>
      <c r="B33" s="94"/>
      <c r="C33" s="94"/>
      <c r="D33" s="103"/>
      <c r="E33" s="104"/>
      <c r="F33" s="104"/>
      <c r="G33" s="104">
        <v>21.35</v>
      </c>
      <c r="H33" s="104">
        <v>129.82</v>
      </c>
      <c r="I33" s="104">
        <v>94.23</v>
      </c>
      <c r="J33" s="104"/>
      <c r="K33" s="104"/>
      <c r="L33" s="104"/>
      <c r="M33" s="104"/>
      <c r="N33" s="104"/>
      <c r="O33" s="105">
        <v>245.4</v>
      </c>
    </row>
    <row r="34" spans="1:15" ht="12.75">
      <c r="A34" s="5" t="s">
        <v>40</v>
      </c>
      <c r="B34" s="5" t="s">
        <v>40</v>
      </c>
      <c r="C34" s="5" t="s">
        <v>278</v>
      </c>
      <c r="D34" s="9"/>
      <c r="E34" s="10">
        <v>1</v>
      </c>
      <c r="F34" s="10"/>
      <c r="G34" s="10"/>
      <c r="H34" s="10"/>
      <c r="I34" s="10"/>
      <c r="J34" s="10">
        <v>2</v>
      </c>
      <c r="K34" s="10"/>
      <c r="L34" s="10"/>
      <c r="M34" s="10"/>
      <c r="N34" s="10"/>
      <c r="O34" s="15">
        <v>3</v>
      </c>
    </row>
    <row r="35" spans="1:15" ht="12.75">
      <c r="A35" s="6"/>
      <c r="B35" s="6"/>
      <c r="C35" s="11" t="s">
        <v>279</v>
      </c>
      <c r="D35" s="23"/>
      <c r="E35" s="13">
        <v>40</v>
      </c>
      <c r="F35" s="13"/>
      <c r="G35" s="13"/>
      <c r="H35" s="13"/>
      <c r="I35" s="13"/>
      <c r="J35" s="13">
        <v>110</v>
      </c>
      <c r="K35" s="13"/>
      <c r="L35" s="13"/>
      <c r="M35" s="13"/>
      <c r="N35" s="13"/>
      <c r="O35" s="24">
        <v>150</v>
      </c>
    </row>
    <row r="36" spans="1:15" ht="12.75">
      <c r="A36" s="6"/>
      <c r="B36" s="6"/>
      <c r="C36" s="11" t="s">
        <v>280</v>
      </c>
      <c r="D36" s="2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4"/>
    </row>
    <row r="37" spans="1:15" ht="12.75">
      <c r="A37" s="93" t="s">
        <v>284</v>
      </c>
      <c r="B37" s="94"/>
      <c r="C37" s="94"/>
      <c r="D37" s="95"/>
      <c r="E37" s="96">
        <v>1</v>
      </c>
      <c r="F37" s="96"/>
      <c r="G37" s="96"/>
      <c r="H37" s="96"/>
      <c r="I37" s="96"/>
      <c r="J37" s="96">
        <v>2</v>
      </c>
      <c r="K37" s="96"/>
      <c r="L37" s="96"/>
      <c r="M37" s="96"/>
      <c r="N37" s="96"/>
      <c r="O37" s="97">
        <v>3</v>
      </c>
    </row>
    <row r="38" spans="1:15" ht="12.75">
      <c r="A38" s="93" t="s">
        <v>285</v>
      </c>
      <c r="B38" s="94"/>
      <c r="C38" s="94"/>
      <c r="D38" s="103"/>
      <c r="E38" s="104">
        <v>40</v>
      </c>
      <c r="F38" s="104"/>
      <c r="G38" s="104"/>
      <c r="H38" s="104"/>
      <c r="I38" s="104"/>
      <c r="J38" s="104">
        <v>110</v>
      </c>
      <c r="K38" s="104"/>
      <c r="L38" s="104"/>
      <c r="M38" s="104"/>
      <c r="N38" s="104"/>
      <c r="O38" s="105">
        <v>150</v>
      </c>
    </row>
    <row r="39" spans="1:15" ht="12.75">
      <c r="A39" s="93" t="s">
        <v>286</v>
      </c>
      <c r="B39" s="94"/>
      <c r="C39" s="94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5"/>
    </row>
    <row r="40" spans="1:15" ht="12.75">
      <c r="A40" s="5" t="s">
        <v>12</v>
      </c>
      <c r="B40" s="5" t="s">
        <v>12</v>
      </c>
      <c r="C40" s="5" t="s">
        <v>278</v>
      </c>
      <c r="D40" s="9"/>
      <c r="E40" s="10"/>
      <c r="F40" s="10"/>
      <c r="G40" s="10"/>
      <c r="H40" s="10">
        <v>2</v>
      </c>
      <c r="I40" s="10">
        <v>46</v>
      </c>
      <c r="J40" s="10">
        <v>1</v>
      </c>
      <c r="K40" s="10"/>
      <c r="L40" s="10"/>
      <c r="M40" s="10"/>
      <c r="N40" s="10"/>
      <c r="O40" s="15">
        <v>49</v>
      </c>
    </row>
    <row r="41" spans="1:15" ht="12.75">
      <c r="A41" s="6"/>
      <c r="B41" s="6"/>
      <c r="C41" s="11" t="s">
        <v>279</v>
      </c>
      <c r="D41" s="2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24"/>
    </row>
    <row r="42" spans="1:15" ht="12.75">
      <c r="A42" s="6"/>
      <c r="B42" s="6"/>
      <c r="C42" s="11" t="s">
        <v>280</v>
      </c>
      <c r="D42" s="23"/>
      <c r="E42" s="13"/>
      <c r="F42" s="13"/>
      <c r="G42" s="13"/>
      <c r="H42" s="13">
        <v>9.97</v>
      </c>
      <c r="I42" s="13">
        <v>166.96</v>
      </c>
      <c r="J42" s="13">
        <v>2.74</v>
      </c>
      <c r="K42" s="13"/>
      <c r="L42" s="13"/>
      <c r="M42" s="13"/>
      <c r="N42" s="13"/>
      <c r="O42" s="24">
        <v>179.67</v>
      </c>
    </row>
    <row r="43" spans="1:15" ht="12.75">
      <c r="A43" s="93" t="s">
        <v>287</v>
      </c>
      <c r="B43" s="94"/>
      <c r="C43" s="94"/>
      <c r="D43" s="95"/>
      <c r="E43" s="96"/>
      <c r="F43" s="96"/>
      <c r="G43" s="96"/>
      <c r="H43" s="96">
        <v>2</v>
      </c>
      <c r="I43" s="96">
        <v>46</v>
      </c>
      <c r="J43" s="96">
        <v>1</v>
      </c>
      <c r="K43" s="96"/>
      <c r="L43" s="96"/>
      <c r="M43" s="96"/>
      <c r="N43" s="96"/>
      <c r="O43" s="97">
        <v>49</v>
      </c>
    </row>
    <row r="44" spans="1:15" ht="12.75">
      <c r="A44" s="93" t="s">
        <v>288</v>
      </c>
      <c r="B44" s="94"/>
      <c r="C44" s="94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5"/>
    </row>
    <row r="45" spans="1:15" ht="12.75">
      <c r="A45" s="93" t="s">
        <v>289</v>
      </c>
      <c r="B45" s="94"/>
      <c r="C45" s="94"/>
      <c r="D45" s="103"/>
      <c r="E45" s="104"/>
      <c r="F45" s="104"/>
      <c r="G45" s="104"/>
      <c r="H45" s="104">
        <v>9.97</v>
      </c>
      <c r="I45" s="104">
        <v>166.96</v>
      </c>
      <c r="J45" s="104">
        <v>2.74</v>
      </c>
      <c r="K45" s="104"/>
      <c r="L45" s="104"/>
      <c r="M45" s="104"/>
      <c r="N45" s="104"/>
      <c r="O45" s="105">
        <v>179.67</v>
      </c>
    </row>
    <row r="46" spans="1:15" ht="12.75">
      <c r="A46" s="5" t="s">
        <v>19</v>
      </c>
      <c r="B46" s="5" t="s">
        <v>20</v>
      </c>
      <c r="C46" s="5" t="s">
        <v>278</v>
      </c>
      <c r="D46" s="9">
        <v>9</v>
      </c>
      <c r="E46" s="10"/>
      <c r="F46" s="10"/>
      <c r="G46" s="10">
        <v>2</v>
      </c>
      <c r="H46" s="10">
        <v>7</v>
      </c>
      <c r="I46" s="10">
        <v>16</v>
      </c>
      <c r="J46" s="10"/>
      <c r="K46" s="10">
        <v>4</v>
      </c>
      <c r="L46" s="10"/>
      <c r="M46" s="10">
        <v>8</v>
      </c>
      <c r="N46" s="10">
        <v>51</v>
      </c>
      <c r="O46" s="15">
        <v>97</v>
      </c>
    </row>
    <row r="47" spans="1:15" ht="12.75">
      <c r="A47" s="6"/>
      <c r="B47" s="6"/>
      <c r="C47" s="11" t="s">
        <v>279</v>
      </c>
      <c r="D47" s="23"/>
      <c r="E47" s="13"/>
      <c r="F47" s="13"/>
      <c r="G47" s="13">
        <v>9.8</v>
      </c>
      <c r="H47" s="13"/>
      <c r="I47" s="13">
        <v>34</v>
      </c>
      <c r="J47" s="13"/>
      <c r="K47" s="13">
        <v>2</v>
      </c>
      <c r="L47" s="13"/>
      <c r="M47" s="13"/>
      <c r="N47" s="13"/>
      <c r="O47" s="24">
        <v>45.8</v>
      </c>
    </row>
    <row r="48" spans="1:15" ht="12.75">
      <c r="A48" s="6"/>
      <c r="B48" s="6"/>
      <c r="C48" s="11" t="s">
        <v>280</v>
      </c>
      <c r="D48" s="23"/>
      <c r="E48" s="13"/>
      <c r="F48" s="13"/>
      <c r="G48" s="13"/>
      <c r="H48" s="13">
        <v>31.7</v>
      </c>
      <c r="I48" s="13">
        <v>61.6</v>
      </c>
      <c r="J48" s="13"/>
      <c r="K48" s="13">
        <v>8.8</v>
      </c>
      <c r="L48" s="13"/>
      <c r="M48" s="13">
        <v>22.1</v>
      </c>
      <c r="N48" s="13"/>
      <c r="O48" s="24">
        <v>124.2</v>
      </c>
    </row>
    <row r="49" spans="1:15" ht="12.75">
      <c r="A49" s="6"/>
      <c r="B49" s="5" t="s">
        <v>21</v>
      </c>
      <c r="C49" s="5" t="s">
        <v>278</v>
      </c>
      <c r="D49" s="9">
        <v>4</v>
      </c>
      <c r="E49" s="10"/>
      <c r="F49" s="10"/>
      <c r="G49" s="10">
        <v>2</v>
      </c>
      <c r="H49" s="10">
        <v>14</v>
      </c>
      <c r="I49" s="10">
        <v>16</v>
      </c>
      <c r="J49" s="10"/>
      <c r="K49" s="10">
        <v>3</v>
      </c>
      <c r="L49" s="10"/>
      <c r="M49" s="10">
        <v>19</v>
      </c>
      <c r="N49" s="10">
        <v>84</v>
      </c>
      <c r="O49" s="15">
        <v>142</v>
      </c>
    </row>
    <row r="50" spans="1:15" ht="12.75">
      <c r="A50" s="6"/>
      <c r="B50" s="6"/>
      <c r="C50" s="11" t="s">
        <v>279</v>
      </c>
      <c r="D50" s="23"/>
      <c r="E50" s="13"/>
      <c r="F50" s="13"/>
      <c r="G50" s="13">
        <v>28</v>
      </c>
      <c r="H50" s="13"/>
      <c r="I50" s="13"/>
      <c r="J50" s="13"/>
      <c r="K50" s="13"/>
      <c r="L50" s="13"/>
      <c r="M50" s="13"/>
      <c r="N50" s="13"/>
      <c r="O50" s="24">
        <v>28</v>
      </c>
    </row>
    <row r="51" spans="1:15" ht="12.75">
      <c r="A51" s="6"/>
      <c r="B51" s="6"/>
      <c r="C51" s="11" t="s">
        <v>280</v>
      </c>
      <c r="D51" s="23"/>
      <c r="E51" s="13"/>
      <c r="F51" s="13"/>
      <c r="G51" s="13">
        <v>7.2</v>
      </c>
      <c r="H51" s="13">
        <v>77.5</v>
      </c>
      <c r="I51" s="13">
        <v>98</v>
      </c>
      <c r="J51" s="13"/>
      <c r="K51" s="13">
        <v>15.1</v>
      </c>
      <c r="L51" s="13"/>
      <c r="M51" s="13">
        <v>137.35</v>
      </c>
      <c r="N51" s="13"/>
      <c r="O51" s="24">
        <v>335.15</v>
      </c>
    </row>
    <row r="52" spans="1:15" ht="12.75">
      <c r="A52" s="6"/>
      <c r="B52" s="5" t="s">
        <v>22</v>
      </c>
      <c r="C52" s="5" t="s">
        <v>278</v>
      </c>
      <c r="D52" s="9">
        <v>12</v>
      </c>
      <c r="E52" s="10"/>
      <c r="F52" s="10"/>
      <c r="G52" s="10">
        <v>3</v>
      </c>
      <c r="H52" s="10">
        <v>7</v>
      </c>
      <c r="I52" s="10">
        <v>27</v>
      </c>
      <c r="J52" s="10"/>
      <c r="K52" s="10">
        <v>4</v>
      </c>
      <c r="L52" s="10"/>
      <c r="M52" s="10">
        <v>23</v>
      </c>
      <c r="N52" s="10">
        <v>67</v>
      </c>
      <c r="O52" s="15">
        <v>143</v>
      </c>
    </row>
    <row r="53" spans="1:15" ht="12.75">
      <c r="A53" s="6"/>
      <c r="B53" s="6"/>
      <c r="C53" s="11" t="s">
        <v>279</v>
      </c>
      <c r="D53" s="23"/>
      <c r="E53" s="13"/>
      <c r="F53" s="13"/>
      <c r="G53" s="13"/>
      <c r="H53" s="13"/>
      <c r="I53" s="13"/>
      <c r="J53" s="13"/>
      <c r="K53" s="13"/>
      <c r="L53" s="13"/>
      <c r="M53" s="13">
        <v>1158.8</v>
      </c>
      <c r="N53" s="13"/>
      <c r="O53" s="24">
        <v>1158.8</v>
      </c>
    </row>
    <row r="54" spans="1:15" ht="12.75">
      <c r="A54" s="6"/>
      <c r="B54" s="6"/>
      <c r="C54" s="11" t="s">
        <v>280</v>
      </c>
      <c r="D54" s="23"/>
      <c r="E54" s="13"/>
      <c r="F54" s="13"/>
      <c r="G54" s="13">
        <v>15.3</v>
      </c>
      <c r="H54" s="13">
        <v>37.2</v>
      </c>
      <c r="I54" s="13">
        <v>169</v>
      </c>
      <c r="J54" s="13"/>
      <c r="K54" s="13">
        <v>24.6</v>
      </c>
      <c r="L54" s="13"/>
      <c r="M54" s="13">
        <v>87.4</v>
      </c>
      <c r="N54" s="13"/>
      <c r="O54" s="24">
        <v>333.5</v>
      </c>
    </row>
    <row r="55" spans="1:15" ht="12.75">
      <c r="A55" s="6"/>
      <c r="B55" s="5" t="s">
        <v>23</v>
      </c>
      <c r="C55" s="5" t="s">
        <v>278</v>
      </c>
      <c r="D55" s="9">
        <v>5</v>
      </c>
      <c r="E55" s="10"/>
      <c r="F55" s="10"/>
      <c r="G55" s="10">
        <v>3</v>
      </c>
      <c r="H55" s="10">
        <v>8</v>
      </c>
      <c r="I55" s="10">
        <v>3</v>
      </c>
      <c r="J55" s="10"/>
      <c r="K55" s="10">
        <v>2</v>
      </c>
      <c r="L55" s="10"/>
      <c r="M55" s="10">
        <v>6</v>
      </c>
      <c r="N55" s="10">
        <v>26</v>
      </c>
      <c r="O55" s="15">
        <v>53</v>
      </c>
    </row>
    <row r="56" spans="1:15" ht="12.75">
      <c r="A56" s="6"/>
      <c r="B56" s="6"/>
      <c r="C56" s="11" t="s">
        <v>279</v>
      </c>
      <c r="D56" s="2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4"/>
    </row>
    <row r="57" spans="1:15" ht="12.75">
      <c r="A57" s="6"/>
      <c r="B57" s="6"/>
      <c r="C57" s="11" t="s">
        <v>280</v>
      </c>
      <c r="D57" s="23"/>
      <c r="E57" s="13"/>
      <c r="F57" s="13"/>
      <c r="G57" s="13">
        <v>20.4</v>
      </c>
      <c r="H57" s="13">
        <v>45.8</v>
      </c>
      <c r="I57" s="13">
        <v>15.5</v>
      </c>
      <c r="J57" s="13"/>
      <c r="K57" s="13">
        <v>5.5</v>
      </c>
      <c r="L57" s="13"/>
      <c r="M57" s="13">
        <v>14.5</v>
      </c>
      <c r="N57" s="13"/>
      <c r="O57" s="24">
        <v>101.7</v>
      </c>
    </row>
    <row r="58" spans="1:15" ht="12.75">
      <c r="A58" s="6"/>
      <c r="B58" s="5" t="s">
        <v>24</v>
      </c>
      <c r="C58" s="5" t="s">
        <v>278</v>
      </c>
      <c r="D58" s="9">
        <v>3</v>
      </c>
      <c r="E58" s="10"/>
      <c r="F58" s="10"/>
      <c r="G58" s="10">
        <v>4</v>
      </c>
      <c r="H58" s="10">
        <v>2</v>
      </c>
      <c r="I58" s="10">
        <v>2</v>
      </c>
      <c r="J58" s="10"/>
      <c r="K58" s="10">
        <v>2</v>
      </c>
      <c r="L58" s="10"/>
      <c r="M58" s="10"/>
      <c r="N58" s="10">
        <v>19</v>
      </c>
      <c r="O58" s="15">
        <v>32</v>
      </c>
    </row>
    <row r="59" spans="1:15" ht="12.75">
      <c r="A59" s="6"/>
      <c r="B59" s="6"/>
      <c r="C59" s="11" t="s">
        <v>279</v>
      </c>
      <c r="D59" s="2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24"/>
    </row>
    <row r="60" spans="1:15" ht="12.75">
      <c r="A60" s="6"/>
      <c r="B60" s="6"/>
      <c r="C60" s="11" t="s">
        <v>280</v>
      </c>
      <c r="D60" s="23"/>
      <c r="E60" s="13"/>
      <c r="F60" s="13"/>
      <c r="G60" s="13">
        <v>15.3</v>
      </c>
      <c r="H60" s="13">
        <v>8.2</v>
      </c>
      <c r="I60" s="13">
        <v>9</v>
      </c>
      <c r="J60" s="13"/>
      <c r="K60" s="13">
        <v>3.2</v>
      </c>
      <c r="L60" s="13"/>
      <c r="M60" s="13"/>
      <c r="N60" s="13"/>
      <c r="O60" s="24">
        <v>35.7</v>
      </c>
    </row>
    <row r="61" spans="1:15" ht="12.75">
      <c r="A61" s="6"/>
      <c r="B61" s="5" t="s">
        <v>25</v>
      </c>
      <c r="C61" s="5" t="s">
        <v>278</v>
      </c>
      <c r="D61" s="9">
        <v>5</v>
      </c>
      <c r="E61" s="10"/>
      <c r="F61" s="10"/>
      <c r="G61" s="10">
        <v>4</v>
      </c>
      <c r="H61" s="10">
        <v>5</v>
      </c>
      <c r="I61" s="10">
        <v>7</v>
      </c>
      <c r="J61" s="10"/>
      <c r="K61" s="10">
        <v>1</v>
      </c>
      <c r="L61" s="10"/>
      <c r="M61" s="10">
        <v>4</v>
      </c>
      <c r="N61" s="10">
        <v>34</v>
      </c>
      <c r="O61" s="15">
        <v>60</v>
      </c>
    </row>
    <row r="62" spans="1:15" ht="12.75">
      <c r="A62" s="6"/>
      <c r="B62" s="6"/>
      <c r="C62" s="11" t="s">
        <v>279</v>
      </c>
      <c r="D62" s="2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24"/>
    </row>
    <row r="63" spans="1:15" ht="12.75">
      <c r="A63" s="6"/>
      <c r="B63" s="6"/>
      <c r="C63" s="11" t="s">
        <v>280</v>
      </c>
      <c r="D63" s="23"/>
      <c r="E63" s="13"/>
      <c r="F63" s="13"/>
      <c r="G63" s="13">
        <v>17</v>
      </c>
      <c r="H63" s="13">
        <v>25</v>
      </c>
      <c r="I63" s="13">
        <v>28.9</v>
      </c>
      <c r="J63" s="13"/>
      <c r="K63" s="13">
        <v>1.3</v>
      </c>
      <c r="L63" s="13"/>
      <c r="M63" s="13">
        <v>25.6</v>
      </c>
      <c r="N63" s="13"/>
      <c r="O63" s="24">
        <v>97.8</v>
      </c>
    </row>
    <row r="64" spans="1:15" ht="12.75">
      <c r="A64" s="6"/>
      <c r="B64" s="5" t="s">
        <v>26</v>
      </c>
      <c r="C64" s="5" t="s">
        <v>278</v>
      </c>
      <c r="D64" s="9">
        <v>5</v>
      </c>
      <c r="E64" s="10"/>
      <c r="F64" s="10"/>
      <c r="G64" s="10">
        <v>3</v>
      </c>
      <c r="H64" s="10">
        <v>2</v>
      </c>
      <c r="I64" s="10">
        <v>4</v>
      </c>
      <c r="J64" s="10"/>
      <c r="K64" s="10">
        <v>1</v>
      </c>
      <c r="L64" s="10"/>
      <c r="M64" s="10">
        <v>14</v>
      </c>
      <c r="N64" s="10">
        <v>18</v>
      </c>
      <c r="O64" s="15">
        <v>47</v>
      </c>
    </row>
    <row r="65" spans="1:15" ht="12.75">
      <c r="A65" s="6"/>
      <c r="B65" s="6"/>
      <c r="C65" s="11" t="s">
        <v>279</v>
      </c>
      <c r="D65" s="2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24"/>
    </row>
    <row r="66" spans="1:15" ht="12.75">
      <c r="A66" s="6"/>
      <c r="B66" s="6"/>
      <c r="C66" s="11" t="s">
        <v>280</v>
      </c>
      <c r="D66" s="23"/>
      <c r="E66" s="13"/>
      <c r="F66" s="13"/>
      <c r="G66" s="13">
        <v>4.8</v>
      </c>
      <c r="H66" s="13">
        <v>8.4</v>
      </c>
      <c r="I66" s="13">
        <v>22.5</v>
      </c>
      <c r="J66" s="13"/>
      <c r="K66" s="13">
        <v>3</v>
      </c>
      <c r="L66" s="13"/>
      <c r="M66" s="13">
        <v>70.4</v>
      </c>
      <c r="N66" s="13"/>
      <c r="O66" s="24">
        <v>109.1</v>
      </c>
    </row>
    <row r="67" spans="1:15" ht="12.75">
      <c r="A67" s="6"/>
      <c r="B67" s="5" t="s">
        <v>27</v>
      </c>
      <c r="C67" s="5" t="s">
        <v>278</v>
      </c>
      <c r="D67" s="9">
        <v>2</v>
      </c>
      <c r="E67" s="10"/>
      <c r="F67" s="10"/>
      <c r="G67" s="10">
        <v>4</v>
      </c>
      <c r="H67" s="10"/>
      <c r="I67" s="10">
        <v>1</v>
      </c>
      <c r="J67" s="10"/>
      <c r="K67" s="10">
        <v>2</v>
      </c>
      <c r="L67" s="10"/>
      <c r="M67" s="10">
        <v>1</v>
      </c>
      <c r="N67" s="10">
        <v>7</v>
      </c>
      <c r="O67" s="15">
        <v>17</v>
      </c>
    </row>
    <row r="68" spans="1:15" ht="12.75">
      <c r="A68" s="6"/>
      <c r="B68" s="6"/>
      <c r="C68" s="11" t="s">
        <v>279</v>
      </c>
      <c r="D68" s="23"/>
      <c r="E68" s="13"/>
      <c r="F68" s="13"/>
      <c r="G68" s="13"/>
      <c r="H68" s="13"/>
      <c r="I68" s="13">
        <v>5.8</v>
      </c>
      <c r="J68" s="13"/>
      <c r="K68" s="13">
        <v>56</v>
      </c>
      <c r="L68" s="13"/>
      <c r="M68" s="13"/>
      <c r="N68" s="13"/>
      <c r="O68" s="24">
        <v>61.8</v>
      </c>
    </row>
    <row r="69" spans="1:15" ht="12.75">
      <c r="A69" s="6"/>
      <c r="B69" s="6"/>
      <c r="C69" s="11" t="s">
        <v>280</v>
      </c>
      <c r="D69" s="23"/>
      <c r="E69" s="13"/>
      <c r="F69" s="13"/>
      <c r="G69" s="13">
        <v>33.9</v>
      </c>
      <c r="H69" s="13"/>
      <c r="I69" s="13"/>
      <c r="J69" s="13"/>
      <c r="K69" s="13">
        <v>1.45</v>
      </c>
      <c r="L69" s="13"/>
      <c r="M69" s="13">
        <v>7.5</v>
      </c>
      <c r="N69" s="13"/>
      <c r="O69" s="24">
        <v>42.85</v>
      </c>
    </row>
    <row r="70" spans="1:15" ht="12.75">
      <c r="A70" s="6"/>
      <c r="B70" s="5" t="s">
        <v>28</v>
      </c>
      <c r="C70" s="5" t="s">
        <v>278</v>
      </c>
      <c r="D70" s="9">
        <v>2</v>
      </c>
      <c r="E70" s="10"/>
      <c r="F70" s="10"/>
      <c r="G70" s="10">
        <v>1</v>
      </c>
      <c r="H70" s="10">
        <v>1</v>
      </c>
      <c r="I70" s="10">
        <v>4</v>
      </c>
      <c r="J70" s="10"/>
      <c r="K70" s="10">
        <v>1</v>
      </c>
      <c r="L70" s="10"/>
      <c r="M70" s="10">
        <v>4</v>
      </c>
      <c r="N70" s="10">
        <v>21</v>
      </c>
      <c r="O70" s="15">
        <v>34</v>
      </c>
    </row>
    <row r="71" spans="1:15" ht="12.75">
      <c r="A71" s="6"/>
      <c r="B71" s="6"/>
      <c r="C71" s="11" t="s">
        <v>279</v>
      </c>
      <c r="D71" s="2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4"/>
    </row>
    <row r="72" spans="1:15" ht="12.75">
      <c r="A72" s="6"/>
      <c r="B72" s="6"/>
      <c r="C72" s="11" t="s">
        <v>280</v>
      </c>
      <c r="D72" s="23"/>
      <c r="E72" s="13"/>
      <c r="F72" s="13"/>
      <c r="G72" s="13">
        <v>6</v>
      </c>
      <c r="H72" s="13">
        <v>9</v>
      </c>
      <c r="I72" s="13">
        <v>16</v>
      </c>
      <c r="J72" s="13"/>
      <c r="K72" s="13">
        <v>2.5</v>
      </c>
      <c r="L72" s="13"/>
      <c r="M72" s="13">
        <v>16.2</v>
      </c>
      <c r="N72" s="13"/>
      <c r="O72" s="24">
        <v>49.7</v>
      </c>
    </row>
    <row r="73" spans="1:15" ht="12.75">
      <c r="A73" s="93" t="s">
        <v>290</v>
      </c>
      <c r="B73" s="94"/>
      <c r="C73" s="94"/>
      <c r="D73" s="95">
        <v>47</v>
      </c>
      <c r="E73" s="96"/>
      <c r="F73" s="96"/>
      <c r="G73" s="96">
        <v>26</v>
      </c>
      <c r="H73" s="96">
        <v>46</v>
      </c>
      <c r="I73" s="96">
        <v>80</v>
      </c>
      <c r="J73" s="96"/>
      <c r="K73" s="96">
        <v>20</v>
      </c>
      <c r="L73" s="96"/>
      <c r="M73" s="96">
        <v>79</v>
      </c>
      <c r="N73" s="96">
        <v>327</v>
      </c>
      <c r="O73" s="97">
        <v>625</v>
      </c>
    </row>
    <row r="74" spans="1:15" ht="12.75">
      <c r="A74" s="93" t="s">
        <v>291</v>
      </c>
      <c r="B74" s="94"/>
      <c r="C74" s="94"/>
      <c r="D74" s="103"/>
      <c r="E74" s="104"/>
      <c r="F74" s="104"/>
      <c r="G74" s="104">
        <v>37.8</v>
      </c>
      <c r="H74" s="104"/>
      <c r="I74" s="104">
        <v>39.8</v>
      </c>
      <c r="J74" s="104"/>
      <c r="K74" s="104">
        <v>58</v>
      </c>
      <c r="L74" s="104"/>
      <c r="M74" s="104">
        <v>1158.8</v>
      </c>
      <c r="N74" s="104"/>
      <c r="O74" s="105">
        <v>1294.4</v>
      </c>
    </row>
    <row r="75" spans="1:15" ht="12.75">
      <c r="A75" s="93" t="s">
        <v>292</v>
      </c>
      <c r="B75" s="94"/>
      <c r="C75" s="94"/>
      <c r="D75" s="103"/>
      <c r="E75" s="104"/>
      <c r="F75" s="104"/>
      <c r="G75" s="104">
        <v>119.9</v>
      </c>
      <c r="H75" s="104">
        <v>242.8</v>
      </c>
      <c r="I75" s="104">
        <v>420.5</v>
      </c>
      <c r="J75" s="104"/>
      <c r="K75" s="104">
        <v>65.45</v>
      </c>
      <c r="L75" s="104"/>
      <c r="M75" s="104">
        <v>381.05</v>
      </c>
      <c r="N75" s="104"/>
      <c r="O75" s="105">
        <v>1229.7</v>
      </c>
    </row>
    <row r="76" spans="1:15" ht="12.75">
      <c r="A76" s="5" t="s">
        <v>121</v>
      </c>
      <c r="B76" s="5" t="s">
        <v>14</v>
      </c>
      <c r="C76" s="5" t="s">
        <v>278</v>
      </c>
      <c r="D76" s="9">
        <v>6</v>
      </c>
      <c r="E76" s="10"/>
      <c r="F76" s="10"/>
      <c r="G76" s="10">
        <v>11</v>
      </c>
      <c r="H76" s="10">
        <v>0</v>
      </c>
      <c r="I76" s="10"/>
      <c r="J76" s="10"/>
      <c r="K76" s="10">
        <v>2</v>
      </c>
      <c r="L76" s="10">
        <v>2</v>
      </c>
      <c r="M76" s="10">
        <v>9</v>
      </c>
      <c r="N76" s="10">
        <v>27</v>
      </c>
      <c r="O76" s="15">
        <v>57</v>
      </c>
    </row>
    <row r="77" spans="1:15" ht="12.75">
      <c r="A77" s="6"/>
      <c r="B77" s="6"/>
      <c r="C77" s="11" t="s">
        <v>279</v>
      </c>
      <c r="D77" s="23"/>
      <c r="E77" s="13"/>
      <c r="F77" s="13"/>
      <c r="G77" s="13">
        <v>256</v>
      </c>
      <c r="H77" s="13">
        <v>0</v>
      </c>
      <c r="I77" s="13"/>
      <c r="J77" s="13"/>
      <c r="K77" s="13"/>
      <c r="L77" s="13"/>
      <c r="M77" s="13"/>
      <c r="N77" s="13">
        <v>36.95</v>
      </c>
      <c r="O77" s="24">
        <v>292.95</v>
      </c>
    </row>
    <row r="78" spans="1:15" ht="12.75">
      <c r="A78" s="6"/>
      <c r="B78" s="6"/>
      <c r="C78" s="11" t="s">
        <v>280</v>
      </c>
      <c r="D78" s="23">
        <v>33</v>
      </c>
      <c r="E78" s="13"/>
      <c r="F78" s="13"/>
      <c r="G78" s="13">
        <v>27</v>
      </c>
      <c r="H78" s="13">
        <v>0</v>
      </c>
      <c r="I78" s="13"/>
      <c r="J78" s="13"/>
      <c r="K78" s="13">
        <v>8</v>
      </c>
      <c r="L78" s="13">
        <v>16</v>
      </c>
      <c r="M78" s="13">
        <v>66</v>
      </c>
      <c r="N78" s="13">
        <v>120.75</v>
      </c>
      <c r="O78" s="24">
        <v>270.75</v>
      </c>
    </row>
    <row r="79" spans="1:15" ht="12.75">
      <c r="A79" s="6"/>
      <c r="B79" s="5" t="s">
        <v>15</v>
      </c>
      <c r="C79" s="5" t="s">
        <v>278</v>
      </c>
      <c r="D79" s="9">
        <v>0</v>
      </c>
      <c r="E79" s="10"/>
      <c r="F79" s="10"/>
      <c r="G79" s="10">
        <v>0</v>
      </c>
      <c r="H79" s="10">
        <v>0</v>
      </c>
      <c r="I79" s="10"/>
      <c r="J79" s="10"/>
      <c r="K79" s="10"/>
      <c r="L79" s="10">
        <v>0</v>
      </c>
      <c r="M79" s="10">
        <v>3</v>
      </c>
      <c r="N79" s="10">
        <v>8</v>
      </c>
      <c r="O79" s="15">
        <v>11</v>
      </c>
    </row>
    <row r="80" spans="1:15" ht="12.75">
      <c r="A80" s="6"/>
      <c r="B80" s="6"/>
      <c r="C80" s="11" t="s">
        <v>279</v>
      </c>
      <c r="D80" s="23">
        <v>0</v>
      </c>
      <c r="E80" s="13"/>
      <c r="F80" s="13"/>
      <c r="G80" s="13">
        <v>0</v>
      </c>
      <c r="H80" s="13">
        <v>0</v>
      </c>
      <c r="I80" s="13"/>
      <c r="J80" s="13"/>
      <c r="K80" s="13"/>
      <c r="L80" s="13">
        <v>0</v>
      </c>
      <c r="M80" s="13">
        <v>0</v>
      </c>
      <c r="N80" s="13">
        <v>34</v>
      </c>
      <c r="O80" s="24">
        <v>34</v>
      </c>
    </row>
    <row r="81" spans="1:15" ht="12.75">
      <c r="A81" s="6"/>
      <c r="B81" s="6"/>
      <c r="C81" s="11" t="s">
        <v>280</v>
      </c>
      <c r="D81" s="23">
        <v>0</v>
      </c>
      <c r="E81" s="13"/>
      <c r="F81" s="13"/>
      <c r="G81" s="13">
        <v>0</v>
      </c>
      <c r="H81" s="13">
        <v>0</v>
      </c>
      <c r="I81" s="13"/>
      <c r="J81" s="13"/>
      <c r="K81" s="13"/>
      <c r="L81" s="13">
        <v>0</v>
      </c>
      <c r="M81" s="13">
        <v>54</v>
      </c>
      <c r="N81" s="13">
        <v>97.8</v>
      </c>
      <c r="O81" s="24">
        <v>151.8</v>
      </c>
    </row>
    <row r="82" spans="1:15" ht="12.75">
      <c r="A82" s="6"/>
      <c r="B82" s="5" t="s">
        <v>16</v>
      </c>
      <c r="C82" s="5" t="s">
        <v>278</v>
      </c>
      <c r="D82" s="9">
        <v>13</v>
      </c>
      <c r="E82" s="10"/>
      <c r="F82" s="10"/>
      <c r="G82" s="10">
        <v>5</v>
      </c>
      <c r="H82" s="10">
        <v>0</v>
      </c>
      <c r="I82" s="10"/>
      <c r="J82" s="10"/>
      <c r="K82" s="10">
        <v>1</v>
      </c>
      <c r="L82" s="10">
        <v>1</v>
      </c>
      <c r="M82" s="10">
        <v>13</v>
      </c>
      <c r="N82" s="10">
        <v>28</v>
      </c>
      <c r="O82" s="15">
        <v>61</v>
      </c>
    </row>
    <row r="83" spans="1:15" ht="12.75">
      <c r="A83" s="6"/>
      <c r="B83" s="6"/>
      <c r="C83" s="11" t="s">
        <v>279</v>
      </c>
      <c r="D83" s="23"/>
      <c r="E83" s="13"/>
      <c r="F83" s="13"/>
      <c r="G83" s="13">
        <v>0</v>
      </c>
      <c r="H83" s="13">
        <v>0</v>
      </c>
      <c r="I83" s="13"/>
      <c r="J83" s="13"/>
      <c r="K83" s="13">
        <v>0</v>
      </c>
      <c r="L83" s="13">
        <v>0</v>
      </c>
      <c r="M83" s="13">
        <v>0</v>
      </c>
      <c r="N83" s="13">
        <v>14</v>
      </c>
      <c r="O83" s="24">
        <v>14</v>
      </c>
    </row>
    <row r="84" spans="1:15" ht="12.75">
      <c r="A84" s="6"/>
      <c r="B84" s="6"/>
      <c r="C84" s="11" t="s">
        <v>280</v>
      </c>
      <c r="D84" s="23">
        <v>52.6</v>
      </c>
      <c r="E84" s="13"/>
      <c r="F84" s="13"/>
      <c r="G84" s="13">
        <v>9</v>
      </c>
      <c r="H84" s="13">
        <v>0</v>
      </c>
      <c r="I84" s="13"/>
      <c r="J84" s="13"/>
      <c r="K84" s="13">
        <v>5</v>
      </c>
      <c r="L84" s="13">
        <v>8</v>
      </c>
      <c r="M84" s="13">
        <v>76</v>
      </c>
      <c r="N84" s="13">
        <v>126.1</v>
      </c>
      <c r="O84" s="24">
        <v>276.7</v>
      </c>
    </row>
    <row r="85" spans="1:15" ht="12.75">
      <c r="A85" s="6"/>
      <c r="B85" s="5" t="s">
        <v>17</v>
      </c>
      <c r="C85" s="5" t="s">
        <v>278</v>
      </c>
      <c r="D85" s="9">
        <v>7</v>
      </c>
      <c r="E85" s="10"/>
      <c r="F85" s="10"/>
      <c r="G85" s="10">
        <v>8</v>
      </c>
      <c r="H85" s="10">
        <v>0</v>
      </c>
      <c r="I85" s="10"/>
      <c r="J85" s="10"/>
      <c r="K85" s="10">
        <v>0</v>
      </c>
      <c r="L85" s="10">
        <v>1</v>
      </c>
      <c r="M85" s="10">
        <v>25</v>
      </c>
      <c r="N85" s="10">
        <v>14</v>
      </c>
      <c r="O85" s="15">
        <v>55</v>
      </c>
    </row>
    <row r="86" spans="1:15" ht="12.75">
      <c r="A86" s="6"/>
      <c r="B86" s="6"/>
      <c r="C86" s="11" t="s">
        <v>279</v>
      </c>
      <c r="D86" s="23"/>
      <c r="E86" s="13"/>
      <c r="F86" s="13"/>
      <c r="G86" s="13"/>
      <c r="H86" s="13">
        <v>0</v>
      </c>
      <c r="I86" s="13"/>
      <c r="J86" s="13"/>
      <c r="K86" s="13">
        <v>0</v>
      </c>
      <c r="L86" s="13"/>
      <c r="M86" s="13"/>
      <c r="N86" s="13">
        <v>7.3</v>
      </c>
      <c r="O86" s="24">
        <v>7.3</v>
      </c>
    </row>
    <row r="87" spans="1:15" ht="12.75">
      <c r="A87" s="6"/>
      <c r="B87" s="6"/>
      <c r="C87" s="11" t="s">
        <v>280</v>
      </c>
      <c r="D87" s="23">
        <v>47.5</v>
      </c>
      <c r="E87" s="13"/>
      <c r="F87" s="13"/>
      <c r="G87" s="13">
        <v>22.6</v>
      </c>
      <c r="H87" s="13">
        <v>0</v>
      </c>
      <c r="I87" s="13"/>
      <c r="J87" s="13"/>
      <c r="K87" s="13">
        <v>0</v>
      </c>
      <c r="L87" s="13">
        <v>18.7</v>
      </c>
      <c r="M87" s="13">
        <v>141.15</v>
      </c>
      <c r="N87" s="13">
        <v>94</v>
      </c>
      <c r="O87" s="24">
        <v>323.95</v>
      </c>
    </row>
    <row r="88" spans="1:15" ht="12.75">
      <c r="A88" s="6"/>
      <c r="B88" s="5" t="s">
        <v>18</v>
      </c>
      <c r="C88" s="5" t="s">
        <v>278</v>
      </c>
      <c r="D88" s="9">
        <v>0</v>
      </c>
      <c r="E88" s="10"/>
      <c r="F88" s="10"/>
      <c r="G88" s="10">
        <v>1</v>
      </c>
      <c r="H88" s="10">
        <v>0</v>
      </c>
      <c r="I88" s="10"/>
      <c r="J88" s="10"/>
      <c r="K88" s="10"/>
      <c r="L88" s="10">
        <v>0</v>
      </c>
      <c r="M88" s="10">
        <v>0</v>
      </c>
      <c r="N88" s="10">
        <v>10</v>
      </c>
      <c r="O88" s="15">
        <v>11</v>
      </c>
    </row>
    <row r="89" spans="1:15" ht="12.75">
      <c r="A89" s="6"/>
      <c r="B89" s="6"/>
      <c r="C89" s="11" t="s">
        <v>279</v>
      </c>
      <c r="D89" s="23">
        <v>0</v>
      </c>
      <c r="E89" s="13"/>
      <c r="F89" s="13"/>
      <c r="G89" s="13"/>
      <c r="H89" s="13">
        <v>0</v>
      </c>
      <c r="I89" s="13"/>
      <c r="J89" s="13"/>
      <c r="K89" s="13"/>
      <c r="L89" s="13">
        <v>0</v>
      </c>
      <c r="M89" s="13">
        <v>0</v>
      </c>
      <c r="N89" s="13">
        <v>34</v>
      </c>
      <c r="O89" s="24">
        <v>34</v>
      </c>
    </row>
    <row r="90" spans="1:15" ht="12.75">
      <c r="A90" s="6"/>
      <c r="B90" s="6"/>
      <c r="C90" s="11" t="s">
        <v>280</v>
      </c>
      <c r="D90" s="23">
        <v>0</v>
      </c>
      <c r="E90" s="13"/>
      <c r="F90" s="13"/>
      <c r="G90" s="13">
        <v>3</v>
      </c>
      <c r="H90" s="13">
        <v>0</v>
      </c>
      <c r="I90" s="13"/>
      <c r="J90" s="13"/>
      <c r="K90" s="13"/>
      <c r="L90" s="13">
        <v>0</v>
      </c>
      <c r="M90" s="13">
        <v>0</v>
      </c>
      <c r="N90" s="13">
        <v>98</v>
      </c>
      <c r="O90" s="24">
        <v>101</v>
      </c>
    </row>
    <row r="91" spans="1:15" ht="12.75">
      <c r="A91" s="93" t="s">
        <v>293</v>
      </c>
      <c r="B91" s="94"/>
      <c r="C91" s="94"/>
      <c r="D91" s="95">
        <v>26</v>
      </c>
      <c r="E91" s="96"/>
      <c r="F91" s="96"/>
      <c r="G91" s="96">
        <v>25</v>
      </c>
      <c r="H91" s="96">
        <v>0</v>
      </c>
      <c r="I91" s="96"/>
      <c r="J91" s="96"/>
      <c r="K91" s="96">
        <v>3</v>
      </c>
      <c r="L91" s="96">
        <v>4</v>
      </c>
      <c r="M91" s="96">
        <v>50</v>
      </c>
      <c r="N91" s="96">
        <v>87</v>
      </c>
      <c r="O91" s="97">
        <v>195</v>
      </c>
    </row>
    <row r="92" spans="1:15" ht="12.75">
      <c r="A92" s="93" t="s">
        <v>294</v>
      </c>
      <c r="B92" s="94"/>
      <c r="C92" s="94"/>
      <c r="D92" s="103">
        <v>0</v>
      </c>
      <c r="E92" s="104"/>
      <c r="F92" s="104"/>
      <c r="G92" s="104">
        <v>256</v>
      </c>
      <c r="H92" s="104">
        <v>0</v>
      </c>
      <c r="I92" s="104"/>
      <c r="J92" s="104"/>
      <c r="K92" s="104">
        <v>0</v>
      </c>
      <c r="L92" s="104">
        <v>0</v>
      </c>
      <c r="M92" s="104">
        <v>0</v>
      </c>
      <c r="N92" s="104">
        <v>126.25</v>
      </c>
      <c r="O92" s="105">
        <v>382.25</v>
      </c>
    </row>
    <row r="93" spans="1:15" ht="12.75">
      <c r="A93" s="93" t="s">
        <v>295</v>
      </c>
      <c r="B93" s="94"/>
      <c r="C93" s="94"/>
      <c r="D93" s="103">
        <v>133.1</v>
      </c>
      <c r="E93" s="104"/>
      <c r="F93" s="104"/>
      <c r="G93" s="104">
        <v>61.6</v>
      </c>
      <c r="H93" s="104">
        <v>0</v>
      </c>
      <c r="I93" s="104"/>
      <c r="J93" s="104"/>
      <c r="K93" s="104">
        <v>13</v>
      </c>
      <c r="L93" s="104">
        <v>42.7</v>
      </c>
      <c r="M93" s="104">
        <v>337.15</v>
      </c>
      <c r="N93" s="104">
        <v>536.65</v>
      </c>
      <c r="O93" s="105">
        <v>1124.2</v>
      </c>
    </row>
    <row r="94" spans="1:15" ht="12.75">
      <c r="A94" s="5" t="s">
        <v>30</v>
      </c>
      <c r="B94" s="5" t="s">
        <v>31</v>
      </c>
      <c r="C94" s="5" t="s">
        <v>278</v>
      </c>
      <c r="D94" s="9"/>
      <c r="E94" s="10"/>
      <c r="F94" s="10"/>
      <c r="G94" s="10">
        <v>10</v>
      </c>
      <c r="H94" s="10">
        <v>7</v>
      </c>
      <c r="I94" s="10">
        <v>13</v>
      </c>
      <c r="J94" s="10">
        <v>27</v>
      </c>
      <c r="K94" s="10"/>
      <c r="L94" s="10"/>
      <c r="M94" s="10">
        <v>8</v>
      </c>
      <c r="N94" s="10"/>
      <c r="O94" s="15">
        <v>65</v>
      </c>
    </row>
    <row r="95" spans="1:15" ht="12.75">
      <c r="A95" s="6"/>
      <c r="B95" s="6"/>
      <c r="C95" s="11" t="s">
        <v>279</v>
      </c>
      <c r="D95" s="23"/>
      <c r="E95" s="13"/>
      <c r="F95" s="13"/>
      <c r="G95" s="13"/>
      <c r="H95" s="13">
        <v>1</v>
      </c>
      <c r="I95" s="13">
        <v>13</v>
      </c>
      <c r="J95" s="13"/>
      <c r="K95" s="13"/>
      <c r="L95" s="13"/>
      <c r="M95" s="13"/>
      <c r="N95" s="13"/>
      <c r="O95" s="24">
        <v>14</v>
      </c>
    </row>
    <row r="96" spans="1:15" ht="12.75">
      <c r="A96" s="6"/>
      <c r="B96" s="6"/>
      <c r="C96" s="11" t="s">
        <v>280</v>
      </c>
      <c r="D96" s="23"/>
      <c r="E96" s="13"/>
      <c r="F96" s="13"/>
      <c r="G96" s="13">
        <v>59.9</v>
      </c>
      <c r="H96" s="13">
        <v>26.3</v>
      </c>
      <c r="I96" s="13">
        <v>74.1</v>
      </c>
      <c r="J96" s="13">
        <v>116.7</v>
      </c>
      <c r="K96" s="13"/>
      <c r="L96" s="13"/>
      <c r="M96" s="13">
        <v>26.4</v>
      </c>
      <c r="N96" s="13"/>
      <c r="O96" s="24">
        <v>303.4</v>
      </c>
    </row>
    <row r="97" spans="1:15" ht="12.75">
      <c r="A97" s="6"/>
      <c r="B97" s="5" t="s">
        <v>123</v>
      </c>
      <c r="C97" s="5" t="s">
        <v>278</v>
      </c>
      <c r="D97" s="9"/>
      <c r="E97" s="10"/>
      <c r="F97" s="10"/>
      <c r="G97" s="10">
        <v>3</v>
      </c>
      <c r="H97" s="10">
        <v>14</v>
      </c>
      <c r="I97" s="10">
        <v>23</v>
      </c>
      <c r="J97" s="10">
        <v>6</v>
      </c>
      <c r="K97" s="10"/>
      <c r="L97" s="10"/>
      <c r="M97" s="10">
        <v>10</v>
      </c>
      <c r="N97" s="10"/>
      <c r="O97" s="15">
        <v>56</v>
      </c>
    </row>
    <row r="98" spans="1:15" ht="12.75">
      <c r="A98" s="6"/>
      <c r="B98" s="6"/>
      <c r="C98" s="11" t="s">
        <v>279</v>
      </c>
      <c r="D98" s="23"/>
      <c r="E98" s="13"/>
      <c r="F98" s="13"/>
      <c r="G98" s="13"/>
      <c r="H98" s="13">
        <v>2.5</v>
      </c>
      <c r="I98" s="13">
        <v>13</v>
      </c>
      <c r="J98" s="13">
        <v>600</v>
      </c>
      <c r="K98" s="13"/>
      <c r="L98" s="13"/>
      <c r="M98" s="13"/>
      <c r="N98" s="13"/>
      <c r="O98" s="24">
        <v>615.5</v>
      </c>
    </row>
    <row r="99" spans="1:15" ht="12.75">
      <c r="A99" s="6"/>
      <c r="B99" s="6"/>
      <c r="C99" s="11" t="s">
        <v>280</v>
      </c>
      <c r="D99" s="23"/>
      <c r="E99" s="13"/>
      <c r="F99" s="13"/>
      <c r="G99" s="13">
        <v>8.4</v>
      </c>
      <c r="H99" s="13">
        <v>53</v>
      </c>
      <c r="I99" s="13">
        <v>131</v>
      </c>
      <c r="J99" s="13">
        <v>33.5</v>
      </c>
      <c r="K99" s="13"/>
      <c r="L99" s="13"/>
      <c r="M99" s="13">
        <v>42.4</v>
      </c>
      <c r="N99" s="13"/>
      <c r="O99" s="24">
        <v>268.3</v>
      </c>
    </row>
    <row r="100" spans="1:15" ht="12.75">
      <c r="A100" s="6"/>
      <c r="B100" s="5" t="s">
        <v>124</v>
      </c>
      <c r="C100" s="5" t="s">
        <v>278</v>
      </c>
      <c r="D100" s="9"/>
      <c r="E100" s="10"/>
      <c r="F100" s="10"/>
      <c r="G100" s="10">
        <v>18</v>
      </c>
      <c r="H100" s="10">
        <v>36</v>
      </c>
      <c r="I100" s="10">
        <v>89</v>
      </c>
      <c r="J100" s="10">
        <v>21</v>
      </c>
      <c r="K100" s="10"/>
      <c r="L100" s="10"/>
      <c r="M100" s="10">
        <v>18</v>
      </c>
      <c r="N100" s="10"/>
      <c r="O100" s="15">
        <v>182</v>
      </c>
    </row>
    <row r="101" spans="1:15" ht="12.75">
      <c r="A101" s="6"/>
      <c r="B101" s="6"/>
      <c r="C101" s="11" t="s">
        <v>279</v>
      </c>
      <c r="D101" s="23"/>
      <c r="E101" s="13"/>
      <c r="F101" s="13"/>
      <c r="G101" s="13">
        <v>66.9</v>
      </c>
      <c r="H101" s="13">
        <v>11.8</v>
      </c>
      <c r="I101" s="13">
        <v>2542.8</v>
      </c>
      <c r="J101" s="13">
        <v>6095.5</v>
      </c>
      <c r="K101" s="13"/>
      <c r="L101" s="13"/>
      <c r="M101" s="13"/>
      <c r="N101" s="13"/>
      <c r="O101" s="24">
        <v>8717</v>
      </c>
    </row>
    <row r="102" spans="1:15" ht="12.75">
      <c r="A102" s="6"/>
      <c r="B102" s="6"/>
      <c r="C102" s="11" t="s">
        <v>280</v>
      </c>
      <c r="D102" s="23"/>
      <c r="E102" s="13"/>
      <c r="F102" s="13"/>
      <c r="G102" s="13">
        <v>69.2</v>
      </c>
      <c r="H102" s="13">
        <v>171.1</v>
      </c>
      <c r="I102" s="13">
        <v>527.7</v>
      </c>
      <c r="J102" s="13">
        <v>54.5</v>
      </c>
      <c r="K102" s="13"/>
      <c r="L102" s="13"/>
      <c r="M102" s="13">
        <v>61.2</v>
      </c>
      <c r="N102" s="13"/>
      <c r="O102" s="24">
        <v>883.7</v>
      </c>
    </row>
    <row r="103" spans="1:15" ht="12.75">
      <c r="A103" s="6"/>
      <c r="B103" s="5" t="s">
        <v>32</v>
      </c>
      <c r="C103" s="5" t="s">
        <v>278</v>
      </c>
      <c r="D103" s="9"/>
      <c r="E103" s="10"/>
      <c r="F103" s="10"/>
      <c r="G103" s="10">
        <v>2</v>
      </c>
      <c r="H103" s="10">
        <v>1</v>
      </c>
      <c r="I103" s="10"/>
      <c r="J103" s="10">
        <v>4</v>
      </c>
      <c r="K103" s="10"/>
      <c r="L103" s="10"/>
      <c r="M103" s="10"/>
      <c r="N103" s="10"/>
      <c r="O103" s="15">
        <v>7</v>
      </c>
    </row>
    <row r="104" spans="1:15" ht="12.75">
      <c r="A104" s="6"/>
      <c r="B104" s="6"/>
      <c r="C104" s="11" t="s">
        <v>279</v>
      </c>
      <c r="D104" s="23"/>
      <c r="E104" s="13"/>
      <c r="F104" s="13"/>
      <c r="G104" s="13"/>
      <c r="H104" s="13"/>
      <c r="I104" s="13"/>
      <c r="J104" s="13">
        <v>3050</v>
      </c>
      <c r="K104" s="13"/>
      <c r="L104" s="13"/>
      <c r="M104" s="13"/>
      <c r="N104" s="13"/>
      <c r="O104" s="24">
        <v>3050</v>
      </c>
    </row>
    <row r="105" spans="1:15" ht="12.75">
      <c r="A105" s="6"/>
      <c r="B105" s="6"/>
      <c r="C105" s="11" t="s">
        <v>280</v>
      </c>
      <c r="D105" s="23"/>
      <c r="E105" s="13"/>
      <c r="F105" s="13"/>
      <c r="G105" s="13">
        <v>12.5</v>
      </c>
      <c r="H105" s="13">
        <v>9.5</v>
      </c>
      <c r="I105" s="13"/>
      <c r="J105" s="13">
        <v>3.6</v>
      </c>
      <c r="K105" s="13"/>
      <c r="L105" s="13"/>
      <c r="M105" s="13"/>
      <c r="N105" s="13"/>
      <c r="O105" s="24">
        <v>25.6</v>
      </c>
    </row>
    <row r="106" spans="1:15" ht="12.75">
      <c r="A106" s="93" t="s">
        <v>296</v>
      </c>
      <c r="B106" s="94"/>
      <c r="C106" s="94"/>
      <c r="D106" s="95"/>
      <c r="E106" s="96"/>
      <c r="F106" s="96"/>
      <c r="G106" s="96">
        <v>33</v>
      </c>
      <c r="H106" s="96">
        <v>58</v>
      </c>
      <c r="I106" s="96">
        <v>125</v>
      </c>
      <c r="J106" s="96">
        <v>58</v>
      </c>
      <c r="K106" s="96"/>
      <c r="L106" s="96"/>
      <c r="M106" s="96">
        <v>36</v>
      </c>
      <c r="N106" s="96"/>
      <c r="O106" s="97">
        <v>310</v>
      </c>
    </row>
    <row r="107" spans="1:15" ht="12.75">
      <c r="A107" s="93" t="s">
        <v>297</v>
      </c>
      <c r="B107" s="94"/>
      <c r="C107" s="94"/>
      <c r="D107" s="103"/>
      <c r="E107" s="104"/>
      <c r="F107" s="104"/>
      <c r="G107" s="104">
        <v>66.9</v>
      </c>
      <c r="H107" s="104">
        <v>15.3</v>
      </c>
      <c r="I107" s="104">
        <v>2568.8</v>
      </c>
      <c r="J107" s="104">
        <v>9745.5</v>
      </c>
      <c r="K107" s="104"/>
      <c r="L107" s="104"/>
      <c r="M107" s="104"/>
      <c r="N107" s="104"/>
      <c r="O107" s="105">
        <v>12396.5</v>
      </c>
    </row>
    <row r="108" spans="1:15" ht="12.75">
      <c r="A108" s="93" t="s">
        <v>298</v>
      </c>
      <c r="B108" s="94"/>
      <c r="C108" s="94"/>
      <c r="D108" s="103"/>
      <c r="E108" s="104"/>
      <c r="F108" s="104"/>
      <c r="G108" s="104">
        <v>150</v>
      </c>
      <c r="H108" s="104">
        <v>259.9</v>
      </c>
      <c r="I108" s="104">
        <v>732.8</v>
      </c>
      <c r="J108" s="104">
        <v>208.3</v>
      </c>
      <c r="K108" s="104"/>
      <c r="L108" s="104"/>
      <c r="M108" s="104">
        <v>130</v>
      </c>
      <c r="N108" s="104"/>
      <c r="O108" s="105">
        <v>1481</v>
      </c>
    </row>
    <row r="109" spans="1:15" ht="12.75">
      <c r="A109" s="5" t="s">
        <v>36</v>
      </c>
      <c r="B109" s="5" t="s">
        <v>126</v>
      </c>
      <c r="C109" s="5" t="s">
        <v>278</v>
      </c>
      <c r="D109" s="9">
        <v>9</v>
      </c>
      <c r="E109" s="10"/>
      <c r="F109" s="10"/>
      <c r="G109" s="10">
        <v>1</v>
      </c>
      <c r="H109" s="10">
        <v>5</v>
      </c>
      <c r="I109" s="10">
        <v>19</v>
      </c>
      <c r="J109" s="10"/>
      <c r="K109" s="10">
        <v>1</v>
      </c>
      <c r="L109" s="10"/>
      <c r="M109" s="10">
        <v>4</v>
      </c>
      <c r="N109" s="10"/>
      <c r="O109" s="15">
        <v>39</v>
      </c>
    </row>
    <row r="110" spans="1:15" ht="12.75">
      <c r="A110" s="6"/>
      <c r="B110" s="6"/>
      <c r="C110" s="11" t="s">
        <v>279</v>
      </c>
      <c r="D110" s="2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4"/>
    </row>
    <row r="111" spans="1:15" ht="12.75">
      <c r="A111" s="6"/>
      <c r="B111" s="6"/>
      <c r="C111" s="11" t="s">
        <v>280</v>
      </c>
      <c r="D111" s="23">
        <v>60.9</v>
      </c>
      <c r="E111" s="13"/>
      <c r="F111" s="13"/>
      <c r="G111" s="13">
        <v>9</v>
      </c>
      <c r="H111" s="13">
        <v>19.47</v>
      </c>
      <c r="I111" s="13">
        <v>162.29</v>
      </c>
      <c r="J111" s="13"/>
      <c r="K111" s="13">
        <v>11</v>
      </c>
      <c r="L111" s="13"/>
      <c r="M111" s="13">
        <v>8.6</v>
      </c>
      <c r="N111" s="13"/>
      <c r="O111" s="24">
        <v>271.26</v>
      </c>
    </row>
    <row r="112" spans="1:15" ht="12.75">
      <c r="A112" s="6"/>
      <c r="B112" s="5" t="s">
        <v>127</v>
      </c>
      <c r="C112" s="5" t="s">
        <v>278</v>
      </c>
      <c r="D112" s="9"/>
      <c r="E112" s="10"/>
      <c r="F112" s="10"/>
      <c r="G112" s="10">
        <v>1</v>
      </c>
      <c r="H112" s="10">
        <v>6</v>
      </c>
      <c r="I112" s="10">
        <v>14</v>
      </c>
      <c r="J112" s="10"/>
      <c r="K112" s="10"/>
      <c r="L112" s="10"/>
      <c r="M112" s="10">
        <v>13</v>
      </c>
      <c r="N112" s="10"/>
      <c r="O112" s="15">
        <v>34</v>
      </c>
    </row>
    <row r="113" spans="1:15" ht="12.75">
      <c r="A113" s="6"/>
      <c r="B113" s="6"/>
      <c r="C113" s="11" t="s">
        <v>279</v>
      </c>
      <c r="D113" s="2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4"/>
    </row>
    <row r="114" spans="1:15" ht="12.75">
      <c r="A114" s="6"/>
      <c r="B114" s="6"/>
      <c r="C114" s="11" t="s">
        <v>280</v>
      </c>
      <c r="D114" s="23"/>
      <c r="E114" s="13"/>
      <c r="F114" s="13"/>
      <c r="G114" s="13">
        <v>3.4</v>
      </c>
      <c r="H114" s="13">
        <v>17.9</v>
      </c>
      <c r="I114" s="13">
        <v>108.1</v>
      </c>
      <c r="J114" s="13"/>
      <c r="K114" s="13"/>
      <c r="L114" s="13"/>
      <c r="M114" s="13">
        <v>48.78</v>
      </c>
      <c r="N114" s="13"/>
      <c r="O114" s="24">
        <v>178.18</v>
      </c>
    </row>
    <row r="115" spans="1:15" ht="12.75">
      <c r="A115" s="93" t="s">
        <v>299</v>
      </c>
      <c r="B115" s="94"/>
      <c r="C115" s="94"/>
      <c r="D115" s="95">
        <v>9</v>
      </c>
      <c r="E115" s="96"/>
      <c r="F115" s="96"/>
      <c r="G115" s="96">
        <v>2</v>
      </c>
      <c r="H115" s="96">
        <v>11</v>
      </c>
      <c r="I115" s="96">
        <v>33</v>
      </c>
      <c r="J115" s="96"/>
      <c r="K115" s="96">
        <v>1</v>
      </c>
      <c r="L115" s="96"/>
      <c r="M115" s="96">
        <v>17</v>
      </c>
      <c r="N115" s="96"/>
      <c r="O115" s="97">
        <v>73</v>
      </c>
    </row>
    <row r="116" spans="1:15" ht="12.75">
      <c r="A116" s="93" t="s">
        <v>300</v>
      </c>
      <c r="B116" s="94"/>
      <c r="C116" s="94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5"/>
    </row>
    <row r="117" spans="1:15" ht="12.75">
      <c r="A117" s="93" t="s">
        <v>301</v>
      </c>
      <c r="B117" s="94"/>
      <c r="C117" s="94"/>
      <c r="D117" s="103">
        <v>60.9</v>
      </c>
      <c r="E117" s="104"/>
      <c r="F117" s="104"/>
      <c r="G117" s="104">
        <v>12.4</v>
      </c>
      <c r="H117" s="104">
        <v>37.37</v>
      </c>
      <c r="I117" s="104">
        <v>270.39</v>
      </c>
      <c r="J117" s="104"/>
      <c r="K117" s="104">
        <v>11</v>
      </c>
      <c r="L117" s="104"/>
      <c r="M117" s="104">
        <v>57.38</v>
      </c>
      <c r="N117" s="104"/>
      <c r="O117" s="105">
        <v>449.44</v>
      </c>
    </row>
    <row r="118" spans="1:15" ht="12.75">
      <c r="A118" s="5" t="s">
        <v>41</v>
      </c>
      <c r="B118" s="5" t="s">
        <v>41</v>
      </c>
      <c r="C118" s="5" t="s">
        <v>278</v>
      </c>
      <c r="D118" s="9"/>
      <c r="E118" s="10"/>
      <c r="F118" s="10"/>
      <c r="G118" s="10">
        <v>5</v>
      </c>
      <c r="H118" s="10">
        <v>7</v>
      </c>
      <c r="I118" s="10">
        <v>17</v>
      </c>
      <c r="J118" s="10"/>
      <c r="K118" s="10"/>
      <c r="L118" s="10"/>
      <c r="M118" s="10"/>
      <c r="N118" s="10"/>
      <c r="O118" s="15">
        <v>29</v>
      </c>
    </row>
    <row r="119" spans="1:15" ht="12.75">
      <c r="A119" s="6"/>
      <c r="B119" s="6"/>
      <c r="C119" s="11" t="s">
        <v>279</v>
      </c>
      <c r="D119" s="23"/>
      <c r="E119" s="13"/>
      <c r="F119" s="13"/>
      <c r="G119" s="13">
        <v>167</v>
      </c>
      <c r="H119" s="13">
        <v>17.5</v>
      </c>
      <c r="I119" s="13">
        <v>204</v>
      </c>
      <c r="J119" s="13"/>
      <c r="K119" s="13"/>
      <c r="L119" s="13"/>
      <c r="M119" s="13"/>
      <c r="N119" s="13"/>
      <c r="O119" s="24">
        <v>388.5</v>
      </c>
    </row>
    <row r="120" spans="1:15" ht="12.75">
      <c r="A120" s="6"/>
      <c r="B120" s="6"/>
      <c r="C120" s="11" t="s">
        <v>280</v>
      </c>
      <c r="D120" s="2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4"/>
    </row>
    <row r="121" spans="1:15" ht="12.75">
      <c r="A121" s="93" t="s">
        <v>302</v>
      </c>
      <c r="B121" s="94"/>
      <c r="C121" s="94"/>
      <c r="D121" s="95"/>
      <c r="E121" s="96"/>
      <c r="F121" s="96"/>
      <c r="G121" s="96">
        <v>5</v>
      </c>
      <c r="H121" s="96">
        <v>7</v>
      </c>
      <c r="I121" s="96">
        <v>17</v>
      </c>
      <c r="J121" s="96"/>
      <c r="K121" s="96"/>
      <c r="L121" s="96"/>
      <c r="M121" s="96"/>
      <c r="N121" s="96"/>
      <c r="O121" s="97">
        <v>29</v>
      </c>
    </row>
    <row r="122" spans="1:15" ht="12.75">
      <c r="A122" s="93" t="s">
        <v>303</v>
      </c>
      <c r="B122" s="94"/>
      <c r="C122" s="94"/>
      <c r="D122" s="103"/>
      <c r="E122" s="104"/>
      <c r="F122" s="104"/>
      <c r="G122" s="104">
        <v>167</v>
      </c>
      <c r="H122" s="104">
        <v>17.5</v>
      </c>
      <c r="I122" s="104">
        <v>204</v>
      </c>
      <c r="J122" s="104"/>
      <c r="K122" s="104"/>
      <c r="L122" s="104"/>
      <c r="M122" s="104"/>
      <c r="N122" s="104"/>
      <c r="O122" s="105">
        <v>388.5</v>
      </c>
    </row>
    <row r="123" spans="1:15" ht="12.75">
      <c r="A123" s="93" t="s">
        <v>304</v>
      </c>
      <c r="B123" s="94"/>
      <c r="C123" s="94"/>
      <c r="D123" s="10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5"/>
    </row>
    <row r="124" spans="1:15" ht="12.75">
      <c r="A124" s="5" t="s">
        <v>34</v>
      </c>
      <c r="B124" s="5" t="s">
        <v>34</v>
      </c>
      <c r="C124" s="5" t="s">
        <v>278</v>
      </c>
      <c r="D124" s="9"/>
      <c r="E124" s="10"/>
      <c r="F124" s="10"/>
      <c r="G124" s="10">
        <v>7</v>
      </c>
      <c r="H124" s="10"/>
      <c r="I124" s="10">
        <v>7</v>
      </c>
      <c r="J124" s="10"/>
      <c r="K124" s="10"/>
      <c r="L124" s="10"/>
      <c r="M124" s="10">
        <v>6</v>
      </c>
      <c r="N124" s="10"/>
      <c r="O124" s="15">
        <v>20</v>
      </c>
    </row>
    <row r="125" spans="1:15" ht="12.75">
      <c r="A125" s="6"/>
      <c r="B125" s="6"/>
      <c r="C125" s="11" t="s">
        <v>279</v>
      </c>
      <c r="D125" s="23"/>
      <c r="E125" s="13"/>
      <c r="F125" s="13"/>
      <c r="G125" s="13">
        <v>250</v>
      </c>
      <c r="H125" s="13"/>
      <c r="I125" s="13">
        <v>3128</v>
      </c>
      <c r="J125" s="13"/>
      <c r="K125" s="13"/>
      <c r="L125" s="13"/>
      <c r="M125" s="13"/>
      <c r="N125" s="13"/>
      <c r="O125" s="24">
        <v>3378</v>
      </c>
    </row>
    <row r="126" spans="1:15" ht="12.75">
      <c r="A126" s="6"/>
      <c r="B126" s="6"/>
      <c r="C126" s="11" t="s">
        <v>280</v>
      </c>
      <c r="D126" s="23"/>
      <c r="E126" s="13"/>
      <c r="F126" s="13"/>
      <c r="G126" s="13">
        <v>20</v>
      </c>
      <c r="H126" s="13">
        <v>14</v>
      </c>
      <c r="I126" s="13">
        <v>18.4</v>
      </c>
      <c r="J126" s="13"/>
      <c r="K126" s="13"/>
      <c r="L126" s="13"/>
      <c r="M126" s="13"/>
      <c r="N126" s="13"/>
      <c r="O126" s="24">
        <v>52.4</v>
      </c>
    </row>
    <row r="127" spans="1:15" ht="12.75">
      <c r="A127" s="93" t="s">
        <v>305</v>
      </c>
      <c r="B127" s="94"/>
      <c r="C127" s="94"/>
      <c r="D127" s="95"/>
      <c r="E127" s="96"/>
      <c r="F127" s="96"/>
      <c r="G127" s="96">
        <v>7</v>
      </c>
      <c r="H127" s="96"/>
      <c r="I127" s="96">
        <v>7</v>
      </c>
      <c r="J127" s="96"/>
      <c r="K127" s="96"/>
      <c r="L127" s="96"/>
      <c r="M127" s="96">
        <v>6</v>
      </c>
      <c r="N127" s="96"/>
      <c r="O127" s="97">
        <v>20</v>
      </c>
    </row>
    <row r="128" spans="1:15" ht="12.75">
      <c r="A128" s="93" t="s">
        <v>306</v>
      </c>
      <c r="B128" s="94"/>
      <c r="C128" s="94"/>
      <c r="D128" s="103"/>
      <c r="E128" s="104"/>
      <c r="F128" s="104"/>
      <c r="G128" s="104">
        <v>250</v>
      </c>
      <c r="H128" s="104"/>
      <c r="I128" s="104">
        <v>3128</v>
      </c>
      <c r="J128" s="104"/>
      <c r="K128" s="104"/>
      <c r="L128" s="104"/>
      <c r="M128" s="104"/>
      <c r="N128" s="104"/>
      <c r="O128" s="105">
        <v>3378</v>
      </c>
    </row>
    <row r="129" spans="1:15" ht="12.75">
      <c r="A129" s="93" t="s">
        <v>307</v>
      </c>
      <c r="B129" s="94"/>
      <c r="C129" s="94"/>
      <c r="D129" s="103"/>
      <c r="E129" s="104"/>
      <c r="F129" s="104"/>
      <c r="G129" s="104">
        <v>20</v>
      </c>
      <c r="H129" s="104">
        <v>14</v>
      </c>
      <c r="I129" s="104">
        <v>18.4</v>
      </c>
      <c r="J129" s="104"/>
      <c r="K129" s="104"/>
      <c r="L129" s="104"/>
      <c r="M129" s="104"/>
      <c r="N129" s="104"/>
      <c r="O129" s="105">
        <v>52.4</v>
      </c>
    </row>
    <row r="130" spans="1:15" ht="12.75">
      <c r="A130" s="5" t="s">
        <v>43</v>
      </c>
      <c r="B130" s="5" t="s">
        <v>43</v>
      </c>
      <c r="C130" s="5" t="s">
        <v>278</v>
      </c>
      <c r="D130" s="9"/>
      <c r="E130" s="10">
        <v>11</v>
      </c>
      <c r="F130" s="10">
        <v>1</v>
      </c>
      <c r="G130" s="10"/>
      <c r="H130" s="10"/>
      <c r="I130" s="10"/>
      <c r="J130" s="10">
        <v>4</v>
      </c>
      <c r="K130" s="10"/>
      <c r="L130" s="10"/>
      <c r="M130" s="10"/>
      <c r="N130" s="10">
        <v>4</v>
      </c>
      <c r="O130" s="15">
        <v>20</v>
      </c>
    </row>
    <row r="131" spans="1:15" ht="12.75">
      <c r="A131" s="6"/>
      <c r="B131" s="6"/>
      <c r="C131" s="11" t="s">
        <v>279</v>
      </c>
      <c r="D131" s="23"/>
      <c r="E131" s="13">
        <v>538.7</v>
      </c>
      <c r="F131" s="13">
        <v>34</v>
      </c>
      <c r="G131" s="13"/>
      <c r="H131" s="13"/>
      <c r="I131" s="13"/>
      <c r="J131" s="13"/>
      <c r="K131" s="13"/>
      <c r="L131" s="13"/>
      <c r="M131" s="13"/>
      <c r="N131" s="13">
        <v>57.7</v>
      </c>
      <c r="O131" s="24">
        <v>630.4</v>
      </c>
    </row>
    <row r="132" spans="1:15" ht="12.75">
      <c r="A132" s="6"/>
      <c r="B132" s="6"/>
      <c r="C132" s="11" t="s">
        <v>280</v>
      </c>
      <c r="D132" s="23"/>
      <c r="E132" s="13">
        <v>113.48</v>
      </c>
      <c r="F132" s="13">
        <v>6.3</v>
      </c>
      <c r="G132" s="13"/>
      <c r="H132" s="13"/>
      <c r="I132" s="13"/>
      <c r="J132" s="13">
        <v>20.03</v>
      </c>
      <c r="K132" s="13"/>
      <c r="L132" s="13"/>
      <c r="M132" s="13"/>
      <c r="N132" s="13">
        <v>154.4</v>
      </c>
      <c r="O132" s="24">
        <v>294.21</v>
      </c>
    </row>
    <row r="133" spans="1:15" ht="12.75">
      <c r="A133" s="93" t="s">
        <v>308</v>
      </c>
      <c r="B133" s="94"/>
      <c r="C133" s="94"/>
      <c r="D133" s="95"/>
      <c r="E133" s="96">
        <v>11</v>
      </c>
      <c r="F133" s="96">
        <v>1</v>
      </c>
      <c r="G133" s="96"/>
      <c r="H133" s="96"/>
      <c r="I133" s="96"/>
      <c r="J133" s="96">
        <v>4</v>
      </c>
      <c r="K133" s="96"/>
      <c r="L133" s="96"/>
      <c r="M133" s="96"/>
      <c r="N133" s="96">
        <v>4</v>
      </c>
      <c r="O133" s="97">
        <v>20</v>
      </c>
    </row>
    <row r="134" spans="1:15" ht="12.75">
      <c r="A134" s="93" t="s">
        <v>309</v>
      </c>
      <c r="B134" s="94"/>
      <c r="C134" s="94"/>
      <c r="D134" s="103"/>
      <c r="E134" s="104">
        <v>538.7</v>
      </c>
      <c r="F134" s="104">
        <v>34</v>
      </c>
      <c r="G134" s="104"/>
      <c r="H134" s="104"/>
      <c r="I134" s="104"/>
      <c r="J134" s="104"/>
      <c r="K134" s="104"/>
      <c r="L134" s="104"/>
      <c r="M134" s="104"/>
      <c r="N134" s="104">
        <v>57.7</v>
      </c>
      <c r="O134" s="105">
        <v>630.4</v>
      </c>
    </row>
    <row r="135" spans="1:15" ht="12.75">
      <c r="A135" s="93" t="s">
        <v>310</v>
      </c>
      <c r="B135" s="94"/>
      <c r="C135" s="94"/>
      <c r="D135" s="103"/>
      <c r="E135" s="104">
        <v>113.48</v>
      </c>
      <c r="F135" s="104">
        <v>6.3</v>
      </c>
      <c r="G135" s="104"/>
      <c r="H135" s="104"/>
      <c r="I135" s="104"/>
      <c r="J135" s="104">
        <v>20.03</v>
      </c>
      <c r="K135" s="104"/>
      <c r="L135" s="104"/>
      <c r="M135" s="104"/>
      <c r="N135" s="104">
        <v>154.4</v>
      </c>
      <c r="O135" s="105">
        <v>294.21</v>
      </c>
    </row>
    <row r="136" spans="1:15" ht="12.75">
      <c r="A136" s="5" t="s">
        <v>131</v>
      </c>
      <c r="B136" s="5" t="s">
        <v>132</v>
      </c>
      <c r="C136" s="5" t="s">
        <v>278</v>
      </c>
      <c r="D136" s="9"/>
      <c r="E136" s="10"/>
      <c r="F136" s="10"/>
      <c r="G136" s="10">
        <v>2</v>
      </c>
      <c r="H136" s="10">
        <v>2</v>
      </c>
      <c r="I136" s="10"/>
      <c r="J136" s="10"/>
      <c r="K136" s="10"/>
      <c r="L136" s="10"/>
      <c r="M136" s="10">
        <v>4</v>
      </c>
      <c r="N136" s="10"/>
      <c r="O136" s="15">
        <v>8</v>
      </c>
    </row>
    <row r="137" spans="1:15" ht="12.75">
      <c r="A137" s="6"/>
      <c r="B137" s="6"/>
      <c r="C137" s="11" t="s">
        <v>279</v>
      </c>
      <c r="D137" s="23"/>
      <c r="E137" s="13"/>
      <c r="F137" s="13"/>
      <c r="G137" s="13">
        <v>8</v>
      </c>
      <c r="H137" s="13">
        <v>10</v>
      </c>
      <c r="I137" s="13"/>
      <c r="J137" s="13"/>
      <c r="K137" s="13"/>
      <c r="L137" s="13"/>
      <c r="M137" s="13">
        <v>60</v>
      </c>
      <c r="N137" s="13"/>
      <c r="O137" s="24">
        <v>78</v>
      </c>
    </row>
    <row r="138" spans="1:15" ht="12.75">
      <c r="A138" s="6"/>
      <c r="B138" s="6"/>
      <c r="C138" s="11" t="s">
        <v>280</v>
      </c>
      <c r="D138" s="2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24"/>
    </row>
    <row r="139" spans="1:15" ht="12.75">
      <c r="A139" s="93" t="s">
        <v>311</v>
      </c>
      <c r="B139" s="94"/>
      <c r="C139" s="94"/>
      <c r="D139" s="95"/>
      <c r="E139" s="96"/>
      <c r="F139" s="96"/>
      <c r="G139" s="96">
        <v>2</v>
      </c>
      <c r="H139" s="96">
        <v>2</v>
      </c>
      <c r="I139" s="96"/>
      <c r="J139" s="96"/>
      <c r="K139" s="96"/>
      <c r="L139" s="96"/>
      <c r="M139" s="96">
        <v>4</v>
      </c>
      <c r="N139" s="96"/>
      <c r="O139" s="97">
        <v>8</v>
      </c>
    </row>
    <row r="140" spans="1:15" ht="12.75">
      <c r="A140" s="93" t="s">
        <v>312</v>
      </c>
      <c r="B140" s="94"/>
      <c r="C140" s="94"/>
      <c r="D140" s="103"/>
      <c r="E140" s="104"/>
      <c r="F140" s="104"/>
      <c r="G140" s="104">
        <v>8</v>
      </c>
      <c r="H140" s="104">
        <v>10</v>
      </c>
      <c r="I140" s="104"/>
      <c r="J140" s="104"/>
      <c r="K140" s="104"/>
      <c r="L140" s="104"/>
      <c r="M140" s="104">
        <v>60</v>
      </c>
      <c r="N140" s="104"/>
      <c r="O140" s="105">
        <v>78</v>
      </c>
    </row>
    <row r="141" spans="1:15" ht="12.75">
      <c r="A141" s="93" t="s">
        <v>313</v>
      </c>
      <c r="B141" s="94"/>
      <c r="C141" s="94"/>
      <c r="D141" s="10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5"/>
    </row>
    <row r="142" spans="1:15" ht="12.75">
      <c r="A142" s="18" t="s">
        <v>314</v>
      </c>
      <c r="B142" s="19"/>
      <c r="C142" s="19"/>
      <c r="D142" s="20">
        <v>82</v>
      </c>
      <c r="E142" s="21">
        <v>46</v>
      </c>
      <c r="F142" s="21">
        <v>16</v>
      </c>
      <c r="G142" s="21">
        <v>108</v>
      </c>
      <c r="H142" s="21">
        <v>147</v>
      </c>
      <c r="I142" s="21">
        <v>327</v>
      </c>
      <c r="J142" s="21">
        <v>65</v>
      </c>
      <c r="K142" s="21">
        <v>24</v>
      </c>
      <c r="L142" s="21">
        <v>113</v>
      </c>
      <c r="M142" s="21">
        <v>192</v>
      </c>
      <c r="N142" s="21">
        <v>418</v>
      </c>
      <c r="O142" s="22">
        <v>1538</v>
      </c>
    </row>
    <row r="143" spans="1:15" ht="12.75">
      <c r="A143" s="18" t="s">
        <v>315</v>
      </c>
      <c r="B143" s="19"/>
      <c r="C143" s="19"/>
      <c r="D143" s="25">
        <v>0</v>
      </c>
      <c r="E143" s="26">
        <v>578.7</v>
      </c>
      <c r="F143" s="26">
        <v>34</v>
      </c>
      <c r="G143" s="26">
        <v>820.9</v>
      </c>
      <c r="H143" s="26">
        <v>146.12</v>
      </c>
      <c r="I143" s="26">
        <v>6438.46</v>
      </c>
      <c r="J143" s="26">
        <v>9855.5</v>
      </c>
      <c r="K143" s="26">
        <v>58</v>
      </c>
      <c r="L143" s="26">
        <v>0</v>
      </c>
      <c r="M143" s="26">
        <v>1218.8</v>
      </c>
      <c r="N143" s="26">
        <v>183.95</v>
      </c>
      <c r="O143" s="27">
        <v>19334.43</v>
      </c>
    </row>
    <row r="144" spans="1:15" ht="12.75">
      <c r="A144" s="72" t="s">
        <v>316</v>
      </c>
      <c r="B144" s="73"/>
      <c r="C144" s="73"/>
      <c r="D144" s="85">
        <v>194</v>
      </c>
      <c r="E144" s="86">
        <v>113.48</v>
      </c>
      <c r="F144" s="86">
        <v>6.3</v>
      </c>
      <c r="G144" s="86">
        <v>385.25</v>
      </c>
      <c r="H144" s="86">
        <v>693.86</v>
      </c>
      <c r="I144" s="86">
        <v>1703.28</v>
      </c>
      <c r="J144" s="86">
        <v>231.07</v>
      </c>
      <c r="K144" s="86">
        <v>89.45</v>
      </c>
      <c r="L144" s="86">
        <v>42.7</v>
      </c>
      <c r="M144" s="86">
        <v>905.58</v>
      </c>
      <c r="N144" s="86">
        <v>691.05</v>
      </c>
      <c r="O144" s="87">
        <v>5056.02</v>
      </c>
    </row>
    <row r="145" spans="1:15" s="33" customFormat="1" ht="12.75">
      <c r="A145" s="34"/>
      <c r="B145" s="34"/>
      <c r="C145" s="34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ht="12.75">
      <c r="A146" s="17" t="s">
        <v>69</v>
      </c>
    </row>
    <row r="147" ht="12.75">
      <c r="A147" t="s">
        <v>70</v>
      </c>
    </row>
  </sheetData>
  <mergeCells count="2">
    <mergeCell ref="B1:N1"/>
    <mergeCell ref="D5:N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Viejo Téllez</dc:creator>
  <cp:keywords/>
  <dc:description/>
  <cp:lastModifiedBy>Cristina Viejo Téllez</cp:lastModifiedBy>
  <dcterms:created xsi:type="dcterms:W3CDTF">2010-12-02T11:51:40Z</dcterms:created>
  <dcterms:modified xsi:type="dcterms:W3CDTF">2012-05-08T11:52:55Z</dcterms:modified>
  <cp:category/>
  <cp:version/>
  <cp:contentType/>
  <cp:contentStatus/>
</cp:coreProperties>
</file>