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_disco_160gb\trabajo\oficina\CRISTINA\web\DATOS RESUMIDOS POR OPERACION ESTADISTICA\2018\"/>
    </mc:Choice>
  </mc:AlternateContent>
  <xr:revisionPtr revIDLastSave="0" documentId="13_ncr:1_{D914375F-B883-4209-A709-256D9D8BB196}" xr6:coauthVersionLast="45" xr6:coauthVersionMax="45" xr10:uidLastSave="{00000000-0000-0000-0000-000000000000}"/>
  <bookViews>
    <workbookView xWindow="10230" yWindow="-15" windowWidth="10275" windowHeight="10950" firstSheet="11" activeTab="14" xr2:uid="{00000000-000D-0000-FFFF-FFFF00000000}"/>
  </bookViews>
  <sheets>
    <sheet name="INFORMACIÓN" sheetId="1" r:id="rId1"/>
    <sheet name="2005" sheetId="10" r:id="rId2"/>
    <sheet name="2006" sheetId="11" r:id="rId3"/>
    <sheet name="2007" sheetId="12" r:id="rId4"/>
    <sheet name="2008" sheetId="13" r:id="rId5"/>
    <sheet name="2009" sheetId="14" r:id="rId6"/>
    <sheet name="2010" sheetId="15" r:id="rId7"/>
    <sheet name="2011" sheetId="17" r:id="rId8"/>
    <sheet name="2012" sheetId="16" r:id="rId9"/>
    <sheet name="2013" sheetId="18" r:id="rId10"/>
    <sheet name="2014" sheetId="19" r:id="rId11"/>
    <sheet name="2015" sheetId="20" r:id="rId12"/>
    <sheet name="2016" sheetId="21" r:id="rId13"/>
    <sheet name="2017" sheetId="22" r:id="rId14"/>
    <sheet name="2018" sheetId="2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>#REF!</definedName>
    <definedName name="\T" localSheetId="4">'[1]19.18-19'!#REF!</definedName>
    <definedName name="\T" localSheetId="9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9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9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9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9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9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9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9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9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9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9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9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9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hidden="1">'[2]19.14-15'!#REF!</definedName>
    <definedName name="_opf2" localSheetId="7">'[4]19.11-12'!$B$51</definedName>
    <definedName name="_opf2">'[1]19.11-12'!$B$51</definedName>
    <definedName name="_p421" localSheetId="4">[5]CARNE1!$B$44</definedName>
    <definedName name="_p421">[6]CARNE1!$B$44</definedName>
    <definedName name="_p431" localSheetId="4" hidden="1">[5]CARNE7!$G$11:$G$93</definedName>
    <definedName name="_p431" hidden="1">[6]CARNE7!$G$11:$G$93</definedName>
    <definedName name="_p7" localSheetId="7" hidden="1">'[7]19.14-15'!#REF!</definedName>
    <definedName name="_p7" localSheetId="9" hidden="1">'[8]19.14-15'!#REF!</definedName>
    <definedName name="_p7" localSheetId="12" hidden="1">'[8]19.14-15'!#REF!</definedName>
    <definedName name="_p7" localSheetId="13" hidden="1">'[8]19.14-15'!#REF!</definedName>
    <definedName name="_p7" localSheetId="14" hidden="1">'[8]19.14-15'!#REF!</definedName>
    <definedName name="_p7" hidden="1">'[8]19.14-15'!#REF!</definedName>
    <definedName name="_PEP1" localSheetId="4">'[9]19.11-12'!$B$51</definedName>
    <definedName name="_PEP1">'[10]19.11-12'!$B$51</definedName>
    <definedName name="_PEP2" localSheetId="4">[11]GANADE1!$B$75</definedName>
    <definedName name="_PEP2">[12]GANADE1!$B$75</definedName>
    <definedName name="_PEP3" localSheetId="4">'[9]19.11-12'!$B$53</definedName>
    <definedName name="_PEP3">'[10]19.11-12'!$B$53</definedName>
    <definedName name="_PEP4" localSheetId="4" hidden="1">'[9]19.14-15'!$B$34:$B$37</definedName>
    <definedName name="_PEP4" hidden="1">'[10]19.14-15'!$B$34:$B$37</definedName>
    <definedName name="_PP1" localSheetId="4">[11]GANADE1!$B$77</definedName>
    <definedName name="_PP1">[12]GANADE1!$B$77</definedName>
    <definedName name="_PP10" localSheetId="4" hidden="1">'[9]19.14-15'!$C$34:$C$37</definedName>
    <definedName name="_PP10" hidden="1">'[10]19.14-15'!$C$34:$C$37</definedName>
    <definedName name="_PP11" localSheetId="4" hidden="1">'[9]19.14-15'!$C$34:$C$37</definedName>
    <definedName name="_PP11" hidden="1">'[10]19.14-15'!$C$34:$C$37</definedName>
    <definedName name="_PP12" localSheetId="4" hidden="1">'[9]19.14-15'!$C$34:$C$37</definedName>
    <definedName name="_PP12" hidden="1">'[10]19.14-15'!$C$34:$C$37</definedName>
    <definedName name="_PP13" localSheetId="4" hidden="1">'[9]19.14-15'!#REF!</definedName>
    <definedName name="_PP13" localSheetId="9" hidden="1">'[10]19.14-15'!#REF!</definedName>
    <definedName name="_PP13" localSheetId="12" hidden="1">'[10]19.14-15'!#REF!</definedName>
    <definedName name="_PP13" localSheetId="13" hidden="1">'[10]19.14-15'!#REF!</definedName>
    <definedName name="_PP13" localSheetId="14" hidden="1">'[10]19.14-15'!#REF!</definedName>
    <definedName name="_PP13" hidden="1">'[10]19.14-15'!#REF!</definedName>
    <definedName name="_PP14" localSheetId="4" hidden="1">'[9]19.14-15'!#REF!</definedName>
    <definedName name="_PP14" localSheetId="9" hidden="1">'[10]19.14-15'!#REF!</definedName>
    <definedName name="_PP14" localSheetId="12" hidden="1">'[10]19.14-15'!#REF!</definedName>
    <definedName name="_PP14" localSheetId="13" hidden="1">'[10]19.14-15'!#REF!</definedName>
    <definedName name="_PP14" localSheetId="14" hidden="1">'[10]19.14-15'!#REF!</definedName>
    <definedName name="_PP14" hidden="1">'[10]19.14-15'!#REF!</definedName>
    <definedName name="_PP15" localSheetId="4" hidden="1">'[9]19.14-15'!#REF!</definedName>
    <definedName name="_PP15" localSheetId="9" hidden="1">'[10]19.14-15'!#REF!</definedName>
    <definedName name="_PP15" localSheetId="12" hidden="1">'[10]19.14-15'!#REF!</definedName>
    <definedName name="_PP15" localSheetId="13" hidden="1">'[10]19.14-15'!#REF!</definedName>
    <definedName name="_PP15" localSheetId="14" hidden="1">'[10]19.14-15'!#REF!</definedName>
    <definedName name="_PP15" hidden="1">'[10]19.14-15'!#REF!</definedName>
    <definedName name="_PP16" localSheetId="4" hidden="1">'[9]19.14-15'!$D$34:$D$37</definedName>
    <definedName name="_PP16" hidden="1">'[10]19.14-15'!$D$34:$D$37</definedName>
    <definedName name="_PP17" localSheetId="4" hidden="1">'[9]19.14-15'!$D$34:$D$37</definedName>
    <definedName name="_PP17" hidden="1">'[10]19.14-15'!$D$34:$D$37</definedName>
    <definedName name="_pp18" localSheetId="4" hidden="1">'[9]19.14-15'!$D$34:$D$37</definedName>
    <definedName name="_pp18" hidden="1">'[10]19.14-15'!$D$34:$D$37</definedName>
    <definedName name="_pp19" localSheetId="4" hidden="1">'[9]19.14-15'!#REF!</definedName>
    <definedName name="_pp19" localSheetId="9" hidden="1">'[10]19.14-15'!#REF!</definedName>
    <definedName name="_pp19" localSheetId="12" hidden="1">'[10]19.14-15'!#REF!</definedName>
    <definedName name="_pp19" localSheetId="13" hidden="1">'[10]19.14-15'!#REF!</definedName>
    <definedName name="_pp19" localSheetId="14" hidden="1">'[10]19.14-15'!#REF!</definedName>
    <definedName name="_pp19" hidden="1">'[10]19.14-15'!#REF!</definedName>
    <definedName name="_PP2" localSheetId="4">'[9]19.22'!#REF!</definedName>
    <definedName name="_PP2" localSheetId="9">'[10]19.22'!#REF!</definedName>
    <definedName name="_PP2" localSheetId="12">'[10]19.22'!#REF!</definedName>
    <definedName name="_PP2" localSheetId="13">'[10]19.22'!#REF!</definedName>
    <definedName name="_PP2" localSheetId="14">'[10]19.22'!#REF!</definedName>
    <definedName name="_PP2">'[10]19.22'!#REF!</definedName>
    <definedName name="_PP20" localSheetId="4" hidden="1">'[9]19.14-15'!#REF!</definedName>
    <definedName name="_PP20" localSheetId="9" hidden="1">'[10]19.14-15'!#REF!</definedName>
    <definedName name="_PP20" localSheetId="12" hidden="1">'[10]19.14-15'!#REF!</definedName>
    <definedName name="_PP20" localSheetId="13" hidden="1">'[10]19.14-15'!#REF!</definedName>
    <definedName name="_PP20" localSheetId="14" hidden="1">'[10]19.14-15'!#REF!</definedName>
    <definedName name="_PP20" hidden="1">'[10]19.14-15'!#REF!</definedName>
    <definedName name="_PP21" localSheetId="4" hidden="1">'[9]19.14-15'!#REF!</definedName>
    <definedName name="_PP21" localSheetId="9" hidden="1">'[10]19.14-15'!#REF!</definedName>
    <definedName name="_PP21" localSheetId="12" hidden="1">'[10]19.14-15'!#REF!</definedName>
    <definedName name="_PP21" localSheetId="13" hidden="1">'[10]19.14-15'!#REF!</definedName>
    <definedName name="_PP21" localSheetId="14" hidden="1">'[10]19.14-15'!#REF!</definedName>
    <definedName name="_PP21" hidden="1">'[10]19.14-15'!#REF!</definedName>
    <definedName name="_PP22" localSheetId="4" hidden="1">'[9]19.14-15'!#REF!</definedName>
    <definedName name="_PP22" localSheetId="9" hidden="1">'[10]19.14-15'!#REF!</definedName>
    <definedName name="_PP22" localSheetId="12" hidden="1">'[10]19.14-15'!#REF!</definedName>
    <definedName name="_PP22" localSheetId="13" hidden="1">'[10]19.14-15'!#REF!</definedName>
    <definedName name="_PP22" localSheetId="14" hidden="1">'[10]19.14-15'!#REF!</definedName>
    <definedName name="_PP22" hidden="1">'[10]19.14-15'!#REF!</definedName>
    <definedName name="_pp23" localSheetId="4" hidden="1">'[9]19.14-15'!#REF!</definedName>
    <definedName name="_pp23" localSheetId="9" hidden="1">'[10]19.14-15'!#REF!</definedName>
    <definedName name="_pp23" localSheetId="12" hidden="1">'[10]19.14-15'!#REF!</definedName>
    <definedName name="_pp23" localSheetId="13" hidden="1">'[10]19.14-15'!#REF!</definedName>
    <definedName name="_pp23" localSheetId="14" hidden="1">'[10]19.14-15'!#REF!</definedName>
    <definedName name="_pp23" hidden="1">'[10]19.14-15'!#REF!</definedName>
    <definedName name="_pp24" localSheetId="4" hidden="1">'[9]19.14-15'!#REF!</definedName>
    <definedName name="_pp24" localSheetId="9" hidden="1">'[10]19.14-15'!#REF!</definedName>
    <definedName name="_pp24" localSheetId="12" hidden="1">'[10]19.14-15'!#REF!</definedName>
    <definedName name="_pp24" localSheetId="13" hidden="1">'[10]19.14-15'!#REF!</definedName>
    <definedName name="_pp24" localSheetId="14" hidden="1">'[10]19.14-15'!#REF!</definedName>
    <definedName name="_pp24" hidden="1">'[10]19.14-15'!#REF!</definedName>
    <definedName name="_pp25" localSheetId="4" hidden="1">'[9]19.14-15'!#REF!</definedName>
    <definedName name="_pp25" localSheetId="9" hidden="1">'[10]19.14-15'!#REF!</definedName>
    <definedName name="_pp25" localSheetId="12" hidden="1">'[10]19.14-15'!#REF!</definedName>
    <definedName name="_pp25" localSheetId="13" hidden="1">'[10]19.14-15'!#REF!</definedName>
    <definedName name="_pp25" localSheetId="14" hidden="1">'[10]19.14-15'!#REF!</definedName>
    <definedName name="_pp25" hidden="1">'[10]19.14-15'!#REF!</definedName>
    <definedName name="_pp26" localSheetId="4" hidden="1">'[9]19.14-15'!#REF!</definedName>
    <definedName name="_pp26" localSheetId="9" hidden="1">'[10]19.14-15'!#REF!</definedName>
    <definedName name="_pp26" localSheetId="12" hidden="1">'[10]19.14-15'!#REF!</definedName>
    <definedName name="_pp26" localSheetId="13" hidden="1">'[10]19.14-15'!#REF!</definedName>
    <definedName name="_pp26" localSheetId="14" hidden="1">'[10]19.14-15'!#REF!</definedName>
    <definedName name="_pp26" hidden="1">'[10]19.14-15'!#REF!</definedName>
    <definedName name="_pp27" localSheetId="4" hidden="1">'[9]19.14-15'!#REF!</definedName>
    <definedName name="_pp27" localSheetId="9" hidden="1">'[10]19.14-15'!#REF!</definedName>
    <definedName name="_pp27" localSheetId="12" hidden="1">'[10]19.14-15'!#REF!</definedName>
    <definedName name="_pp27" localSheetId="13" hidden="1">'[10]19.14-15'!#REF!</definedName>
    <definedName name="_pp27" localSheetId="14" hidden="1">'[10]19.14-15'!#REF!</definedName>
    <definedName name="_pp27" hidden="1">'[10]19.14-15'!#REF!</definedName>
    <definedName name="_PP3" localSheetId="4">[11]GANADE1!$B$79</definedName>
    <definedName name="_PP3">[12]GANADE1!$B$79</definedName>
    <definedName name="_PP4" localSheetId="4">'[9]19.11-12'!$B$51</definedName>
    <definedName name="_PP4">'[10]19.11-12'!$B$51</definedName>
    <definedName name="_PP5" localSheetId="4" hidden="1">'[9]19.14-15'!$B$34:$B$37</definedName>
    <definedName name="_PP5" hidden="1">'[10]19.14-15'!$B$34:$B$37</definedName>
    <definedName name="_PP6" localSheetId="4" hidden="1">'[9]19.14-15'!$B$34:$B$37</definedName>
    <definedName name="_PP6" hidden="1">'[10]19.14-15'!$B$34:$B$37</definedName>
    <definedName name="_PP7" localSheetId="4" hidden="1">'[9]19.14-15'!#REF!</definedName>
    <definedName name="_PP7" localSheetId="9" hidden="1">'[10]19.14-15'!#REF!</definedName>
    <definedName name="_PP7" localSheetId="12" hidden="1">'[10]19.14-15'!#REF!</definedName>
    <definedName name="_PP7" localSheetId="13" hidden="1">'[10]19.14-15'!#REF!</definedName>
    <definedName name="_PP7" localSheetId="14" hidden="1">'[10]19.14-15'!#REF!</definedName>
    <definedName name="_PP7" hidden="1">'[10]19.14-15'!#REF!</definedName>
    <definedName name="_PP8" localSheetId="4" hidden="1">'[9]19.14-15'!#REF!</definedName>
    <definedName name="_PP8" localSheetId="9" hidden="1">'[10]19.14-15'!#REF!</definedName>
    <definedName name="_PP8" localSheetId="12" hidden="1">'[10]19.14-15'!#REF!</definedName>
    <definedName name="_PP8" localSheetId="13" hidden="1">'[10]19.14-15'!#REF!</definedName>
    <definedName name="_PP8" localSheetId="14" hidden="1">'[10]19.14-15'!#REF!</definedName>
    <definedName name="_PP8" hidden="1">'[10]19.14-15'!#REF!</definedName>
    <definedName name="_PP9" localSheetId="4" hidden="1">'[9]19.14-15'!#REF!</definedName>
    <definedName name="_PP9" localSheetId="9" hidden="1">'[10]19.14-15'!#REF!</definedName>
    <definedName name="_PP9" localSheetId="12" hidden="1">'[10]19.14-15'!#REF!</definedName>
    <definedName name="_PP9" localSheetId="13" hidden="1">'[10]19.14-15'!#REF!</definedName>
    <definedName name="_PP9" localSheetId="14" hidden="1">'[10]19.14-15'!#REF!</definedName>
    <definedName name="_PP9" hidden="1">'[10]19.14-15'!#REF!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lk" localSheetId="4">'[13]19.11-12'!$B$53</definedName>
    <definedName name="alk">'[14]19.11-12'!$B$53</definedName>
    <definedName name="_xlnm.Print_Area" localSheetId="1">'2005'!$A$1:$H$78,'2005'!$A$79:$S$108</definedName>
    <definedName name="_xlnm.Print_Area" localSheetId="2">'2006'!$A$1:$G$170</definedName>
    <definedName name="_xlnm.Print_Area" localSheetId="3">'2007'!$A$1:$G$170</definedName>
    <definedName name="_xlnm.Print_Area" localSheetId="4">'2008'!$A$1:$G$225</definedName>
    <definedName name="_xlnm.Print_Area" localSheetId="5">'2009'!$A$1:$F$84,'2009'!$A$85:$I$185</definedName>
    <definedName name="_xlnm.Print_Area" localSheetId="6">'2010'!$A$1:$G$87,'2010'!$A$88:$H$194</definedName>
    <definedName name="_xlnm.Print_Area" localSheetId="7">'2011'!$A$1:$G$86,'2011'!$A$87:$I$192</definedName>
    <definedName name="_xlnm.Print_Area" localSheetId="8">'2012'!$A$1:$G$87,'2012'!$A$88:$I$185</definedName>
    <definedName name="_xlnm.Print_Area" localSheetId="9">'2013'!$A$1:$G$86,'2013'!$A$87:$I$185</definedName>
    <definedName name="balan.xls" hidden="1">'[15]7.24'!$D$6:$D$27</definedName>
    <definedName name="eee" localSheetId="7">'[4]19.18-19'!#REF!</definedName>
    <definedName name="eee" localSheetId="9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kk" localSheetId="7" hidden="1">'[7]19.14-15'!#REF!</definedName>
    <definedName name="kk" localSheetId="9" hidden="1">'[8]19.14-15'!#REF!</definedName>
    <definedName name="kk" localSheetId="12" hidden="1">'[8]19.14-15'!#REF!</definedName>
    <definedName name="kk" localSheetId="13" hidden="1">'[8]19.14-15'!#REF!</definedName>
    <definedName name="kk" localSheetId="14" hidden="1">'[8]19.14-15'!#REF!</definedName>
    <definedName name="kk" hidden="1">'[8]19.14-15'!#REF!</definedName>
    <definedName name="kkjkj" localSheetId="7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>#REF!</definedName>
    <definedName name="PEP" localSheetId="4">[11]GANADE1!$B$79</definedName>
    <definedName name="PEP">[12]GANADE1!$B$79</definedName>
    <definedName name="prueba" localSheetId="7">'[4]19.11-12'!$B$53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1" i="23" l="1"/>
  <c r="H103" i="23"/>
  <c r="H171" i="23"/>
  <c r="I171" i="23"/>
  <c r="G171" i="23"/>
  <c r="F171" i="23"/>
  <c r="E171" i="23"/>
  <c r="D171" i="23"/>
  <c r="C171" i="23"/>
  <c r="B171" i="23"/>
  <c r="J98" i="23"/>
  <c r="J94" i="23"/>
  <c r="J91" i="23"/>
  <c r="J86" i="23"/>
  <c r="F100" i="23"/>
  <c r="F99" i="23"/>
  <c r="F98" i="23"/>
  <c r="F94" i="23"/>
  <c r="F91" i="23"/>
  <c r="F88" i="23"/>
  <c r="F85" i="23"/>
  <c r="E75" i="23"/>
  <c r="E23" i="23"/>
  <c r="E22" i="23"/>
  <c r="E21" i="23"/>
  <c r="E20" i="23"/>
  <c r="E16" i="23"/>
  <c r="E13" i="23"/>
  <c r="E10" i="23"/>
  <c r="E8" i="23"/>
  <c r="E7" i="23"/>
  <c r="E103" i="23"/>
  <c r="I103" i="23"/>
  <c r="G103" i="23"/>
  <c r="D103" i="23"/>
  <c r="C103" i="23"/>
  <c r="B103" i="23"/>
  <c r="D75" i="23"/>
  <c r="C75" i="23"/>
  <c r="B75" i="23"/>
  <c r="D25" i="23"/>
  <c r="C25" i="23"/>
  <c r="B25" i="23"/>
  <c r="F103" i="23" l="1"/>
  <c r="J103" i="23"/>
  <c r="E25" i="23"/>
  <c r="C174" i="22"/>
  <c r="D174" i="22"/>
  <c r="E174" i="22"/>
  <c r="F174" i="22"/>
  <c r="G174" i="22"/>
  <c r="H174" i="22"/>
  <c r="I174" i="22"/>
  <c r="B174" i="22"/>
  <c r="G105" i="22"/>
  <c r="H105" i="22"/>
  <c r="I105" i="22"/>
  <c r="C105" i="22"/>
  <c r="D105" i="22"/>
  <c r="E105" i="22"/>
  <c r="F105" i="22"/>
  <c r="B105" i="22"/>
  <c r="C77" i="22"/>
  <c r="D77" i="22"/>
  <c r="E77" i="22"/>
  <c r="F77" i="22"/>
  <c r="B77" i="22"/>
  <c r="C25" i="22"/>
  <c r="D25" i="22"/>
  <c r="E25" i="22"/>
  <c r="F25" i="22"/>
  <c r="B25" i="22"/>
  <c r="E26" i="17"/>
  <c r="D26" i="17"/>
  <c r="C26" i="17"/>
  <c r="B26" i="17"/>
  <c r="G183" i="16"/>
  <c r="E183" i="16"/>
  <c r="D183" i="16"/>
  <c r="C183" i="16"/>
  <c r="B183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H159" i="16"/>
  <c r="F159" i="16"/>
  <c r="H158" i="16"/>
  <c r="F158" i="16"/>
  <c r="H157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H136" i="16"/>
  <c r="H183" i="16" s="1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G113" i="16"/>
  <c r="H108" i="16"/>
  <c r="H101" i="16"/>
  <c r="H100" i="16"/>
  <c r="H99" i="16"/>
  <c r="E113" i="16"/>
  <c r="D113" i="16"/>
  <c r="C113" i="16"/>
  <c r="F113" i="16" s="1"/>
  <c r="B113" i="16"/>
  <c r="F109" i="16"/>
  <c r="F108" i="16"/>
  <c r="F106" i="16"/>
  <c r="F105" i="16"/>
  <c r="F104" i="16"/>
  <c r="F103" i="16"/>
  <c r="F101" i="16"/>
  <c r="F100" i="16"/>
  <c r="F98" i="16"/>
  <c r="F96" i="16"/>
  <c r="F95" i="16"/>
  <c r="E86" i="16"/>
  <c r="D86" i="16"/>
  <c r="C86" i="16"/>
  <c r="B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E26" i="16"/>
  <c r="D26" i="16"/>
  <c r="C26" i="16"/>
  <c r="B26" i="16"/>
  <c r="F26" i="16" s="1"/>
  <c r="F24" i="16"/>
  <c r="F22" i="16"/>
  <c r="F21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H113" i="16" l="1"/>
  <c r="F86" i="16"/>
  <c r="F183" i="16"/>
</calcChain>
</file>

<file path=xl/sharedStrings.xml><?xml version="1.0" encoding="utf-8"?>
<sst xmlns="http://schemas.openxmlformats.org/spreadsheetml/2006/main" count="2752" uniqueCount="296">
  <si>
    <t xml:space="preserve">Se puede acceder a la información más detallada en los Anuarios de Estadística Forestal de los años correspondientes. </t>
  </si>
  <si>
    <t>Galicia</t>
  </si>
  <si>
    <t>Principado de Asturias</t>
  </si>
  <si>
    <t>Cantabria</t>
  </si>
  <si>
    <t>País Vasco</t>
  </si>
  <si>
    <t>La Rioja</t>
  </si>
  <si>
    <t>Aragón</t>
  </si>
  <si>
    <t>Cataluña</t>
  </si>
  <si>
    <t>Islas Baleares</t>
  </si>
  <si>
    <t>Castilla y León</t>
  </si>
  <si>
    <t>Comunidad Valenciana</t>
  </si>
  <si>
    <t>Región de Murcia</t>
  </si>
  <si>
    <t>Extremadura</t>
  </si>
  <si>
    <t>Andalucía</t>
  </si>
  <si>
    <t>Canarias</t>
  </si>
  <si>
    <t>ESPAÑA</t>
  </si>
  <si>
    <t>Castilla La Mancha</t>
  </si>
  <si>
    <t>Comunidad de Madrid</t>
  </si>
  <si>
    <t>Comunidad Foral de Navarra</t>
  </si>
  <si>
    <t>s.d.</t>
  </si>
  <si>
    <t>La información ha sido suministrada por las Comunidades Autónomas</t>
  </si>
  <si>
    <t xml:space="preserve">Se presenta solo el resumen por especie y comunidad autónoma. </t>
  </si>
  <si>
    <t>MATERIAL FORESTAL DE REPRODUCCIÓN</t>
  </si>
  <si>
    <t>Producción de Material Forestal de Reproducción de especies sometidas al RD 289/2003</t>
  </si>
  <si>
    <t>Especies sometidas al RD 289/2003</t>
  </si>
  <si>
    <t xml:space="preserve">PRODUCCIÓN TOTAL POR ESPECIE </t>
  </si>
  <si>
    <t>Semillas (Kg)</t>
  </si>
  <si>
    <t>Plantas (nº.)</t>
  </si>
  <si>
    <t>Estaquillas (nº)</t>
  </si>
  <si>
    <t>ABIES ALBA</t>
  </si>
  <si>
    <t>ABIES PINSAPO</t>
  </si>
  <si>
    <t>ACER PLATANOIDES</t>
  </si>
  <si>
    <t>ACER PSEUDOPLATANUS</t>
  </si>
  <si>
    <t>ALNUS GLUTINOSA</t>
  </si>
  <si>
    <t>ARBUTUS CANARIENSIS VEILL</t>
  </si>
  <si>
    <t>ARBUTUS UNEDO</t>
  </si>
  <si>
    <t>BETULA PENDULA</t>
  </si>
  <si>
    <t>BETULA PUBESCENS EHRH</t>
  </si>
  <si>
    <t>CARPINUS BETULUS</t>
  </si>
  <si>
    <t>CASTANEA SATIVA</t>
  </si>
  <si>
    <t>CASTANEA SPP</t>
  </si>
  <si>
    <t>CEDRUS ATLANTICA</t>
  </si>
  <si>
    <t>CEDRUS LIBANI</t>
  </si>
  <si>
    <t>FAGUS SYLVATICA</t>
  </si>
  <si>
    <t>FRAXINUS ANGUSTIFOLIA</t>
  </si>
  <si>
    <t>FRAXINUS EXCELSIOR</t>
  </si>
  <si>
    <t>ILEX AQUIFOLIUM L.</t>
  </si>
  <si>
    <t>JUGLANS L.</t>
  </si>
  <si>
    <t>JUNIPERUS COMMUNIS</t>
  </si>
  <si>
    <t>JUNIPERUS OXYCEDRUS L.</t>
  </si>
  <si>
    <t>JUNIPERUS PHOENICEA L.</t>
  </si>
  <si>
    <t>JUNIPERUS THURIFERA</t>
  </si>
  <si>
    <t>LARIX DECICUA</t>
  </si>
  <si>
    <t>LARIX DEDICUA MILL</t>
  </si>
  <si>
    <t>OLEA EUROPAEA L.</t>
  </si>
  <si>
    <t>PICEA ABIES</t>
  </si>
  <si>
    <t>PINUS BRUTIA TEN</t>
  </si>
  <si>
    <t>PINUS CANARIENSIS C.SMITH</t>
  </si>
  <si>
    <t>PINUS HALEPENSIS</t>
  </si>
  <si>
    <t>PINUS NIGRA</t>
  </si>
  <si>
    <t>PINUS PINASTER</t>
  </si>
  <si>
    <t>PINUS PINEA</t>
  </si>
  <si>
    <t>PINUS RADIATA D.DOM</t>
  </si>
  <si>
    <t>PINUS SYLVESTRIS</t>
  </si>
  <si>
    <t>PINUS UNCINATA</t>
  </si>
  <si>
    <t>POPULUS ALBA</t>
  </si>
  <si>
    <t>POPULUS ALBA (BOLLEANA)</t>
  </si>
  <si>
    <t>POPULUS NIGRA</t>
  </si>
  <si>
    <t>POPULUS X</t>
  </si>
  <si>
    <t>PRUNUS AVIUM L.</t>
  </si>
  <si>
    <t>PSEUDOTSUGA MENZIESII</t>
  </si>
  <si>
    <t>QUERCUS CANARIENSIS</t>
  </si>
  <si>
    <t>QUERCUS COCCIFERA</t>
  </si>
  <si>
    <t>QUERCUS FAGINEA</t>
  </si>
  <si>
    <t>QUERCUS ILEX</t>
  </si>
  <si>
    <t>QUERCUS PETRAEA</t>
  </si>
  <si>
    <t>QUERCUS PUBESCENS</t>
  </si>
  <si>
    <t>QUERCUS PYRENAICA</t>
  </si>
  <si>
    <t>QUERCUS ROBUR</t>
  </si>
  <si>
    <t>QUERCUS RUBRA</t>
  </si>
  <si>
    <t>QUERCUS SUBER</t>
  </si>
  <si>
    <t>ROBINIA PSEUDOACACIA L.</t>
  </si>
  <si>
    <t>SORBUS ARIA</t>
  </si>
  <si>
    <t>SORBUS AUCUPARIA</t>
  </si>
  <si>
    <t>SORBUS INTERMEDIA</t>
  </si>
  <si>
    <t>TAMARIX BOVEANA</t>
  </si>
  <si>
    <t>TAMARIX GALLICA</t>
  </si>
  <si>
    <t>TAXUS BACCATA</t>
  </si>
  <si>
    <t>TETRACLINIS ARTICULATA</t>
  </si>
  <si>
    <t>TILIA CORDATA</t>
  </si>
  <si>
    <t>TILIA PLANTIPHYLLOS</t>
  </si>
  <si>
    <t>ULMUS GLABRA HUDS</t>
  </si>
  <si>
    <t>ULMUS MINOR MILL</t>
  </si>
  <si>
    <t>TOTAL</t>
  </si>
  <si>
    <t>Fuente: MAPA</t>
  </si>
  <si>
    <t>Nota: no se incluye la produccion de la Comunidad Valenciana en esta tabla al no disponer de la información original a nivel especie.</t>
  </si>
  <si>
    <t>IDENTIFICADO</t>
  </si>
  <si>
    <t>SELECCIONADO</t>
  </si>
  <si>
    <t>CUALIFICADO</t>
  </si>
  <si>
    <t>CONTROLADO</t>
  </si>
  <si>
    <t>CONÍFERAS</t>
  </si>
  <si>
    <t>FRONDOSAS</t>
  </si>
  <si>
    <t>Plantas (nº)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</si>
  <si>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</si>
  <si>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</si>
  <si>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</si>
  <si>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</si>
  <si>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</si>
  <si>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</si>
  <si>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</si>
  <si>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</si>
  <si>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</si>
  <si>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R. DE MURCIA</t>
  </si>
  <si>
    <t xml:space="preserve"> EXTREMADURA</t>
  </si>
  <si>
    <t xml:space="preserve"> ANDALUCÍA</t>
  </si>
  <si>
    <t xml:space="preserve"> CANARIAS</t>
  </si>
  <si>
    <r>
      <t xml:space="preserve"> C. VALENCIANA </t>
    </r>
    <r>
      <rPr>
        <b/>
        <sz val="10"/>
        <color indexed="12"/>
        <rFont val="Arial"/>
        <family val="2"/>
      </rPr>
      <t>*</t>
    </r>
  </si>
  <si>
    <t>MATERIAL FORESTAL DE REPRODUCCIÓN: SEMILLA</t>
  </si>
  <si>
    <t>Semilla recogida según categoría (kg). 2006</t>
  </si>
  <si>
    <t>Controlada</t>
  </si>
  <si>
    <t>Cualificada</t>
  </si>
  <si>
    <t>Identificada</t>
  </si>
  <si>
    <t>Seleccionada</t>
  </si>
  <si>
    <t>TOTAL (kg)</t>
  </si>
  <si>
    <t>Especie</t>
  </si>
  <si>
    <t>Abies alba</t>
  </si>
  <si>
    <t>Abies pinsapo</t>
  </si>
  <si>
    <t>Acer platanoides</t>
  </si>
  <si>
    <t>Acer pseudoplatanus</t>
  </si>
  <si>
    <t>Alnus glutinosa</t>
  </si>
  <si>
    <t>Arbutus canariensis</t>
  </si>
  <si>
    <t>Arbutus unedo</t>
  </si>
  <si>
    <t>Betula pendula</t>
  </si>
  <si>
    <t>Betula pubescens</t>
  </si>
  <si>
    <t>Castanea sativa</t>
  </si>
  <si>
    <t>Castanea sativa hibrid</t>
  </si>
  <si>
    <t>Fagus sylvatica</t>
  </si>
  <si>
    <t>Fraxinus angustifolia</t>
  </si>
  <si>
    <t>Fraxinus excelsior</t>
  </si>
  <si>
    <t>Ilex aquifolium</t>
  </si>
  <si>
    <t>Juglans sp.</t>
  </si>
  <si>
    <t>Juniperus communis</t>
  </si>
  <si>
    <t>Juniperus oxycedrus</t>
  </si>
  <si>
    <t>Juniperus phoenica</t>
  </si>
  <si>
    <t>Juniperus thurifera</t>
  </si>
  <si>
    <t>Olea europaea</t>
  </si>
  <si>
    <t>Phoenix canariensis</t>
  </si>
  <si>
    <t>Pinus canariensis</t>
  </si>
  <si>
    <t>Pinus halepensis</t>
  </si>
  <si>
    <t>Pinus nigra</t>
  </si>
  <si>
    <t>Pinus pinaster</t>
  </si>
  <si>
    <t>Pinus pinea</t>
  </si>
  <si>
    <t>Pinus radiata</t>
  </si>
  <si>
    <t>Pinus sylvestris</t>
  </si>
  <si>
    <t>Pinus uncinata</t>
  </si>
  <si>
    <t>Pistacia atlantica</t>
  </si>
  <si>
    <t>Populus sp.</t>
  </si>
  <si>
    <t>Prunus avium</t>
  </si>
  <si>
    <t>Quercus canariensis</t>
  </si>
  <si>
    <t>Quercus coccifera</t>
  </si>
  <si>
    <t>Quercus faginea</t>
  </si>
  <si>
    <t>Quercus ilex</t>
  </si>
  <si>
    <t>Quercus petraea</t>
  </si>
  <si>
    <t>Quercus pyrenaica</t>
  </si>
  <si>
    <t>Quercus robur</t>
  </si>
  <si>
    <t>Quercus rubra</t>
  </si>
  <si>
    <t>Quercus suber</t>
  </si>
  <si>
    <t>Robina pseudoacacia</t>
  </si>
  <si>
    <t>Sorbus aria</t>
  </si>
  <si>
    <t>Sorbus aucuparia</t>
  </si>
  <si>
    <t>Taxus baccata</t>
  </si>
  <si>
    <t>Tilia platyphillos</t>
  </si>
  <si>
    <t>Ulmus glabra</t>
  </si>
  <si>
    <t>Total</t>
  </si>
  <si>
    <t>Producción de Material forestal de Reproducción de especies sometidas al RD 289/2003</t>
  </si>
  <si>
    <t>Planta producida según categoría. 2006</t>
  </si>
  <si>
    <t>PLANTAS PRODUCIDAS (miles de plantas)</t>
  </si>
  <si>
    <t>TOTAL (miles)</t>
  </si>
  <si>
    <t>PLANTAS PRODUCIDAS (miles)</t>
  </si>
  <si>
    <t>Carpinus betulus</t>
  </si>
  <si>
    <t>Cedrus atlantica</t>
  </si>
  <si>
    <t>Larix decidua</t>
  </si>
  <si>
    <t>Larix eurolepis</t>
  </si>
  <si>
    <t>Picea abies</t>
  </si>
  <si>
    <t>Pseudotsuga menziesii</t>
  </si>
  <si>
    <t>Quercus pubescens</t>
  </si>
  <si>
    <t>Tamarix gallica</t>
  </si>
  <si>
    <t>Tilia cordata</t>
  </si>
  <si>
    <t>Ulmus minor</t>
  </si>
  <si>
    <t>MATERIAL FORESTAL DE REPRODUCCIÓN: PLANTA</t>
  </si>
  <si>
    <t>Semilla recogida según categoría (kg). 2007</t>
  </si>
  <si>
    <t>Juglans regia</t>
  </si>
  <si>
    <t>Estaquillas y planta producida según categoría. 2007</t>
  </si>
  <si>
    <t>Acer sp.</t>
  </si>
  <si>
    <t>Betula alba</t>
  </si>
  <si>
    <t>Fraxinus sp.</t>
  </si>
  <si>
    <t>Juglans nigra</t>
  </si>
  <si>
    <t>Populus alba</t>
  </si>
  <si>
    <t>Populus hybrides</t>
  </si>
  <si>
    <t>Populus nigra</t>
  </si>
  <si>
    <t>Ulmus sp.</t>
  </si>
  <si>
    <t>Otras</t>
  </si>
  <si>
    <t xml:space="preserve">Producción de Material forestal de Reproducción de especies sometidas </t>
  </si>
  <si>
    <t>al RD 289/2003,  frutos o semillas recogidos según categoría (kg). 2008</t>
  </si>
  <si>
    <t>kg de semilla o fruto recogido</t>
  </si>
  <si>
    <t>conif / frond</t>
  </si>
  <si>
    <t>especie</t>
  </si>
  <si>
    <t>Total (kg)</t>
  </si>
  <si>
    <t>frondosa</t>
  </si>
  <si>
    <t>Juglans spp.</t>
  </si>
  <si>
    <t>Total frondosa</t>
  </si>
  <si>
    <t>conifera</t>
  </si>
  <si>
    <t>Abies grandis</t>
  </si>
  <si>
    <t>Juniperus phoenicea</t>
  </si>
  <si>
    <t>Picea sitchensis</t>
  </si>
  <si>
    <t>Pinus brutia</t>
  </si>
  <si>
    <t>Total conifera</t>
  </si>
  <si>
    <t xml:space="preserve">Producción de Material forestal de Reproducción de especies sometidas  </t>
  </si>
  <si>
    <t>al RD 289/2003, estaquillas y planta producida según categoría. 2008</t>
  </si>
  <si>
    <t>ESTAQUILLAS RECOLECTADAS (número de estaquillas)</t>
  </si>
  <si>
    <t>miles de plantas</t>
  </si>
  <si>
    <t>Categoría</t>
  </si>
  <si>
    <t>Total (miles de plantas)</t>
  </si>
  <si>
    <t>conifera / frondosa</t>
  </si>
  <si>
    <t>Híbridos artificiales Populus sp..</t>
  </si>
  <si>
    <t>Populus spp.</t>
  </si>
  <si>
    <t>Populus x canadensis</t>
  </si>
  <si>
    <t>Quercus cerris</t>
  </si>
  <si>
    <t>conífera</t>
  </si>
  <si>
    <t>Larix x eurolepis</t>
  </si>
  <si>
    <t>Pinus leucodermis</t>
  </si>
  <si>
    <t>Tetraclinis articulata</t>
  </si>
  <si>
    <t>Total conífera</t>
  </si>
  <si>
    <t>Nº estaquilas por categoría</t>
  </si>
  <si>
    <t>Total nº estaquillas</t>
  </si>
  <si>
    <t>Conifera / frondosa</t>
  </si>
  <si>
    <t>Semilla recogida según categoría (kg). 2009</t>
  </si>
  <si>
    <t>Acer monspessulanum</t>
  </si>
  <si>
    <t>Betula alba / Betula pubescens</t>
  </si>
  <si>
    <t>Estaquillas y planta producida según categoría. 2009</t>
  </si>
  <si>
    <t>ESTAQUILLAS RECOLECTADAS (miles)</t>
  </si>
  <si>
    <t>Híbridos artificiales Populus spp.</t>
  </si>
  <si>
    <t>Juniperus spp.</t>
  </si>
  <si>
    <t>Pinus nigra var. corsicana</t>
  </si>
  <si>
    <t>Populus tremula</t>
  </si>
  <si>
    <t>Semilla recogida según categoría (kg). 2010</t>
  </si>
  <si>
    <t>Acer campestre</t>
  </si>
  <si>
    <t>Celtis australis</t>
  </si>
  <si>
    <t>Larix kaempferi</t>
  </si>
  <si>
    <t>Sorbus domestica</t>
  </si>
  <si>
    <t>Estaquillas y planta producida según categoría. 2010</t>
  </si>
  <si>
    <t>Abies spp.</t>
  </si>
  <si>
    <t>Alnus incana</t>
  </si>
  <si>
    <t>Pinus spp.</t>
  </si>
  <si>
    <t>Platanus spp.</t>
  </si>
  <si>
    <t>Prunus spp.</t>
  </si>
  <si>
    <t>Quercus spp.</t>
  </si>
  <si>
    <t>Tamarix africana</t>
  </si>
  <si>
    <t>Producción de Material Forestal de Reproducción de especies sometidas al RD 289/2003, 2005</t>
  </si>
  <si>
    <t xml:space="preserve"> COMUNIDAD FORAL DE NAVARRA</t>
  </si>
  <si>
    <t xml:space="preserve"> COMUNIDAD DE MADRID</t>
  </si>
  <si>
    <t xml:space="preserve"> ISLAS BALEARES</t>
  </si>
  <si>
    <t>Comunidades Autónomas</t>
  </si>
  <si>
    <t>Aunque la información se presenta como de un año natural, realmente recoge los datos de una campaña, que va desde julio a junio del año siguiente. Las cifras asignadas al año n se corresponderán con las de la campaña n - n+1</t>
  </si>
  <si>
    <t>La operación de Producción y Comercialización de Material Forestal de Reproducción recoge las cantidades de planta y estaquillas producidas, y de semillas recogidas. Sólo se incluyen las cantidades de las especies sometidas al RD 289/2003 de 7 de marzo, sobre comercialización de los materiales forestales de reproducción.</t>
  </si>
  <si>
    <r>
      <t>Nota</t>
    </r>
    <r>
      <rPr>
        <sz val="10"/>
        <rFont val="Arial"/>
        <family val="2"/>
      </rPr>
      <t xml:space="preserve">: esta tabla se ha elaborado a partir de la Base de Datos de la Oficina Española de Variedades Vegetales del M.A.P.A. </t>
    </r>
  </si>
  <si>
    <t>Nota sobre Comunidad Valenciana: se ha completado con la información remitida por la propia comunidad autónoma. En la BD del MAPA no estaba incluida.</t>
  </si>
  <si>
    <t>Nota: faltan datos de 2 CC.AA.: Asturias y Galicia</t>
  </si>
  <si>
    <t>Nota: faltan datos de 2 CC.AA.: Asturias, y Galicia</t>
  </si>
  <si>
    <t>Nota: faltan datos de Asturias</t>
  </si>
  <si>
    <t>Betula alba = Betula pubescens</t>
  </si>
  <si>
    <t>Semilla recogida según categoría (kg). 2012</t>
  </si>
  <si>
    <t>S.D.</t>
  </si>
  <si>
    <t>Estaquillas y planta producida según categoría. 2012</t>
  </si>
  <si>
    <t>Cedrus libani</t>
  </si>
  <si>
    <t>Robinia pseudoacacia</t>
  </si>
  <si>
    <t>Tilia platyphyllos</t>
  </si>
  <si>
    <t>Semilla recogida según categoría (kg). 2011</t>
  </si>
  <si>
    <t>Estaquillas y planta producida según categoría. 2011</t>
  </si>
  <si>
    <t>Semilla recogida según categoría (kg). 2013</t>
  </si>
  <si>
    <t>Estaquillas y planta producida según categoría. 2013</t>
  </si>
  <si>
    <t>Pistacia spp.</t>
  </si>
  <si>
    <t>Quercus rotundifolia</t>
  </si>
  <si>
    <t>Semilla recogida según categoría (kg). 2014</t>
  </si>
  <si>
    <t>Comunidad Autónoma</t>
  </si>
  <si>
    <t>Betula alba / pubescens</t>
  </si>
  <si>
    <t>Estaquillas y planta producida según categoría. 2014</t>
  </si>
  <si>
    <t>Semilla recogida según categoría (kg). 2015</t>
  </si>
  <si>
    <t>Estaquillas y planta producida según categoría. 2015</t>
  </si>
  <si>
    <t>Semilla recogida según categoría (kg). 2016</t>
  </si>
  <si>
    <t>Estaquillas y planta producida según categoría. 2016</t>
  </si>
  <si>
    <t>Semilla producida según categoría (kg). 2017</t>
  </si>
  <si>
    <t>Estaquillas y planta producida según categoría. 2017</t>
  </si>
  <si>
    <t>Semilla producida según categoría (kg). 2018</t>
  </si>
  <si>
    <t>Estaquillas y planta producida según categoría. 2018</t>
  </si>
  <si>
    <t>C. Foral de Navarra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</si>
</sst>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_);\(#,##0\)"/>
    <numFmt numFmtId="166" formatCode="#,##0;\(0.0\)"/>
    <numFmt numFmtId="167" formatCode="#,##0.0_);\(#,##0.0\)"/>
    <numFmt numFmtId="168" formatCode="_-* #,##0.00\ [$€]_-;\-* #,##0.00\ [$€]_-;_-* &quot;-&quot;??\ [$€]_-;_-@_-"/>
    <numFmt numFmtId="169" formatCode="#,##0.00__;\–#,##0.00__;0.00__;@__"/>
  </numFmts>
  <fonts count="2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22"/>
      </bottom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/>
      <diagonal/>
    </border>
    <border>
      <left/>
      <right style="medium">
        <color indexed="17"/>
      </right>
      <top style="medium">
        <color indexed="17"/>
      </top>
      <bottom style="thin">
        <color indexed="22"/>
      </bottom>
      <diagonal/>
    </border>
    <border>
      <left/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22"/>
      </bottom>
      <diagonal/>
    </border>
    <border>
      <left/>
      <right style="thin">
        <color indexed="17"/>
      </right>
      <top style="thin">
        <color indexed="22"/>
      </top>
      <bottom style="thin">
        <color indexed="22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</borders>
  <cellStyleXfs count="5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8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12" fillId="0" borderId="0"/>
    <xf numFmtId="0" fontId="1" fillId="23" borderId="0"/>
    <xf numFmtId="0" fontId="1" fillId="23" borderId="0"/>
    <xf numFmtId="0" fontId="1" fillId="23" borderId="0"/>
    <xf numFmtId="0" fontId="12" fillId="23" borderId="0"/>
    <xf numFmtId="0" fontId="1" fillId="23" borderId="0"/>
    <xf numFmtId="0" fontId="1" fillId="23" borderId="0"/>
    <xf numFmtId="0" fontId="1" fillId="23" borderId="0"/>
    <xf numFmtId="0" fontId="12" fillId="23" borderId="0"/>
    <xf numFmtId="37" fontId="14" fillId="0" borderId="0"/>
    <xf numFmtId="0" fontId="14" fillId="0" borderId="0"/>
    <xf numFmtId="0" fontId="1" fillId="24" borderId="4" applyNumberFormat="0" applyFont="0" applyAlignment="0" applyProtection="0"/>
    <xf numFmtId="166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</cellStyleXfs>
  <cellXfs count="504">
    <xf numFmtId="0" fontId="0" fillId="0" borderId="0" xfId="0"/>
    <xf numFmtId="0" fontId="1" fillId="23" borderId="0" xfId="40" applyFill="1"/>
    <xf numFmtId="0" fontId="12" fillId="23" borderId="0" xfId="49" applyFont="1" applyFill="1" applyProtection="1"/>
    <xf numFmtId="0" fontId="12" fillId="23" borderId="0" xfId="49" applyFont="1" applyFill="1"/>
    <xf numFmtId="0" fontId="1" fillId="23" borderId="10" xfId="40" applyFill="1" applyBorder="1"/>
    <xf numFmtId="0" fontId="1" fillId="23" borderId="0" xfId="40" applyFill="1" applyBorder="1"/>
    <xf numFmtId="165" fontId="12" fillId="23" borderId="0" xfId="49" applyNumberFormat="1" applyFont="1" applyFill="1" applyProtection="1"/>
    <xf numFmtId="0" fontId="12" fillId="25" borderId="11" xfId="49" applyFont="1" applyFill="1" applyBorder="1" applyAlignment="1" applyProtection="1">
      <alignment horizontal="center" vertical="center" wrapText="1"/>
    </xf>
    <xf numFmtId="0" fontId="12" fillId="25" borderId="12" xfId="49" applyFont="1" applyFill="1" applyBorder="1" applyAlignment="1" applyProtection="1">
      <alignment horizontal="center" vertical="center" wrapText="1"/>
    </xf>
    <xf numFmtId="0" fontId="12" fillId="25" borderId="12" xfId="49" applyFont="1" applyFill="1" applyBorder="1" applyAlignment="1" applyProtection="1">
      <alignment horizontal="center" vertical="center"/>
    </xf>
    <xf numFmtId="0" fontId="12" fillId="23" borderId="13" xfId="49" applyFont="1" applyFill="1" applyBorder="1" applyProtection="1"/>
    <xf numFmtId="0" fontId="12" fillId="23" borderId="14" xfId="49" applyFont="1" applyFill="1" applyBorder="1" applyProtection="1"/>
    <xf numFmtId="0" fontId="12" fillId="23" borderId="15" xfId="49" applyFont="1" applyFill="1" applyBorder="1" applyProtection="1"/>
    <xf numFmtId="0" fontId="22" fillId="23" borderId="11" xfId="49" applyFont="1" applyFill="1" applyBorder="1" applyProtection="1"/>
    <xf numFmtId="0" fontId="1" fillId="23" borderId="0" xfId="41" applyFill="1"/>
    <xf numFmtId="0" fontId="1" fillId="23" borderId="10" xfId="41" applyFill="1" applyBorder="1"/>
    <xf numFmtId="0" fontId="1" fillId="23" borderId="0" xfId="42" applyFill="1"/>
    <xf numFmtId="0" fontId="1" fillId="23" borderId="10" xfId="42" applyFill="1" applyBorder="1"/>
    <xf numFmtId="0" fontId="1" fillId="23" borderId="0" xfId="44" applyFill="1"/>
    <xf numFmtId="169" fontId="12" fillId="23" borderId="16" xfId="44" applyNumberFormat="1" applyFont="1" applyFill="1" applyBorder="1" applyAlignment="1" applyProtection="1">
      <alignment horizontal="right"/>
    </xf>
    <xf numFmtId="167" fontId="12" fillId="23" borderId="16" xfId="48" applyNumberFormat="1" applyFont="1" applyFill="1" applyBorder="1" applyProtection="1"/>
    <xf numFmtId="169" fontId="12" fillId="23" borderId="17" xfId="44" applyNumberFormat="1" applyFont="1" applyFill="1" applyBorder="1" applyAlignment="1" applyProtection="1">
      <alignment horizontal="right"/>
    </xf>
    <xf numFmtId="167" fontId="12" fillId="23" borderId="17" xfId="48" applyNumberFormat="1" applyFont="1" applyFill="1" applyBorder="1" applyProtection="1"/>
    <xf numFmtId="167" fontId="12" fillId="23" borderId="17" xfId="48" applyNumberFormat="1" applyFont="1" applyFill="1" applyBorder="1" applyAlignment="1" applyProtection="1">
      <alignment horizontal="left"/>
    </xf>
    <xf numFmtId="167" fontId="22" fillId="23" borderId="18" xfId="48" applyNumberFormat="1" applyFont="1" applyFill="1" applyBorder="1" applyProtection="1"/>
    <xf numFmtId="0" fontId="1" fillId="23" borderId="0" xfId="45" applyFill="1"/>
    <xf numFmtId="0" fontId="1" fillId="23" borderId="10" xfId="45" applyFill="1" applyBorder="1"/>
    <xf numFmtId="0" fontId="12" fillId="23" borderId="19" xfId="49" applyFont="1" applyFill="1" applyBorder="1" applyProtection="1"/>
    <xf numFmtId="0" fontId="12" fillId="23" borderId="20" xfId="49" applyFont="1" applyFill="1" applyBorder="1" applyProtection="1"/>
    <xf numFmtId="0" fontId="12" fillId="23" borderId="21" xfId="49" applyFont="1" applyFill="1" applyBorder="1" applyProtection="1"/>
    <xf numFmtId="0" fontId="1" fillId="23" borderId="0" xfId="46" applyFill="1"/>
    <xf numFmtId="0" fontId="1" fillId="23" borderId="10" xfId="46" applyFill="1" applyBorder="1"/>
    <xf numFmtId="0" fontId="24" fillId="23" borderId="0" xfId="40" applyFont="1" applyFill="1" applyAlignment="1"/>
    <xf numFmtId="0" fontId="1" fillId="23" borderId="22" xfId="40" applyFont="1" applyBorder="1"/>
    <xf numFmtId="3" fontId="1" fillId="23" borderId="23" xfId="40" applyNumberFormat="1" applyBorder="1" applyAlignment="1">
      <alignment horizontal="center"/>
    </xf>
    <xf numFmtId="0" fontId="1" fillId="23" borderId="24" xfId="40" applyFont="1" applyBorder="1"/>
    <xf numFmtId="4" fontId="1" fillId="23" borderId="0" xfId="40" applyNumberFormat="1" applyFill="1"/>
    <xf numFmtId="0" fontId="12" fillId="23" borderId="0" xfId="40" applyFont="1" applyFill="1" applyBorder="1"/>
    <xf numFmtId="3" fontId="1" fillId="23" borderId="5" xfId="40" applyNumberFormat="1" applyFill="1" applyBorder="1" applyAlignment="1">
      <alignment horizontal="center"/>
    </xf>
    <xf numFmtId="0" fontId="22" fillId="26" borderId="25" xfId="40" applyFont="1" applyFill="1" applyBorder="1"/>
    <xf numFmtId="3" fontId="22" fillId="26" borderId="26" xfId="40" applyNumberFormat="1" applyFont="1" applyFill="1" applyBorder="1" applyAlignment="1">
      <alignment horizontal="center"/>
    </xf>
    <xf numFmtId="0" fontId="12" fillId="23" borderId="0" xfId="40" quotePrefix="1" applyFont="1" applyFill="1" applyAlignment="1">
      <alignment horizontal="left"/>
    </xf>
    <xf numFmtId="4" fontId="12" fillId="23" borderId="0" xfId="40" applyNumberFormat="1" applyFont="1" applyFill="1"/>
    <xf numFmtId="0" fontId="22" fillId="23" borderId="0" xfId="40" applyFont="1" applyFill="1"/>
    <xf numFmtId="0" fontId="12" fillId="23" borderId="0" xfId="40" applyFont="1" applyFill="1"/>
    <xf numFmtId="0" fontId="22" fillId="0" borderId="0" xfId="40" applyFont="1" applyFill="1" applyBorder="1"/>
    <xf numFmtId="3" fontId="12" fillId="0" borderId="5" xfId="40" applyNumberFormat="1" applyFont="1" applyFill="1" applyBorder="1" applyAlignment="1">
      <alignment horizontal="right"/>
    </xf>
    <xf numFmtId="3" fontId="1" fillId="23" borderId="5" xfId="40" applyNumberFormat="1" applyFill="1" applyBorder="1" applyAlignment="1">
      <alignment horizontal="right"/>
    </xf>
    <xf numFmtId="3" fontId="22" fillId="26" borderId="26" xfId="40" applyNumberFormat="1" applyFont="1" applyFill="1" applyBorder="1" applyAlignment="1">
      <alignment horizontal="right"/>
    </xf>
    <xf numFmtId="0" fontId="24" fillId="23" borderId="0" xfId="41" applyFont="1" applyFill="1" applyAlignment="1"/>
    <xf numFmtId="0" fontId="12" fillId="25" borderId="27" xfId="49" applyFont="1" applyFill="1" applyBorder="1" applyAlignment="1" applyProtection="1">
      <alignment horizontal="center" vertical="center" wrapText="1"/>
    </xf>
    <xf numFmtId="169" fontId="12" fillId="23" borderId="28" xfId="41" applyNumberFormat="1" applyFont="1" applyFill="1" applyBorder="1" applyAlignment="1" applyProtection="1">
      <alignment horizontal="center"/>
    </xf>
    <xf numFmtId="167" fontId="12" fillId="23" borderId="28" xfId="48" applyNumberFormat="1" applyFont="1" applyFill="1" applyBorder="1" applyAlignment="1" applyProtection="1">
      <alignment horizontal="center"/>
    </xf>
    <xf numFmtId="169" fontId="22" fillId="23" borderId="29" xfId="41" applyNumberFormat="1" applyFont="1" applyFill="1" applyBorder="1" applyAlignment="1" applyProtection="1">
      <alignment horizontal="center" vertical="center"/>
    </xf>
    <xf numFmtId="169" fontId="12" fillId="23" borderId="30" xfId="41" applyNumberFormat="1" applyFont="1" applyFill="1" applyBorder="1" applyAlignment="1" applyProtection="1">
      <alignment horizontal="center"/>
    </xf>
    <xf numFmtId="167" fontId="22" fillId="23" borderId="31" xfId="48" applyNumberFormat="1" applyFont="1" applyFill="1" applyBorder="1" applyAlignment="1" applyProtection="1">
      <alignment horizontal="center" vertical="center"/>
    </xf>
    <xf numFmtId="167" fontId="12" fillId="23" borderId="30" xfId="48" applyNumberFormat="1" applyFont="1" applyFill="1" applyBorder="1" applyAlignment="1" applyProtection="1">
      <alignment horizontal="center"/>
    </xf>
    <xf numFmtId="169" fontId="22" fillId="23" borderId="31" xfId="41" applyNumberFormat="1" applyFont="1" applyFill="1" applyBorder="1" applyAlignment="1" applyProtection="1">
      <alignment horizontal="center" vertical="center"/>
    </xf>
    <xf numFmtId="167" fontId="12" fillId="23" borderId="17" xfId="48" applyNumberFormat="1" applyFont="1" applyFill="1" applyBorder="1" applyAlignment="1" applyProtection="1">
      <alignment horizontal="center"/>
    </xf>
    <xf numFmtId="167" fontId="22" fillId="23" borderId="32" xfId="48" applyNumberFormat="1" applyFont="1" applyFill="1" applyBorder="1" applyAlignment="1" applyProtection="1">
      <alignment horizontal="center" vertical="center"/>
    </xf>
    <xf numFmtId="167" fontId="22" fillId="23" borderId="12" xfId="48" applyNumberFormat="1" applyFont="1" applyFill="1" applyBorder="1" applyAlignment="1" applyProtection="1">
      <alignment horizontal="center"/>
    </xf>
    <xf numFmtId="167" fontId="22" fillId="23" borderId="27" xfId="48" applyNumberFormat="1" applyFont="1" applyFill="1" applyBorder="1" applyAlignment="1" applyProtection="1">
      <alignment horizontal="center" vertical="center"/>
    </xf>
    <xf numFmtId="4" fontId="12" fillId="23" borderId="28" xfId="41" applyNumberFormat="1" applyFont="1" applyFill="1" applyBorder="1" applyAlignment="1" applyProtection="1">
      <alignment horizontal="right"/>
    </xf>
    <xf numFmtId="4" fontId="12" fillId="23" borderId="28" xfId="48" applyNumberFormat="1" applyFont="1" applyFill="1" applyBorder="1" applyProtection="1"/>
    <xf numFmtId="4" fontId="22" fillId="23" borderId="33" xfId="41" applyNumberFormat="1" applyFont="1" applyFill="1" applyBorder="1" applyAlignment="1" applyProtection="1">
      <alignment horizontal="right" vertical="center"/>
    </xf>
    <xf numFmtId="4" fontId="12" fillId="23" borderId="30" xfId="41" applyNumberFormat="1" applyFont="1" applyFill="1" applyBorder="1" applyAlignment="1" applyProtection="1">
      <alignment horizontal="right"/>
    </xf>
    <xf numFmtId="4" fontId="22" fillId="23" borderId="34" xfId="48" applyNumberFormat="1" applyFont="1" applyFill="1" applyBorder="1" applyAlignment="1" applyProtection="1">
      <alignment horizontal="right" vertical="center"/>
    </xf>
    <xf numFmtId="4" fontId="12" fillId="23" borderId="30" xfId="48" applyNumberFormat="1" applyFont="1" applyFill="1" applyBorder="1" applyProtection="1"/>
    <xf numFmtId="4" fontId="12" fillId="23" borderId="30" xfId="48" applyNumberFormat="1" applyFont="1" applyFill="1" applyBorder="1" applyAlignment="1" applyProtection="1">
      <alignment horizontal="left"/>
    </xf>
    <xf numFmtId="0" fontId="1" fillId="23" borderId="14" xfId="41" applyFill="1" applyBorder="1"/>
    <xf numFmtId="4" fontId="1" fillId="23" borderId="30" xfId="41" applyNumberFormat="1" applyFill="1" applyBorder="1"/>
    <xf numFmtId="4" fontId="1" fillId="23" borderId="0" xfId="41" applyNumberFormat="1" applyFill="1"/>
    <xf numFmtId="0" fontId="22" fillId="23" borderId="11" xfId="41" applyFont="1" applyFill="1" applyBorder="1"/>
    <xf numFmtId="4" fontId="22" fillId="23" borderId="12" xfId="41" applyNumberFormat="1" applyFont="1" applyFill="1" applyBorder="1"/>
    <xf numFmtId="0" fontId="0" fillId="23" borderId="0" xfId="0" applyFill="1" applyBorder="1"/>
    <xf numFmtId="0" fontId="12" fillId="25" borderId="35" xfId="49" applyFont="1" applyFill="1" applyBorder="1" applyAlignment="1" applyProtection="1">
      <alignment horizontal="center" vertical="center" wrapText="1"/>
    </xf>
    <xf numFmtId="0" fontId="12" fillId="25" borderId="18" xfId="49" applyFont="1" applyFill="1" applyBorder="1" applyAlignment="1" applyProtection="1">
      <alignment horizontal="center" vertical="center" wrapText="1"/>
    </xf>
    <xf numFmtId="0" fontId="12" fillId="25" borderId="18" xfId="49" applyFont="1" applyFill="1" applyBorder="1" applyAlignment="1" applyProtection="1">
      <alignment horizontal="center" vertical="center"/>
    </xf>
    <xf numFmtId="0" fontId="12" fillId="25" borderId="36" xfId="49" applyFont="1" applyFill="1" applyBorder="1" applyAlignment="1" applyProtection="1">
      <alignment horizontal="center" vertical="center" wrapText="1"/>
    </xf>
    <xf numFmtId="169" fontId="12" fillId="23" borderId="16" xfId="0" applyNumberFormat="1" applyFont="1" applyFill="1" applyBorder="1" applyAlignment="1" applyProtection="1">
      <alignment horizontal="right"/>
    </xf>
    <xf numFmtId="4" fontId="0" fillId="0" borderId="37" xfId="0" applyNumberFormat="1" applyBorder="1"/>
    <xf numFmtId="169" fontId="22" fillId="23" borderId="29" xfId="0" applyNumberFormat="1" applyFont="1" applyFill="1" applyBorder="1" applyAlignment="1" applyProtection="1">
      <alignment horizontal="right" vertical="center"/>
    </xf>
    <xf numFmtId="169" fontId="12" fillId="23" borderId="30" xfId="0" applyNumberFormat="1" applyFont="1" applyFill="1" applyBorder="1" applyAlignment="1" applyProtection="1">
      <alignment horizontal="right"/>
    </xf>
    <xf numFmtId="4" fontId="0" fillId="0" borderId="30" xfId="0" applyNumberFormat="1" applyBorder="1"/>
    <xf numFmtId="169" fontId="22" fillId="23" borderId="31" xfId="0" applyNumberFormat="1" applyFont="1" applyFill="1" applyBorder="1" applyAlignment="1" applyProtection="1">
      <alignment horizontal="right" vertical="center"/>
    </xf>
    <xf numFmtId="167" fontId="12" fillId="23" borderId="30" xfId="48" applyNumberFormat="1" applyFont="1" applyFill="1" applyBorder="1" applyProtection="1"/>
    <xf numFmtId="167" fontId="12" fillId="23" borderId="30" xfId="48" applyNumberFormat="1" applyFont="1" applyFill="1" applyBorder="1" applyAlignment="1" applyProtection="1">
      <alignment horizontal="right"/>
    </xf>
    <xf numFmtId="167" fontId="22" fillId="23" borderId="32" xfId="48" applyNumberFormat="1" applyFont="1" applyFill="1" applyBorder="1" applyAlignment="1" applyProtection="1">
      <alignment horizontal="right" vertical="center"/>
    </xf>
    <xf numFmtId="4" fontId="22" fillId="23" borderId="12" xfId="48" applyNumberFormat="1" applyFont="1" applyFill="1" applyBorder="1" applyProtection="1"/>
    <xf numFmtId="4" fontId="22" fillId="23" borderId="27" xfId="48" applyNumberFormat="1" applyFont="1" applyFill="1" applyBorder="1" applyAlignment="1" applyProtection="1">
      <alignment horizontal="right" vertical="center"/>
    </xf>
    <xf numFmtId="167" fontId="0" fillId="0" borderId="0" xfId="0" applyNumberFormat="1"/>
    <xf numFmtId="0" fontId="0" fillId="0" borderId="19" xfId="0" applyBorder="1"/>
    <xf numFmtId="4" fontId="12" fillId="23" borderId="28" xfId="0" applyNumberFormat="1" applyFont="1" applyFill="1" applyBorder="1" applyAlignment="1" applyProtection="1">
      <alignment horizontal="right"/>
    </xf>
    <xf numFmtId="4" fontId="22" fillId="23" borderId="29" xfId="0" applyNumberFormat="1" applyFont="1" applyFill="1" applyBorder="1" applyAlignment="1" applyProtection="1">
      <alignment horizontal="right" vertical="center"/>
    </xf>
    <xf numFmtId="0" fontId="0" fillId="0" borderId="20" xfId="0" applyBorder="1"/>
    <xf numFmtId="4" fontId="12" fillId="23" borderId="30" xfId="0" applyNumberFormat="1" applyFont="1" applyFill="1" applyBorder="1" applyAlignment="1" applyProtection="1">
      <alignment horizontal="right"/>
    </xf>
    <xf numFmtId="4" fontId="22" fillId="23" borderId="31" xfId="0" applyNumberFormat="1" applyFont="1" applyFill="1" applyBorder="1" applyAlignment="1" applyProtection="1">
      <alignment horizontal="right" vertical="center"/>
    </xf>
    <xf numFmtId="0" fontId="0" fillId="23" borderId="0" xfId="0" applyFill="1"/>
    <xf numFmtId="4" fontId="12" fillId="23" borderId="30" xfId="48" applyNumberFormat="1" applyFont="1" applyFill="1" applyBorder="1" applyAlignment="1" applyProtection="1">
      <alignment horizontal="right"/>
    </xf>
    <xf numFmtId="4" fontId="12" fillId="23" borderId="30" xfId="48" applyNumberFormat="1" applyFont="1" applyFill="1" applyBorder="1" applyAlignment="1" applyProtection="1">
      <alignment horizontal="center"/>
    </xf>
    <xf numFmtId="4" fontId="0" fillId="0" borderId="0" xfId="0" applyNumberFormat="1"/>
    <xf numFmtId="0" fontId="22" fillId="0" borderId="11" xfId="0" applyFont="1" applyBorder="1"/>
    <xf numFmtId="4" fontId="22" fillId="0" borderId="12" xfId="0" applyNumberFormat="1" applyFont="1" applyBorder="1"/>
    <xf numFmtId="4" fontId="22" fillId="0" borderId="27" xfId="0" applyNumberFormat="1" applyFont="1" applyBorder="1" applyAlignment="1">
      <alignment horizontal="right" vertical="center"/>
    </xf>
    <xf numFmtId="0" fontId="24" fillId="23" borderId="0" xfId="0" applyFont="1" applyFill="1" applyAlignment="1"/>
    <xf numFmtId="0" fontId="24" fillId="23" borderId="0" xfId="42" applyFont="1" applyFill="1" applyAlignment="1"/>
    <xf numFmtId="0" fontId="25" fillId="23" borderId="0" xfId="42" applyFont="1" applyFill="1"/>
    <xf numFmtId="169" fontId="12" fillId="23" borderId="28" xfId="42" applyNumberFormat="1" applyFont="1" applyFill="1" applyBorder="1" applyAlignment="1" applyProtection="1">
      <alignment horizontal="right"/>
    </xf>
    <xf numFmtId="167" fontId="12" fillId="23" borderId="28" xfId="48" applyNumberFormat="1" applyFont="1" applyFill="1" applyBorder="1" applyProtection="1"/>
    <xf numFmtId="169" fontId="22" fillId="23" borderId="29" xfId="42" applyNumberFormat="1" applyFont="1" applyFill="1" applyBorder="1" applyAlignment="1" applyProtection="1">
      <alignment horizontal="right" vertical="center"/>
    </xf>
    <xf numFmtId="169" fontId="12" fillId="23" borderId="30" xfId="42" applyNumberFormat="1" applyFont="1" applyFill="1" applyBorder="1" applyAlignment="1" applyProtection="1">
      <alignment horizontal="right"/>
    </xf>
    <xf numFmtId="167" fontId="22" fillId="23" borderId="31" xfId="48" applyNumberFormat="1" applyFont="1" applyFill="1" applyBorder="1" applyAlignment="1" applyProtection="1">
      <alignment horizontal="right" vertical="center"/>
    </xf>
    <xf numFmtId="169" fontId="22" fillId="23" borderId="31" xfId="42" applyNumberFormat="1" applyFont="1" applyFill="1" applyBorder="1" applyAlignment="1" applyProtection="1">
      <alignment horizontal="right" vertical="center"/>
    </xf>
    <xf numFmtId="0" fontId="22" fillId="23" borderId="0" xfId="42" applyFont="1" applyFill="1"/>
    <xf numFmtId="167" fontId="12" fillId="23" borderId="30" xfId="48" applyNumberFormat="1" applyFont="1" applyFill="1" applyBorder="1" applyAlignment="1" applyProtection="1">
      <alignment horizontal="left"/>
    </xf>
    <xf numFmtId="167" fontId="22" fillId="23" borderId="12" xfId="48" applyNumberFormat="1" applyFont="1" applyFill="1" applyBorder="1" applyProtection="1"/>
    <xf numFmtId="167" fontId="22" fillId="23" borderId="27" xfId="48" applyNumberFormat="1" applyFont="1" applyFill="1" applyBorder="1" applyAlignment="1" applyProtection="1">
      <alignment horizontal="right" vertical="center"/>
    </xf>
    <xf numFmtId="4" fontId="12" fillId="23" borderId="28" xfId="42" applyNumberFormat="1" applyFont="1" applyFill="1" applyBorder="1" applyAlignment="1" applyProtection="1">
      <alignment horizontal="right"/>
    </xf>
    <xf numFmtId="4" fontId="22" fillId="23" borderId="33" xfId="42" applyNumberFormat="1" applyFont="1" applyFill="1" applyBorder="1" applyAlignment="1" applyProtection="1">
      <alignment horizontal="right" vertical="center"/>
    </xf>
    <xf numFmtId="4" fontId="12" fillId="23" borderId="30" xfId="42" applyNumberFormat="1" applyFont="1" applyFill="1" applyBorder="1" applyAlignment="1" applyProtection="1">
      <alignment horizontal="right"/>
    </xf>
    <xf numFmtId="0" fontId="1" fillId="23" borderId="14" xfId="42" applyFill="1" applyBorder="1"/>
    <xf numFmtId="4" fontId="1" fillId="23" borderId="30" xfId="42" applyNumberFormat="1" applyFill="1" applyBorder="1"/>
    <xf numFmtId="4" fontId="1" fillId="23" borderId="0" xfId="42" applyNumberFormat="1" applyFill="1"/>
    <xf numFmtId="0" fontId="22" fillId="23" borderId="11" xfId="42" applyFont="1" applyFill="1" applyBorder="1"/>
    <xf numFmtId="4" fontId="22" fillId="23" borderId="12" xfId="42" applyNumberFormat="1" applyFont="1" applyFill="1" applyBorder="1"/>
    <xf numFmtId="0" fontId="0" fillId="0" borderId="21" xfId="0" applyBorder="1"/>
    <xf numFmtId="4" fontId="0" fillId="0" borderId="17" xfId="0" applyNumberFormat="1" applyBorder="1"/>
    <xf numFmtId="0" fontId="24" fillId="23" borderId="0" xfId="44" applyFont="1" applyFill="1" applyAlignment="1"/>
    <xf numFmtId="0" fontId="1" fillId="23" borderId="0" xfId="44"/>
    <xf numFmtId="0" fontId="1" fillId="23" borderId="22" xfId="44" applyBorder="1"/>
    <xf numFmtId="0" fontId="1" fillId="23" borderId="38" xfId="44" applyBorder="1"/>
    <xf numFmtId="0" fontId="12" fillId="25" borderId="39" xfId="49" applyFont="1" applyFill="1" applyBorder="1" applyAlignment="1" applyProtection="1">
      <alignment horizontal="center" vertical="center" wrapText="1"/>
    </xf>
    <xf numFmtId="169" fontId="12" fillId="23" borderId="17" xfId="0" applyNumberFormat="1" applyFont="1" applyFill="1" applyBorder="1" applyAlignment="1" applyProtection="1">
      <alignment horizontal="right"/>
    </xf>
    <xf numFmtId="167" fontId="12" fillId="23" borderId="17" xfId="48" applyNumberFormat="1" applyFont="1" applyFill="1" applyBorder="1" applyAlignment="1" applyProtection="1">
      <alignment horizontal="right"/>
    </xf>
    <xf numFmtId="3" fontId="0" fillId="0" borderId="24" xfId="0" applyNumberFormat="1" applyBorder="1"/>
    <xf numFmtId="3" fontId="0" fillId="0" borderId="17" xfId="0" applyNumberFormat="1" applyBorder="1"/>
    <xf numFmtId="3" fontId="22" fillId="23" borderId="18" xfId="48" applyNumberFormat="1" applyFont="1" applyFill="1" applyBorder="1" applyAlignment="1" applyProtection="1">
      <alignment horizontal="center"/>
    </xf>
    <xf numFmtId="0" fontId="0" fillId="0" borderId="40" xfId="0" applyBorder="1" applyAlignment="1">
      <alignment wrapText="1"/>
    </xf>
    <xf numFmtId="0" fontId="0" fillId="0" borderId="24" xfId="0" applyBorder="1"/>
    <xf numFmtId="0" fontId="0" fillId="0" borderId="38" xfId="0" applyBorder="1"/>
    <xf numFmtId="0" fontId="0" fillId="0" borderId="22" xfId="0" applyBorder="1"/>
    <xf numFmtId="0" fontId="1" fillId="23" borderId="0" xfId="44" applyFill="1" applyBorder="1"/>
    <xf numFmtId="0" fontId="12" fillId="23" borderId="41" xfId="49" applyFont="1" applyFill="1" applyBorder="1" applyProtection="1"/>
    <xf numFmtId="169" fontId="22" fillId="23" borderId="42" xfId="44" applyNumberFormat="1" applyFont="1" applyFill="1" applyBorder="1" applyAlignment="1" applyProtection="1">
      <alignment horizontal="center"/>
    </xf>
    <xf numFmtId="169" fontId="22" fillId="23" borderId="32" xfId="44" applyNumberFormat="1" applyFont="1" applyFill="1" applyBorder="1" applyAlignment="1" applyProtection="1">
      <alignment horizontal="center"/>
    </xf>
    <xf numFmtId="167" fontId="22" fillId="23" borderId="32" xfId="48" applyNumberFormat="1" applyFont="1" applyFill="1" applyBorder="1" applyAlignment="1" applyProtection="1">
      <alignment horizontal="center"/>
    </xf>
    <xf numFmtId="0" fontId="22" fillId="23" borderId="35" xfId="49" applyFont="1" applyFill="1" applyBorder="1" applyProtection="1"/>
    <xf numFmtId="167" fontId="22" fillId="23" borderId="36" xfId="48" applyNumberFormat="1" applyFont="1" applyFill="1" applyBorder="1" applyAlignment="1" applyProtection="1">
      <alignment horizontal="center"/>
    </xf>
    <xf numFmtId="169" fontId="22" fillId="23" borderId="42" xfId="0" applyNumberFormat="1" applyFont="1" applyFill="1" applyBorder="1" applyAlignment="1" applyProtection="1">
      <alignment horizontal="center"/>
    </xf>
    <xf numFmtId="169" fontId="22" fillId="23" borderId="32" xfId="0" applyNumberFormat="1" applyFont="1" applyFill="1" applyBorder="1" applyAlignment="1" applyProtection="1">
      <alignment horizontal="center"/>
    </xf>
    <xf numFmtId="3" fontId="22" fillId="23" borderId="42" xfId="0" applyNumberFormat="1" applyFont="1" applyFill="1" applyBorder="1" applyAlignment="1" applyProtection="1">
      <alignment horizontal="center"/>
    </xf>
    <xf numFmtId="3" fontId="22" fillId="23" borderId="32" xfId="0" applyNumberFormat="1" applyFont="1" applyFill="1" applyBorder="1" applyAlignment="1" applyProtection="1">
      <alignment horizontal="center"/>
    </xf>
    <xf numFmtId="3" fontId="22" fillId="23" borderId="32" xfId="48" applyNumberFormat="1" applyFont="1" applyFill="1" applyBorder="1" applyAlignment="1" applyProtection="1">
      <alignment horizontal="center"/>
    </xf>
    <xf numFmtId="3" fontId="22" fillId="23" borderId="36" xfId="48" applyNumberFormat="1" applyFont="1" applyFill="1" applyBorder="1" applyAlignment="1" applyProtection="1">
      <alignment horizontal="center"/>
    </xf>
    <xf numFmtId="0" fontId="24" fillId="23" borderId="0" xfId="45" applyFont="1" applyFill="1" applyAlignment="1"/>
    <xf numFmtId="169" fontId="12" fillId="23" borderId="28" xfId="45" applyNumberFormat="1" applyFont="1" applyFill="1" applyBorder="1" applyAlignment="1" applyProtection="1">
      <alignment horizontal="right"/>
    </xf>
    <xf numFmtId="169" fontId="22" fillId="23" borderId="29" xfId="45" applyNumberFormat="1" applyFont="1" applyFill="1" applyBorder="1" applyAlignment="1" applyProtection="1">
      <alignment horizontal="right" vertical="center"/>
    </xf>
    <xf numFmtId="169" fontId="12" fillId="23" borderId="30" xfId="45" applyNumberFormat="1" applyFont="1" applyFill="1" applyBorder="1" applyAlignment="1" applyProtection="1">
      <alignment horizontal="right"/>
    </xf>
    <xf numFmtId="169" fontId="22" fillId="23" borderId="31" xfId="45" applyNumberFormat="1" applyFont="1" applyFill="1" applyBorder="1" applyAlignment="1" applyProtection="1">
      <alignment horizontal="right" vertical="center"/>
    </xf>
    <xf numFmtId="4" fontId="12" fillId="23" borderId="28" xfId="45" applyNumberFormat="1" applyFont="1" applyFill="1" applyBorder="1" applyAlignment="1" applyProtection="1">
      <alignment horizontal="right"/>
    </xf>
    <xf numFmtId="4" fontId="22" fillId="23" borderId="33" xfId="45" applyNumberFormat="1" applyFont="1" applyFill="1" applyBorder="1" applyAlignment="1" applyProtection="1">
      <alignment horizontal="right" vertical="center"/>
    </xf>
    <xf numFmtId="4" fontId="12" fillId="23" borderId="30" xfId="45" applyNumberFormat="1" applyFont="1" applyFill="1" applyBorder="1" applyAlignment="1" applyProtection="1">
      <alignment horizontal="right"/>
    </xf>
    <xf numFmtId="4" fontId="22" fillId="23" borderId="34" xfId="45" applyNumberFormat="1" applyFont="1" applyFill="1" applyBorder="1" applyAlignment="1" applyProtection="1">
      <alignment horizontal="right" vertical="center"/>
    </xf>
    <xf numFmtId="0" fontId="1" fillId="23" borderId="14" xfId="45" applyFill="1" applyBorder="1"/>
    <xf numFmtId="4" fontId="1" fillId="23" borderId="30" xfId="45" applyNumberFormat="1" applyFill="1" applyBorder="1"/>
    <xf numFmtId="4" fontId="1" fillId="23" borderId="0" xfId="45" applyNumberFormat="1" applyFill="1"/>
    <xf numFmtId="0" fontId="1" fillId="23" borderId="15" xfId="45" applyFill="1" applyBorder="1"/>
    <xf numFmtId="4" fontId="1" fillId="23" borderId="17" xfId="45" applyNumberFormat="1" applyFill="1" applyBorder="1"/>
    <xf numFmtId="4" fontId="22" fillId="23" borderId="43" xfId="48" applyNumberFormat="1" applyFont="1" applyFill="1" applyBorder="1" applyAlignment="1" applyProtection="1">
      <alignment horizontal="right" vertical="center"/>
    </xf>
    <xf numFmtId="0" fontId="22" fillId="23" borderId="11" xfId="45" applyFont="1" applyFill="1" applyBorder="1"/>
    <xf numFmtId="4" fontId="22" fillId="23" borderId="12" xfId="45" applyNumberFormat="1" applyFont="1" applyFill="1" applyBorder="1"/>
    <xf numFmtId="4" fontId="22" fillId="23" borderId="27" xfId="45" applyNumberFormat="1" applyFont="1" applyFill="1" applyBorder="1" applyAlignment="1">
      <alignment horizontal="right" vertical="center"/>
    </xf>
    <xf numFmtId="0" fontId="12" fillId="25" borderId="44" xfId="49" applyFont="1" applyFill="1" applyBorder="1" applyAlignment="1" applyProtection="1">
      <alignment horizontal="center" vertical="center" wrapText="1"/>
    </xf>
    <xf numFmtId="0" fontId="12" fillId="25" borderId="45" xfId="49" applyFont="1" applyFill="1" applyBorder="1" applyAlignment="1" applyProtection="1">
      <alignment horizontal="center" vertical="center" wrapText="1"/>
    </xf>
    <xf numFmtId="0" fontId="12" fillId="25" borderId="46" xfId="49" applyFont="1" applyFill="1" applyBorder="1" applyAlignment="1" applyProtection="1">
      <alignment horizontal="center" vertical="center" wrapText="1"/>
    </xf>
    <xf numFmtId="169" fontId="12" fillId="23" borderId="28" xfId="0" applyNumberFormat="1" applyFont="1" applyFill="1" applyBorder="1" applyAlignment="1" applyProtection="1">
      <alignment horizontal="right"/>
    </xf>
    <xf numFmtId="169" fontId="22" fillId="23" borderId="47" xfId="0" applyNumberFormat="1" applyFont="1" applyFill="1" applyBorder="1" applyAlignment="1" applyProtection="1">
      <alignment horizontal="right" vertical="center"/>
    </xf>
    <xf numFmtId="0" fontId="0" fillId="0" borderId="28" xfId="0" applyBorder="1"/>
    <xf numFmtId="0" fontId="0" fillId="0" borderId="29" xfId="0" applyBorder="1"/>
    <xf numFmtId="169" fontId="22" fillId="23" borderId="48" xfId="0" applyNumberFormat="1" applyFont="1" applyFill="1" applyBorder="1" applyAlignment="1" applyProtection="1">
      <alignment horizontal="right" vertical="center"/>
    </xf>
    <xf numFmtId="0" fontId="0" fillId="0" borderId="30" xfId="0" applyBorder="1"/>
    <xf numFmtId="0" fontId="0" fillId="0" borderId="31" xfId="0" applyBorder="1"/>
    <xf numFmtId="4" fontId="0" fillId="0" borderId="20" xfId="0" applyNumberFormat="1" applyBorder="1"/>
    <xf numFmtId="4" fontId="22" fillId="0" borderId="31" xfId="0" applyNumberFormat="1" applyFont="1" applyBorder="1"/>
    <xf numFmtId="4" fontId="0" fillId="0" borderId="31" xfId="0" applyNumberFormat="1" applyBorder="1"/>
    <xf numFmtId="167" fontId="22" fillId="23" borderId="49" xfId="48" applyNumberFormat="1" applyFont="1" applyFill="1" applyBorder="1" applyAlignment="1" applyProtection="1">
      <alignment horizontal="right" vertical="center"/>
    </xf>
    <xf numFmtId="4" fontId="0" fillId="0" borderId="21" xfId="0" applyNumberFormat="1" applyBorder="1"/>
    <xf numFmtId="4" fontId="0" fillId="0" borderId="32" xfId="0" applyNumberFormat="1" applyBorder="1"/>
    <xf numFmtId="167" fontId="22" fillId="23" borderId="50" xfId="48" applyNumberFormat="1" applyFont="1" applyFill="1" applyBorder="1" applyAlignment="1" applyProtection="1">
      <alignment horizontal="right" vertical="center"/>
    </xf>
    <xf numFmtId="4" fontId="22" fillId="0" borderId="11" xfId="0" applyNumberFormat="1" applyFont="1" applyBorder="1"/>
    <xf numFmtId="4" fontId="22" fillId="0" borderId="27" xfId="0" applyNumberFormat="1" applyFont="1" applyBorder="1"/>
    <xf numFmtId="4" fontId="22" fillId="23" borderId="47" xfId="0" applyNumberFormat="1" applyFont="1" applyFill="1" applyBorder="1" applyAlignment="1" applyProtection="1">
      <alignment horizontal="right" vertical="center"/>
    </xf>
    <xf numFmtId="4" fontId="0" fillId="0" borderId="19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4" fontId="22" fillId="23" borderId="48" xfId="0" applyNumberFormat="1" applyFont="1" applyFill="1" applyBorder="1" applyAlignment="1" applyProtection="1">
      <alignment horizontal="right" vertical="center"/>
    </xf>
    <xf numFmtId="4" fontId="22" fillId="23" borderId="49" xfId="0" applyNumberFormat="1" applyFont="1" applyFill="1" applyBorder="1" applyAlignment="1" applyProtection="1">
      <alignment horizontal="right" vertical="center"/>
    </xf>
    <xf numFmtId="4" fontId="22" fillId="0" borderId="32" xfId="0" applyNumberFormat="1" applyFont="1" applyBorder="1"/>
    <xf numFmtId="4" fontId="22" fillId="0" borderId="50" xfId="0" applyNumberFormat="1" applyFont="1" applyBorder="1" applyAlignment="1">
      <alignment horizontal="right" vertical="center"/>
    </xf>
    <xf numFmtId="0" fontId="24" fillId="23" borderId="0" xfId="46" applyFont="1" applyFill="1" applyAlignment="1"/>
    <xf numFmtId="0" fontId="25" fillId="23" borderId="0" xfId="46" applyFont="1" applyFill="1"/>
    <xf numFmtId="169" fontId="12" fillId="23" borderId="28" xfId="46" applyNumberFormat="1" applyFont="1" applyFill="1" applyBorder="1" applyAlignment="1" applyProtection="1">
      <alignment horizontal="right"/>
    </xf>
    <xf numFmtId="169" fontId="22" fillId="23" borderId="29" xfId="46" applyNumberFormat="1" applyFont="1" applyFill="1" applyBorder="1" applyAlignment="1" applyProtection="1">
      <alignment horizontal="right" vertical="center"/>
    </xf>
    <xf numFmtId="169" fontId="12" fillId="23" borderId="30" xfId="46" applyNumberFormat="1" applyFont="1" applyFill="1" applyBorder="1" applyAlignment="1" applyProtection="1">
      <alignment horizontal="right"/>
    </xf>
    <xf numFmtId="169" fontId="22" fillId="23" borderId="31" xfId="46" applyNumberFormat="1" applyFont="1" applyFill="1" applyBorder="1" applyAlignment="1" applyProtection="1">
      <alignment horizontal="right" vertical="center"/>
    </xf>
    <xf numFmtId="4" fontId="12" fillId="23" borderId="28" xfId="46" applyNumberFormat="1" applyFont="1" applyFill="1" applyBorder="1" applyAlignment="1" applyProtection="1">
      <alignment horizontal="right"/>
    </xf>
    <xf numFmtId="4" fontId="22" fillId="23" borderId="33" xfId="46" applyNumberFormat="1" applyFont="1" applyFill="1" applyBorder="1" applyAlignment="1" applyProtection="1">
      <alignment horizontal="right" vertical="center"/>
    </xf>
    <xf numFmtId="4" fontId="12" fillId="23" borderId="30" xfId="46" applyNumberFormat="1" applyFont="1" applyFill="1" applyBorder="1" applyAlignment="1" applyProtection="1">
      <alignment horizontal="right"/>
    </xf>
    <xf numFmtId="0" fontId="12" fillId="0" borderId="14" xfId="49" applyFont="1" applyFill="1" applyBorder="1" applyProtection="1"/>
    <xf numFmtId="4" fontId="12" fillId="0" borderId="30" xfId="48" applyNumberFormat="1" applyFont="1" applyFill="1" applyBorder="1" applyAlignment="1" applyProtection="1">
      <alignment horizontal="left"/>
    </xf>
    <xf numFmtId="4" fontId="12" fillId="0" borderId="30" xfId="48" applyNumberFormat="1" applyFont="1" applyFill="1" applyBorder="1" applyProtection="1"/>
    <xf numFmtId="4" fontId="22" fillId="0" borderId="34" xfId="48" applyNumberFormat="1" applyFont="1" applyFill="1" applyBorder="1" applyAlignment="1" applyProtection="1">
      <alignment horizontal="right" vertical="center"/>
    </xf>
    <xf numFmtId="4" fontId="12" fillId="0" borderId="30" xfId="46" applyNumberFormat="1" applyFont="1" applyFill="1" applyBorder="1" applyAlignment="1" applyProtection="1">
      <alignment horizontal="right"/>
    </xf>
    <xf numFmtId="0" fontId="1" fillId="0" borderId="14" xfId="46" applyFill="1" applyBorder="1"/>
    <xf numFmtId="4" fontId="1" fillId="0" borderId="30" xfId="46" applyNumberFormat="1" applyFill="1" applyBorder="1"/>
    <xf numFmtId="4" fontId="1" fillId="23" borderId="0" xfId="46" applyNumberFormat="1" applyFill="1"/>
    <xf numFmtId="0" fontId="1" fillId="23" borderId="14" xfId="46" applyFill="1" applyBorder="1"/>
    <xf numFmtId="4" fontId="1" fillId="23" borderId="30" xfId="46" applyNumberFormat="1" applyFill="1" applyBorder="1"/>
    <xf numFmtId="0" fontId="1" fillId="23" borderId="15" xfId="46" applyFill="1" applyBorder="1"/>
    <xf numFmtId="4" fontId="1" fillId="23" borderId="17" xfId="46" applyNumberFormat="1" applyFill="1" applyBorder="1"/>
    <xf numFmtId="0" fontId="22" fillId="23" borderId="11" xfId="46" applyFont="1" applyFill="1" applyBorder="1"/>
    <xf numFmtId="4" fontId="22" fillId="23" borderId="12" xfId="46" applyNumberFormat="1" applyFont="1" applyFill="1" applyBorder="1"/>
    <xf numFmtId="167" fontId="12" fillId="23" borderId="20" xfId="48" applyNumberFormat="1" applyFont="1" applyFill="1" applyBorder="1" applyAlignment="1" applyProtection="1">
      <alignment horizontal="right"/>
    </xf>
    <xf numFmtId="0" fontId="0" fillId="0" borderId="24" xfId="0" applyFill="1" applyBorder="1"/>
    <xf numFmtId="4" fontId="12" fillId="0" borderId="30" xfId="48" applyNumberFormat="1" applyFont="1" applyFill="1" applyBorder="1" applyAlignment="1" applyProtection="1">
      <alignment horizontal="center"/>
    </xf>
    <xf numFmtId="4" fontId="22" fillId="0" borderId="48" xfId="0" applyNumberFormat="1" applyFont="1" applyFill="1" applyBorder="1" applyAlignment="1" applyProtection="1">
      <alignment horizontal="right" vertical="center"/>
    </xf>
    <xf numFmtId="4" fontId="0" fillId="0" borderId="30" xfId="0" applyNumberFormat="1" applyFill="1" applyBorder="1"/>
    <xf numFmtId="0" fontId="24" fillId="0" borderId="0" xfId="42" applyFont="1" applyFill="1" applyAlignment="1"/>
    <xf numFmtId="0" fontId="27" fillId="0" borderId="0" xfId="0" applyFont="1"/>
    <xf numFmtId="0" fontId="12" fillId="0" borderId="0" xfId="0" applyFont="1"/>
    <xf numFmtId="0" fontId="12" fillId="0" borderId="0" xfId="0" applyFont="1" applyAlignment="1"/>
    <xf numFmtId="4" fontId="22" fillId="23" borderId="50" xfId="48" applyNumberFormat="1" applyFont="1" applyFill="1" applyBorder="1" applyAlignment="1" applyProtection="1">
      <alignment horizontal="right" vertical="center"/>
    </xf>
    <xf numFmtId="0" fontId="12" fillId="23" borderId="0" xfId="46" applyFont="1" applyFill="1"/>
    <xf numFmtId="0" fontId="12" fillId="23" borderId="0" xfId="0" applyFont="1" applyFill="1"/>
    <xf numFmtId="0" fontId="1" fillId="23" borderId="30" xfId="44" applyBorder="1"/>
    <xf numFmtId="4" fontId="1" fillId="23" borderId="30" xfId="44" applyNumberFormat="1" applyBorder="1"/>
    <xf numFmtId="0" fontId="1" fillId="23" borderId="51" xfId="44" applyBorder="1"/>
    <xf numFmtId="4" fontId="1" fillId="23" borderId="51" xfId="44" applyNumberFormat="1" applyBorder="1"/>
    <xf numFmtId="0" fontId="1" fillId="23" borderId="40" xfId="44" applyBorder="1"/>
    <xf numFmtId="0" fontId="12" fillId="23" borderId="40" xfId="44" applyFont="1" applyBorder="1" applyAlignment="1">
      <alignment horizontal="center"/>
    </xf>
    <xf numFmtId="0" fontId="1" fillId="23" borderId="52" xfId="44" applyBorder="1"/>
    <xf numFmtId="4" fontId="1" fillId="23" borderId="52" xfId="44" applyNumberFormat="1" applyBorder="1"/>
    <xf numFmtId="4" fontId="1" fillId="23" borderId="40" xfId="44" applyNumberFormat="1" applyBorder="1"/>
    <xf numFmtId="0" fontId="22" fillId="23" borderId="53" xfId="44" applyFont="1" applyBorder="1"/>
    <xf numFmtId="0" fontId="22" fillId="23" borderId="40" xfId="44" applyFont="1" applyBorder="1"/>
    <xf numFmtId="4" fontId="22" fillId="23" borderId="40" xfId="44" applyNumberFormat="1" applyFont="1" applyBorder="1"/>
    <xf numFmtId="0" fontId="0" fillId="0" borderId="51" xfId="0" applyBorder="1"/>
    <xf numFmtId="4" fontId="0" fillId="0" borderId="51" xfId="0" applyNumberFormat="1" applyBorder="1"/>
    <xf numFmtId="0" fontId="0" fillId="0" borderId="52" xfId="0" applyBorder="1"/>
    <xf numFmtId="4" fontId="0" fillId="0" borderId="52" xfId="0" applyNumberFormat="1" applyBorder="1"/>
    <xf numFmtId="0" fontId="0" fillId="0" borderId="40" xfId="0" applyBorder="1"/>
    <xf numFmtId="4" fontId="0" fillId="0" borderId="40" xfId="0" applyNumberFormat="1" applyBorder="1"/>
    <xf numFmtId="0" fontId="22" fillId="0" borderId="53" xfId="0" applyFont="1" applyBorder="1"/>
    <xf numFmtId="0" fontId="22" fillId="0" borderId="40" xfId="0" applyFont="1" applyBorder="1"/>
    <xf numFmtId="4" fontId="22" fillId="0" borderId="40" xfId="0" applyNumberFormat="1" applyFont="1" applyBorder="1"/>
    <xf numFmtId="0" fontId="22" fillId="0" borderId="54" xfId="0" applyFont="1" applyBorder="1"/>
    <xf numFmtId="0" fontId="12" fillId="0" borderId="22" xfId="0" applyFont="1" applyBorder="1"/>
    <xf numFmtId="4" fontId="22" fillId="0" borderId="51" xfId="0" applyNumberFormat="1" applyFont="1" applyBorder="1"/>
    <xf numFmtId="4" fontId="22" fillId="0" borderId="30" xfId="0" applyNumberFormat="1" applyFont="1" applyBorder="1"/>
    <xf numFmtId="4" fontId="22" fillId="0" borderId="52" xfId="0" applyNumberFormat="1" applyFont="1" applyBorder="1"/>
    <xf numFmtId="3" fontId="0" fillId="0" borderId="0" xfId="0" applyNumberFormat="1" applyBorder="1"/>
    <xf numFmtId="3" fontId="22" fillId="0" borderId="23" xfId="0" applyNumberFormat="1" applyFont="1" applyBorder="1"/>
    <xf numFmtId="3" fontId="0" fillId="0" borderId="0" xfId="0" applyNumberFormat="1"/>
    <xf numFmtId="3" fontId="22" fillId="0" borderId="53" xfId="0" applyNumberFormat="1" applyFont="1" applyBorder="1"/>
    <xf numFmtId="3" fontId="22" fillId="0" borderId="55" xfId="0" applyNumberFormat="1" applyFont="1" applyBorder="1"/>
    <xf numFmtId="3" fontId="22" fillId="0" borderId="56" xfId="0" applyNumberFormat="1" applyFont="1" applyBorder="1"/>
    <xf numFmtId="4" fontId="22" fillId="23" borderId="51" xfId="44" applyNumberFormat="1" applyFont="1" applyBorder="1"/>
    <xf numFmtId="4" fontId="22" fillId="23" borderId="30" xfId="44" applyNumberFormat="1" applyFont="1" applyBorder="1"/>
    <xf numFmtId="4" fontId="22" fillId="23" borderId="52" xfId="44" applyNumberFormat="1" applyFont="1" applyBorder="1"/>
    <xf numFmtId="167" fontId="1" fillId="23" borderId="0" xfId="41" applyNumberFormat="1" applyFill="1"/>
    <xf numFmtId="167" fontId="1" fillId="23" borderId="0" xfId="45" applyNumberFormat="1" applyFill="1"/>
    <xf numFmtId="167" fontId="1" fillId="23" borderId="0" xfId="46" applyNumberFormat="1" applyFill="1"/>
    <xf numFmtId="4" fontId="12" fillId="0" borderId="30" xfId="48" applyNumberFormat="1" applyFont="1" applyFill="1" applyBorder="1" applyAlignment="1" applyProtection="1">
      <alignment horizontal="right"/>
    </xf>
    <xf numFmtId="0" fontId="12" fillId="25" borderId="57" xfId="49" applyFont="1" applyFill="1" applyBorder="1" applyAlignment="1" applyProtection="1">
      <alignment horizontal="center" vertical="center" wrapText="1"/>
    </xf>
    <xf numFmtId="4" fontId="12" fillId="0" borderId="30" xfId="0" applyNumberFormat="1" applyFont="1" applyFill="1" applyBorder="1" applyAlignment="1" applyProtection="1">
      <alignment horizontal="right"/>
    </xf>
    <xf numFmtId="0" fontId="0" fillId="0" borderId="14" xfId="0" applyFill="1" applyBorder="1"/>
    <xf numFmtId="0" fontId="0" fillId="0" borderId="15" xfId="0" applyFill="1" applyBorder="1"/>
    <xf numFmtId="4" fontId="0" fillId="0" borderId="17" xfId="0" applyNumberFormat="1" applyFill="1" applyBorder="1"/>
    <xf numFmtId="0" fontId="22" fillId="23" borderId="11" xfId="0" applyFont="1" applyFill="1" applyBorder="1"/>
    <xf numFmtId="4" fontId="22" fillId="23" borderId="12" xfId="0" applyNumberFormat="1" applyFont="1" applyFill="1" applyBorder="1"/>
    <xf numFmtId="4" fontId="22" fillId="29" borderId="33" xfId="0" applyNumberFormat="1" applyFont="1" applyFill="1" applyBorder="1" applyAlignment="1" applyProtection="1">
      <alignment horizontal="right" vertical="center"/>
    </xf>
    <xf numFmtId="4" fontId="22" fillId="29" borderId="34" xfId="48" applyNumberFormat="1" applyFont="1" applyFill="1" applyBorder="1" applyAlignment="1" applyProtection="1">
      <alignment horizontal="right" vertical="center"/>
    </xf>
    <xf numFmtId="4" fontId="22" fillId="23" borderId="27" xfId="0" applyNumberFormat="1" applyFont="1" applyFill="1" applyBorder="1"/>
    <xf numFmtId="0" fontId="0" fillId="0" borderId="24" xfId="0" applyNumberFormat="1" applyBorder="1"/>
    <xf numFmtId="0" fontId="24" fillId="23" borderId="0" xfId="47" applyFont="1" applyFill="1" applyAlignment="1"/>
    <xf numFmtId="0" fontId="12" fillId="23" borderId="0" xfId="47" applyFill="1"/>
    <xf numFmtId="0" fontId="12" fillId="23" borderId="10" xfId="47" applyFill="1" applyBorder="1"/>
    <xf numFmtId="0" fontId="25" fillId="23" borderId="0" xfId="47" applyFont="1" applyFill="1"/>
    <xf numFmtId="167" fontId="12" fillId="23" borderId="28" xfId="48" applyNumberFormat="1" applyFont="1" applyFill="1" applyBorder="1" applyAlignment="1" applyProtection="1">
      <alignment horizontal="right"/>
    </xf>
    <xf numFmtId="169" fontId="12" fillId="23" borderId="28" xfId="47" applyNumberFormat="1" applyFont="1" applyFill="1" applyBorder="1" applyAlignment="1" applyProtection="1">
      <alignment horizontal="right"/>
    </xf>
    <xf numFmtId="169" fontId="22" fillId="23" borderId="29" xfId="47" applyNumberFormat="1" applyFont="1" applyFill="1" applyBorder="1" applyAlignment="1" applyProtection="1">
      <alignment horizontal="right" vertical="center"/>
    </xf>
    <xf numFmtId="167" fontId="12" fillId="23" borderId="0" xfId="47" applyNumberFormat="1" applyFill="1"/>
    <xf numFmtId="169" fontId="12" fillId="23" borderId="30" xfId="47" applyNumberFormat="1" applyFont="1" applyFill="1" applyBorder="1" applyAlignment="1" applyProtection="1">
      <alignment horizontal="right"/>
    </xf>
    <xf numFmtId="169" fontId="22" fillId="23" borderId="31" xfId="47" applyNumberFormat="1" applyFont="1" applyFill="1" applyBorder="1" applyAlignment="1" applyProtection="1">
      <alignment horizontal="right" vertical="center"/>
    </xf>
    <xf numFmtId="167" fontId="22" fillId="23" borderId="12" xfId="48" applyNumberFormat="1" applyFont="1" applyFill="1" applyBorder="1" applyAlignment="1" applyProtection="1">
      <alignment horizontal="right"/>
    </xf>
    <xf numFmtId="0" fontId="12" fillId="23" borderId="0" xfId="47" applyFont="1" applyFill="1"/>
    <xf numFmtId="4" fontId="12" fillId="23" borderId="28" xfId="47" applyNumberFormat="1" applyFont="1" applyFill="1" applyBorder="1" applyAlignment="1" applyProtection="1">
      <alignment horizontal="right"/>
    </xf>
    <xf numFmtId="4" fontId="22" fillId="23" borderId="33" xfId="47" applyNumberFormat="1" applyFont="1" applyFill="1" applyBorder="1" applyAlignment="1" applyProtection="1">
      <alignment horizontal="right" vertical="center"/>
    </xf>
    <xf numFmtId="4" fontId="12" fillId="23" borderId="0" xfId="47" applyNumberFormat="1" applyFill="1"/>
    <xf numFmtId="4" fontId="12" fillId="23" borderId="30" xfId="47" applyNumberFormat="1" applyFont="1" applyFill="1" applyBorder="1" applyAlignment="1" applyProtection="1">
      <alignment horizontal="right"/>
    </xf>
    <xf numFmtId="4" fontId="12" fillId="0" borderId="30" xfId="47" applyNumberFormat="1" applyFont="1" applyFill="1" applyBorder="1" applyAlignment="1" applyProtection="1">
      <alignment horizontal="right"/>
    </xf>
    <xf numFmtId="0" fontId="12" fillId="0" borderId="14" xfId="47" applyFill="1" applyBorder="1"/>
    <xf numFmtId="4" fontId="12" fillId="0" borderId="30" xfId="47" applyNumberFormat="1" applyFill="1" applyBorder="1"/>
    <xf numFmtId="0" fontId="12" fillId="23" borderId="14" xfId="47" applyFill="1" applyBorder="1"/>
    <xf numFmtId="4" fontId="12" fillId="23" borderId="30" xfId="47" applyNumberFormat="1" applyFill="1" applyBorder="1"/>
    <xf numFmtId="0" fontId="12" fillId="23" borderId="15" xfId="47" applyFill="1" applyBorder="1"/>
    <xf numFmtId="4" fontId="12" fillId="23" borderId="17" xfId="47" applyNumberFormat="1" applyFill="1" applyBorder="1"/>
    <xf numFmtId="0" fontId="22" fillId="23" borderId="11" xfId="47" applyFont="1" applyFill="1" applyBorder="1"/>
    <xf numFmtId="4" fontId="22" fillId="23" borderId="12" xfId="47" applyNumberFormat="1" applyFont="1" applyFill="1" applyBorder="1"/>
    <xf numFmtId="0" fontId="24" fillId="0" borderId="0" xfId="43" applyFont="1" applyFill="1" applyAlignment="1"/>
    <xf numFmtId="0" fontId="12" fillId="0" borderId="0" xfId="39"/>
    <xf numFmtId="0" fontId="12" fillId="23" borderId="0" xfId="39" applyFill="1" applyBorder="1"/>
    <xf numFmtId="4" fontId="12" fillId="0" borderId="37" xfId="39" applyNumberFormat="1" applyBorder="1"/>
    <xf numFmtId="169" fontId="12" fillId="23" borderId="16" xfId="39" applyNumberFormat="1" applyFont="1" applyFill="1" applyBorder="1" applyAlignment="1" applyProtection="1">
      <alignment horizontal="right"/>
    </xf>
    <xf numFmtId="169" fontId="22" fillId="23" borderId="47" xfId="39" applyNumberFormat="1" applyFont="1" applyFill="1" applyBorder="1" applyAlignment="1" applyProtection="1">
      <alignment horizontal="right" vertical="center"/>
    </xf>
    <xf numFmtId="0" fontId="12" fillId="0" borderId="19" xfId="39" applyBorder="1"/>
    <xf numFmtId="0" fontId="12" fillId="0" borderId="58" xfId="39" applyBorder="1"/>
    <xf numFmtId="0" fontId="12" fillId="0" borderId="29" xfId="39" applyBorder="1"/>
    <xf numFmtId="4" fontId="12" fillId="0" borderId="30" xfId="39" applyNumberFormat="1" applyBorder="1"/>
    <xf numFmtId="169" fontId="12" fillId="23" borderId="30" xfId="39" applyNumberFormat="1" applyFont="1" applyFill="1" applyBorder="1" applyAlignment="1" applyProtection="1">
      <alignment horizontal="right"/>
    </xf>
    <xf numFmtId="169" fontId="22" fillId="23" borderId="48" xfId="39" applyNumberFormat="1" applyFont="1" applyFill="1" applyBorder="1" applyAlignment="1" applyProtection="1">
      <alignment horizontal="right" vertical="center"/>
    </xf>
    <xf numFmtId="0" fontId="12" fillId="0" borderId="20" xfId="39" applyBorder="1"/>
    <xf numFmtId="0" fontId="12" fillId="0" borderId="59" xfId="39" applyBorder="1"/>
    <xf numFmtId="0" fontId="12" fillId="0" borderId="31" xfId="39" applyBorder="1"/>
    <xf numFmtId="4" fontId="12" fillId="0" borderId="21" xfId="39" applyNumberFormat="1" applyBorder="1"/>
    <xf numFmtId="4" fontId="12" fillId="0" borderId="0" xfId="39" applyNumberFormat="1" applyBorder="1"/>
    <xf numFmtId="4" fontId="22" fillId="0" borderId="31" xfId="39" applyNumberFormat="1" applyFont="1" applyBorder="1"/>
    <xf numFmtId="4" fontId="12" fillId="0" borderId="20" xfId="39" applyNumberFormat="1" applyBorder="1"/>
    <xf numFmtId="4" fontId="12" fillId="0" borderId="59" xfId="39" applyNumberFormat="1" applyBorder="1"/>
    <xf numFmtId="167" fontId="12" fillId="23" borderId="59" xfId="48" applyNumberFormat="1" applyFont="1" applyFill="1" applyBorder="1" applyAlignment="1" applyProtection="1">
      <alignment horizontal="right"/>
    </xf>
    <xf numFmtId="4" fontId="22" fillId="23" borderId="48" xfId="39" applyNumberFormat="1" applyFont="1" applyFill="1" applyBorder="1" applyAlignment="1" applyProtection="1">
      <alignment horizontal="right" vertical="center"/>
    </xf>
    <xf numFmtId="4" fontId="12" fillId="0" borderId="31" xfId="39" applyNumberFormat="1" applyBorder="1"/>
    <xf numFmtId="4" fontId="12" fillId="0" borderId="32" xfId="39" applyNumberFormat="1" applyBorder="1"/>
    <xf numFmtId="4" fontId="22" fillId="0" borderId="11" xfId="39" applyNumberFormat="1" applyFont="1" applyBorder="1"/>
    <xf numFmtId="4" fontId="22" fillId="0" borderId="60" xfId="39" applyNumberFormat="1" applyFont="1" applyBorder="1"/>
    <xf numFmtId="4" fontId="22" fillId="0" borderId="27" xfId="39" applyNumberFormat="1" applyFont="1" applyBorder="1"/>
    <xf numFmtId="167" fontId="12" fillId="0" borderId="0" xfId="39" applyNumberFormat="1"/>
    <xf numFmtId="0" fontId="12" fillId="23" borderId="0" xfId="39" applyFont="1" applyFill="1"/>
    <xf numFmtId="0" fontId="27" fillId="0" borderId="0" xfId="39" applyFont="1"/>
    <xf numFmtId="0" fontId="12" fillId="0" borderId="22" xfId="39" applyBorder="1"/>
    <xf numFmtId="4" fontId="12" fillId="23" borderId="28" xfId="39" applyNumberFormat="1" applyFont="1" applyFill="1" applyBorder="1" applyAlignment="1" applyProtection="1">
      <alignment horizontal="right"/>
    </xf>
    <xf numFmtId="4" fontId="22" fillId="23" borderId="47" xfId="39" applyNumberFormat="1" applyFont="1" applyFill="1" applyBorder="1" applyAlignment="1" applyProtection="1">
      <alignment horizontal="right" vertical="center"/>
    </xf>
    <xf numFmtId="4" fontId="12" fillId="0" borderId="19" xfId="39" applyNumberFormat="1" applyBorder="1"/>
    <xf numFmtId="4" fontId="12" fillId="0" borderId="61" xfId="39" applyNumberFormat="1" applyBorder="1"/>
    <xf numFmtId="4" fontId="12" fillId="0" borderId="29" xfId="39" applyNumberFormat="1" applyBorder="1"/>
    <xf numFmtId="0" fontId="12" fillId="0" borderId="24" xfId="39" applyBorder="1"/>
    <xf numFmtId="4" fontId="12" fillId="23" borderId="30" xfId="39" applyNumberFormat="1" applyFont="1" applyFill="1" applyBorder="1" applyAlignment="1" applyProtection="1">
      <alignment horizontal="right"/>
    </xf>
    <xf numFmtId="4" fontId="12" fillId="0" borderId="62" xfId="39" applyNumberFormat="1" applyBorder="1"/>
    <xf numFmtId="0" fontId="12" fillId="23" borderId="0" xfId="39" applyFill="1"/>
    <xf numFmtId="0" fontId="12" fillId="0" borderId="24" xfId="39" applyFill="1" applyBorder="1"/>
    <xf numFmtId="4" fontId="22" fillId="0" borderId="48" xfId="39" applyNumberFormat="1" applyFont="1" applyFill="1" applyBorder="1" applyAlignment="1" applyProtection="1">
      <alignment horizontal="right" vertical="center"/>
    </xf>
    <xf numFmtId="4" fontId="12" fillId="0" borderId="30" xfId="39" applyNumberFormat="1" applyFill="1" applyBorder="1"/>
    <xf numFmtId="4" fontId="12" fillId="0" borderId="0" xfId="39" applyNumberFormat="1"/>
    <xf numFmtId="0" fontId="22" fillId="0" borderId="11" xfId="39" applyFont="1" applyBorder="1"/>
    <xf numFmtId="4" fontId="22" fillId="0" borderId="12" xfId="39" applyNumberFormat="1" applyFont="1" applyBorder="1"/>
    <xf numFmtId="4" fontId="22" fillId="0" borderId="50" xfId="39" applyNumberFormat="1" applyFont="1" applyBorder="1" applyAlignment="1">
      <alignment horizontal="right" vertical="center"/>
    </xf>
    <xf numFmtId="4" fontId="22" fillId="0" borderId="63" xfId="39" applyNumberFormat="1" applyFont="1" applyBorder="1"/>
    <xf numFmtId="4" fontId="22" fillId="0" borderId="33" xfId="0" applyNumberFormat="1" applyFont="1" applyFill="1" applyBorder="1" applyAlignment="1" applyProtection="1">
      <alignment horizontal="right" vertical="center"/>
    </xf>
    <xf numFmtId="4" fontId="22" fillId="23" borderId="31" xfId="48" applyNumberFormat="1" applyFont="1" applyFill="1" applyBorder="1" applyAlignment="1" applyProtection="1">
      <alignment horizontal="right" vertical="center"/>
    </xf>
    <xf numFmtId="4" fontId="12" fillId="23" borderId="17" xfId="48" applyNumberFormat="1" applyFont="1" applyFill="1" applyBorder="1" applyProtection="1"/>
    <xf numFmtId="4" fontId="22" fillId="23" borderId="32" xfId="48" applyNumberFormat="1" applyFont="1" applyFill="1" applyBorder="1" applyAlignment="1" applyProtection="1">
      <alignment horizontal="right" vertical="center"/>
    </xf>
    <xf numFmtId="169" fontId="22" fillId="23" borderId="19" xfId="0" applyNumberFormat="1" applyFont="1" applyFill="1" applyBorder="1" applyAlignment="1" applyProtection="1">
      <alignment horizontal="right" vertical="center"/>
    </xf>
    <xf numFmtId="169" fontId="22" fillId="23" borderId="20" xfId="0" applyNumberFormat="1" applyFont="1" applyFill="1" applyBorder="1" applyAlignment="1" applyProtection="1">
      <alignment horizontal="right" vertical="center"/>
    </xf>
    <xf numFmtId="169" fontId="22" fillId="23" borderId="21" xfId="0" applyNumberFormat="1" applyFont="1" applyFill="1" applyBorder="1" applyAlignment="1" applyProtection="1">
      <alignment horizontal="right" vertical="center"/>
    </xf>
    <xf numFmtId="167" fontId="22" fillId="23" borderId="21" xfId="48" applyNumberFormat="1" applyFont="1" applyFill="1" applyBorder="1" applyAlignment="1" applyProtection="1">
      <alignment horizontal="right" vertical="center"/>
    </xf>
    <xf numFmtId="4" fontId="22" fillId="23" borderId="11" xfId="48" applyNumberFormat="1" applyFont="1" applyFill="1" applyBorder="1" applyAlignment="1" applyProtection="1">
      <alignment horizontal="right" vertical="center"/>
    </xf>
    <xf numFmtId="0" fontId="22" fillId="0" borderId="29" xfId="0" applyFont="1" applyBorder="1"/>
    <xf numFmtId="0" fontId="22" fillId="0" borderId="31" xfId="0" applyFont="1" applyBorder="1"/>
    <xf numFmtId="0" fontId="0" fillId="0" borderId="0" xfId="0" applyAlignment="1">
      <alignment horizontal="left"/>
    </xf>
    <xf numFmtId="4" fontId="22" fillId="23" borderId="19" xfId="0" applyNumberFormat="1" applyFont="1" applyFill="1" applyBorder="1" applyAlignment="1" applyProtection="1">
      <alignment horizontal="right" vertical="center"/>
    </xf>
    <xf numFmtId="4" fontId="22" fillId="23" borderId="2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/>
    </xf>
    <xf numFmtId="4" fontId="22" fillId="0" borderId="20" xfId="0" applyNumberFormat="1" applyFont="1" applyFill="1" applyBorder="1" applyAlignment="1" applyProtection="1">
      <alignment horizontal="right" vertical="center"/>
    </xf>
    <xf numFmtId="4" fontId="22" fillId="23" borderId="21" xfId="0" applyNumberFormat="1" applyFont="1" applyFill="1" applyBorder="1" applyAlignment="1" applyProtection="1">
      <alignment horizontal="right" vertical="center"/>
    </xf>
    <xf numFmtId="0" fontId="0" fillId="0" borderId="17" xfId="0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169" fontId="22" fillId="23" borderId="61" xfId="0" applyNumberFormat="1" applyFont="1" applyFill="1" applyBorder="1" applyAlignment="1" applyProtection="1">
      <alignment horizontal="right" vertical="center"/>
    </xf>
    <xf numFmtId="169" fontId="22" fillId="23" borderId="62" xfId="0" applyNumberFormat="1" applyFont="1" applyFill="1" applyBorder="1" applyAlignment="1" applyProtection="1">
      <alignment horizontal="right" vertical="center"/>
    </xf>
    <xf numFmtId="169" fontId="22" fillId="23" borderId="64" xfId="0" applyNumberFormat="1" applyFont="1" applyFill="1" applyBorder="1" applyAlignment="1" applyProtection="1">
      <alignment horizontal="right" vertical="center"/>
    </xf>
    <xf numFmtId="169" fontId="12" fillId="23" borderId="62" xfId="0" applyNumberFormat="1" applyFont="1" applyFill="1" applyBorder="1" applyAlignment="1" applyProtection="1">
      <alignment horizontal="right" vertical="center"/>
    </xf>
    <xf numFmtId="169" fontId="12" fillId="23" borderId="20" xfId="0" applyNumberFormat="1" applyFont="1" applyFill="1" applyBorder="1" applyAlignment="1" applyProtection="1">
      <alignment horizontal="right" vertical="center"/>
    </xf>
    <xf numFmtId="167" fontId="22" fillId="23" borderId="64" xfId="48" applyNumberFormat="1" applyFont="1" applyFill="1" applyBorder="1" applyAlignment="1" applyProtection="1">
      <alignment horizontal="right" vertical="center"/>
    </xf>
    <xf numFmtId="4" fontId="22" fillId="23" borderId="61" xfId="0" applyNumberFormat="1" applyFont="1" applyFill="1" applyBorder="1" applyAlignment="1" applyProtection="1">
      <alignment horizontal="right" vertical="center"/>
    </xf>
    <xf numFmtId="4" fontId="22" fillId="23" borderId="62" xfId="0" applyNumberFormat="1" applyFont="1" applyFill="1" applyBorder="1" applyAlignment="1" applyProtection="1">
      <alignment horizontal="right" vertical="center"/>
    </xf>
    <xf numFmtId="4" fontId="22" fillId="0" borderId="62" xfId="0" applyNumberFormat="1" applyFont="1" applyFill="1" applyBorder="1" applyAlignment="1" applyProtection="1">
      <alignment horizontal="right" vertical="center"/>
    </xf>
    <xf numFmtId="4" fontId="12" fillId="0" borderId="62" xfId="0" applyNumberFormat="1" applyFont="1" applyFill="1" applyBorder="1" applyAlignment="1" applyProtection="1">
      <alignment horizontal="right" vertical="center"/>
    </xf>
    <xf numFmtId="4" fontId="22" fillId="23" borderId="64" xfId="0" applyNumberFormat="1" applyFont="1" applyFill="1" applyBorder="1" applyAlignment="1" applyProtection="1">
      <alignment horizontal="right" vertical="center"/>
    </xf>
    <xf numFmtId="4" fontId="22" fillId="0" borderId="50" xfId="0" applyNumberFormat="1" applyFont="1" applyBorder="1"/>
    <xf numFmtId="0" fontId="12" fillId="25" borderId="35" xfId="49" applyFont="1" applyFill="1" applyBorder="1" applyAlignment="1" applyProtection="1">
      <alignment horizontal="center" vertical="center" wrapText="1"/>
    </xf>
    <xf numFmtId="0" fontId="21" fillId="23" borderId="0" xfId="0" applyFont="1" applyFill="1" applyAlignment="1">
      <alignment horizontal="center"/>
    </xf>
    <xf numFmtId="0" fontId="24" fillId="27" borderId="0" xfId="42" applyFont="1" applyFill="1" applyAlignment="1">
      <alignment horizontal="center"/>
    </xf>
    <xf numFmtId="4" fontId="22" fillId="23" borderId="27" xfId="48" applyNumberFormat="1" applyFont="1" applyFill="1" applyBorder="1" applyProtection="1"/>
    <xf numFmtId="4" fontId="22" fillId="23" borderId="12" xfId="48" applyNumberFormat="1" applyFont="1" applyFill="1" applyBorder="1" applyAlignment="1" applyProtection="1">
      <alignment horizontal="right" vertical="center"/>
    </xf>
    <xf numFmtId="4" fontId="12" fillId="23" borderId="20" xfId="0" applyNumberFormat="1" applyFont="1" applyFill="1" applyBorder="1" applyAlignment="1" applyProtection="1">
      <alignment horizontal="right" vertical="center"/>
    </xf>
    <xf numFmtId="4" fontId="22" fillId="23" borderId="50" xfId="48" applyNumberFormat="1" applyFont="1" applyFill="1" applyBorder="1" applyProtection="1"/>
    <xf numFmtId="0" fontId="12" fillId="25" borderId="44" xfId="49" applyFont="1" applyFill="1" applyBorder="1" applyAlignment="1" applyProtection="1">
      <alignment horizontal="center" vertical="center"/>
    </xf>
    <xf numFmtId="4" fontId="12" fillId="0" borderId="20" xfId="0" applyNumberFormat="1" applyFont="1" applyFill="1" applyBorder="1" applyAlignment="1" applyProtection="1">
      <alignment horizontal="right" vertical="center"/>
    </xf>
    <xf numFmtId="0" fontId="12" fillId="29" borderId="24" xfId="0" applyFont="1" applyFill="1" applyBorder="1"/>
    <xf numFmtId="4" fontId="12" fillId="23" borderId="30" xfId="48" applyNumberFormat="1" applyFont="1" applyFill="1" applyBorder="1"/>
    <xf numFmtId="4" fontId="12" fillId="23" borderId="28" xfId="0" applyNumberFormat="1" applyFont="1" applyFill="1" applyBorder="1" applyAlignment="1">
      <alignment horizontal="right"/>
    </xf>
    <xf numFmtId="4" fontId="12" fillId="23" borderId="28" xfId="48" applyNumberFormat="1" applyFont="1" applyFill="1" applyBorder="1"/>
    <xf numFmtId="4" fontId="22" fillId="23" borderId="29" xfId="0" applyNumberFormat="1" applyFont="1" applyFill="1" applyBorder="1" applyAlignment="1">
      <alignment horizontal="right" vertical="center"/>
    </xf>
    <xf numFmtId="4" fontId="12" fillId="23" borderId="30" xfId="0" applyNumberFormat="1" applyFont="1" applyFill="1" applyBorder="1" applyAlignment="1">
      <alignment horizontal="right"/>
    </xf>
    <xf numFmtId="4" fontId="22" fillId="23" borderId="31" xfId="48" applyNumberFormat="1" applyFont="1" applyFill="1" applyBorder="1" applyAlignment="1">
      <alignment horizontal="right" vertical="center"/>
    </xf>
    <xf numFmtId="4" fontId="22" fillId="23" borderId="31" xfId="0" applyNumberFormat="1" applyFont="1" applyFill="1" applyBorder="1" applyAlignment="1">
      <alignment horizontal="right" vertical="center"/>
    </xf>
    <xf numFmtId="169" fontId="12" fillId="23" borderId="16" xfId="0" applyNumberFormat="1" applyFont="1" applyFill="1" applyBorder="1" applyAlignment="1">
      <alignment horizontal="right"/>
    </xf>
    <xf numFmtId="167" fontId="12" fillId="23" borderId="16" xfId="48" applyNumberFormat="1" applyFont="1" applyFill="1" applyBorder="1"/>
    <xf numFmtId="169" fontId="22" fillId="23" borderId="47" xfId="0" applyNumberFormat="1" applyFont="1" applyFill="1" applyBorder="1" applyAlignment="1">
      <alignment horizontal="right" vertical="center"/>
    </xf>
    <xf numFmtId="169" fontId="12" fillId="23" borderId="30" xfId="0" applyNumberFormat="1" applyFont="1" applyFill="1" applyBorder="1" applyAlignment="1">
      <alignment horizontal="right"/>
    </xf>
    <xf numFmtId="169" fontId="22" fillId="23" borderId="48" xfId="0" applyNumberFormat="1" applyFont="1" applyFill="1" applyBorder="1" applyAlignment="1">
      <alignment horizontal="right" vertical="center"/>
    </xf>
    <xf numFmtId="167" fontId="12" fillId="23" borderId="30" xfId="48" applyNumberFormat="1" applyFont="1" applyFill="1" applyBorder="1"/>
    <xf numFmtId="167" fontId="12" fillId="23" borderId="30" xfId="48" applyNumberFormat="1" applyFont="1" applyFill="1" applyBorder="1" applyAlignment="1">
      <alignment horizontal="right"/>
    </xf>
    <xf numFmtId="4" fontId="12" fillId="23" borderId="30" xfId="48" applyNumberFormat="1" applyFont="1" applyFill="1" applyBorder="1" applyAlignment="1">
      <alignment horizontal="right"/>
    </xf>
    <xf numFmtId="169" fontId="22" fillId="23" borderId="19" xfId="0" applyNumberFormat="1" applyFont="1" applyFill="1" applyBorder="1" applyAlignment="1">
      <alignment horizontal="right" vertical="center"/>
    </xf>
    <xf numFmtId="169" fontId="22" fillId="23" borderId="61" xfId="0" applyNumberFormat="1" applyFont="1" applyFill="1" applyBorder="1" applyAlignment="1">
      <alignment horizontal="right" vertical="center"/>
    </xf>
    <xf numFmtId="169" fontId="22" fillId="23" borderId="20" xfId="0" applyNumberFormat="1" applyFont="1" applyFill="1" applyBorder="1" applyAlignment="1">
      <alignment horizontal="right" vertical="center"/>
    </xf>
    <xf numFmtId="169" fontId="22" fillId="23" borderId="62" xfId="0" applyNumberFormat="1" applyFont="1" applyFill="1" applyBorder="1" applyAlignment="1">
      <alignment horizontal="right" vertical="center"/>
    </xf>
    <xf numFmtId="169" fontId="22" fillId="23" borderId="21" xfId="0" applyNumberFormat="1" applyFont="1" applyFill="1" applyBorder="1" applyAlignment="1">
      <alignment horizontal="right" vertical="center"/>
    </xf>
    <xf numFmtId="169" fontId="22" fillId="23" borderId="64" xfId="0" applyNumberFormat="1" applyFont="1" applyFill="1" applyBorder="1" applyAlignment="1">
      <alignment horizontal="right" vertical="center"/>
    </xf>
    <xf numFmtId="169" fontId="12" fillId="23" borderId="62" xfId="0" applyNumberFormat="1" applyFont="1" applyFill="1" applyBorder="1" applyAlignment="1">
      <alignment horizontal="right" vertical="center"/>
    </xf>
    <xf numFmtId="169" fontId="12" fillId="23" borderId="20" xfId="0" applyNumberFormat="1" applyFont="1" applyFill="1" applyBorder="1" applyAlignment="1">
      <alignment horizontal="right" vertical="center"/>
    </xf>
    <xf numFmtId="0" fontId="28" fillId="23" borderId="13" xfId="49" applyFont="1" applyFill="1" applyBorder="1" applyProtection="1"/>
    <xf numFmtId="0" fontId="28" fillId="23" borderId="14" xfId="49" applyFont="1" applyFill="1" applyBorder="1" applyProtection="1"/>
    <xf numFmtId="0" fontId="28" fillId="0" borderId="14" xfId="49" applyFont="1" applyFill="1" applyBorder="1" applyProtection="1"/>
    <xf numFmtId="0" fontId="28" fillId="0" borderId="14" xfId="0" applyFont="1" applyFill="1" applyBorder="1"/>
    <xf numFmtId="0" fontId="28" fillId="0" borderId="15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49" fontId="12" fillId="23" borderId="84" xfId="40" applyNumberFormat="1" applyFont="1" applyFill="1" applyBorder="1" applyAlignment="1">
      <alignment horizontal="center" vertical="center" wrapText="1"/>
    </xf>
    <xf numFmtId="49" fontId="12" fillId="23" borderId="85" xfId="40" applyNumberFormat="1" applyFont="1" applyFill="1" applyBorder="1" applyAlignment="1">
      <alignment horizontal="center" vertical="center" wrapText="1"/>
    </xf>
    <xf numFmtId="49" fontId="12" fillId="23" borderId="86" xfId="40" applyNumberFormat="1" applyFont="1" applyFill="1" applyBorder="1" applyAlignment="1">
      <alignment horizontal="center" vertical="center" wrapText="1"/>
    </xf>
    <xf numFmtId="0" fontId="21" fillId="23" borderId="71" xfId="40" applyFont="1" applyFill="1" applyBorder="1" applyAlignment="1">
      <alignment horizontal="center"/>
    </xf>
    <xf numFmtId="0" fontId="12" fillId="27" borderId="84" xfId="40" applyFont="1" applyFill="1" applyBorder="1" applyAlignment="1">
      <alignment horizontal="center" vertical="center" wrapText="1"/>
    </xf>
    <xf numFmtId="0" fontId="12" fillId="27" borderId="86" xfId="40" applyFont="1" applyFill="1" applyBorder="1" applyAlignment="1">
      <alignment horizontal="center" vertical="center" wrapText="1"/>
    </xf>
    <xf numFmtId="0" fontId="24" fillId="23" borderId="0" xfId="40" applyFont="1" applyFill="1" applyAlignment="1">
      <alignment horizontal="center"/>
    </xf>
    <xf numFmtId="0" fontId="21" fillId="27" borderId="0" xfId="40" applyFont="1" applyFill="1" applyAlignment="1">
      <alignment horizontal="left"/>
    </xf>
    <xf numFmtId="0" fontId="12" fillId="27" borderId="81" xfId="40" applyFont="1" applyFill="1" applyBorder="1" applyAlignment="1">
      <alignment horizontal="center" vertical="center" wrapText="1"/>
    </xf>
    <xf numFmtId="0" fontId="12" fillId="27" borderId="26" xfId="40" applyFont="1" applyFill="1" applyBorder="1" applyAlignment="1">
      <alignment horizontal="center" vertical="center" wrapText="1"/>
    </xf>
    <xf numFmtId="0" fontId="12" fillId="27" borderId="82" xfId="40" applyFont="1" applyFill="1" applyBorder="1" applyAlignment="1">
      <alignment horizontal="center" vertical="center" wrapText="1"/>
    </xf>
    <xf numFmtId="0" fontId="12" fillId="27" borderId="83" xfId="40" applyFont="1" applyFill="1" applyBorder="1" applyAlignment="1">
      <alignment horizontal="center" vertical="center" wrapText="1"/>
    </xf>
    <xf numFmtId="0" fontId="12" fillId="27" borderId="65" xfId="40" applyFont="1" applyFill="1" applyBorder="1" applyAlignment="1">
      <alignment horizontal="center" vertical="center" wrapText="1"/>
    </xf>
    <xf numFmtId="0" fontId="12" fillId="27" borderId="66" xfId="40" applyFont="1" applyFill="1" applyBorder="1" applyAlignment="1">
      <alignment horizontal="center" vertical="center" wrapText="1"/>
    </xf>
    <xf numFmtId="0" fontId="12" fillId="27" borderId="67" xfId="40" applyFont="1" applyFill="1" applyBorder="1" applyAlignment="1">
      <alignment horizontal="center" vertical="center" wrapText="1"/>
    </xf>
    <xf numFmtId="0" fontId="12" fillId="27" borderId="68" xfId="40" applyFont="1" applyFill="1" applyBorder="1" applyAlignment="1">
      <alignment horizontal="center" vertical="center" wrapText="1"/>
    </xf>
    <xf numFmtId="0" fontId="12" fillId="27" borderId="69" xfId="40" applyFont="1" applyFill="1" applyBorder="1" applyAlignment="1">
      <alignment horizontal="center" vertical="center" wrapText="1"/>
    </xf>
    <xf numFmtId="0" fontId="12" fillId="27" borderId="70" xfId="40" applyFont="1" applyFill="1" applyBorder="1" applyAlignment="1">
      <alignment horizontal="center" vertical="center" wrapText="1"/>
    </xf>
    <xf numFmtId="0" fontId="21" fillId="23" borderId="72" xfId="40" applyFont="1" applyFill="1" applyBorder="1" applyAlignment="1">
      <alignment horizontal="center"/>
    </xf>
    <xf numFmtId="0" fontId="21" fillId="23" borderId="73" xfId="40" applyFont="1" applyFill="1" applyBorder="1" applyAlignment="1">
      <alignment horizontal="center"/>
    </xf>
    <xf numFmtId="0" fontId="21" fillId="23" borderId="74" xfId="40" applyFont="1" applyFill="1" applyBorder="1" applyAlignment="1">
      <alignment horizontal="center"/>
    </xf>
    <xf numFmtId="0" fontId="22" fillId="25" borderId="75" xfId="40" applyFont="1" applyFill="1" applyBorder="1" applyAlignment="1">
      <alignment horizontal="center"/>
    </xf>
    <xf numFmtId="0" fontId="22" fillId="25" borderId="76" xfId="40" applyFont="1" applyFill="1" applyBorder="1" applyAlignment="1">
      <alignment horizontal="center"/>
    </xf>
    <xf numFmtId="0" fontId="22" fillId="25" borderId="77" xfId="40" applyFont="1" applyFill="1" applyBorder="1" applyAlignment="1">
      <alignment horizontal="center"/>
    </xf>
    <xf numFmtId="0" fontId="22" fillId="25" borderId="78" xfId="40" applyFont="1" applyFill="1" applyBorder="1" applyAlignment="1">
      <alignment horizontal="center"/>
    </xf>
    <xf numFmtId="0" fontId="22" fillId="25" borderId="79" xfId="40" applyFont="1" applyFill="1" applyBorder="1" applyAlignment="1">
      <alignment horizontal="center"/>
    </xf>
    <xf numFmtId="0" fontId="22" fillId="25" borderId="80" xfId="40" applyFont="1" applyFill="1" applyBorder="1" applyAlignment="1">
      <alignment horizontal="center"/>
    </xf>
    <xf numFmtId="0" fontId="0" fillId="25" borderId="87" xfId="0" applyFill="1" applyBorder="1" applyAlignment="1">
      <alignment horizontal="center"/>
    </xf>
    <xf numFmtId="0" fontId="0" fillId="25" borderId="88" xfId="0" applyFill="1" applyBorder="1" applyAlignment="1">
      <alignment horizontal="center"/>
    </xf>
    <xf numFmtId="0" fontId="0" fillId="25" borderId="89" xfId="0" applyFill="1" applyBorder="1" applyAlignment="1">
      <alignment horizontal="center"/>
    </xf>
    <xf numFmtId="0" fontId="12" fillId="25" borderId="41" xfId="49" applyFont="1" applyFill="1" applyBorder="1" applyAlignment="1" applyProtection="1">
      <alignment horizontal="center" vertical="center" wrapText="1"/>
    </xf>
    <xf numFmtId="0" fontId="12" fillId="25" borderId="35" xfId="49" applyFont="1" applyFill="1" applyBorder="1" applyAlignment="1" applyProtection="1">
      <alignment horizontal="center" vertical="center" wrapText="1"/>
    </xf>
    <xf numFmtId="0" fontId="0" fillId="25" borderId="12" xfId="0" applyFill="1" applyBorder="1" applyAlignment="1">
      <alignment horizontal="center"/>
    </xf>
    <xf numFmtId="0" fontId="0" fillId="25" borderId="27" xfId="0" applyFill="1" applyBorder="1" applyAlignment="1">
      <alignment horizontal="center"/>
    </xf>
    <xf numFmtId="0" fontId="24" fillId="27" borderId="0" xfId="41" applyFont="1" applyFill="1" applyAlignment="1">
      <alignment horizontal="center"/>
    </xf>
    <xf numFmtId="0" fontId="21" fillId="23" borderId="0" xfId="41" applyFont="1" applyFill="1" applyAlignment="1">
      <alignment horizontal="center"/>
    </xf>
    <xf numFmtId="0" fontId="21" fillId="23" borderId="0" xfId="0" applyFont="1" applyFill="1" applyAlignment="1">
      <alignment horizontal="center"/>
    </xf>
    <xf numFmtId="0" fontId="24" fillId="27" borderId="0" xfId="0" applyFont="1" applyFill="1" applyAlignment="1">
      <alignment horizontal="center"/>
    </xf>
    <xf numFmtId="0" fontId="24" fillId="27" borderId="0" xfId="42" applyFont="1" applyFill="1" applyAlignment="1">
      <alignment horizontal="center"/>
    </xf>
    <xf numFmtId="0" fontId="21" fillId="23" borderId="0" xfId="42" applyFont="1" applyFill="1" applyAlignment="1">
      <alignment horizontal="center"/>
    </xf>
    <xf numFmtId="0" fontId="21" fillId="23" borderId="0" xfId="44" applyFont="1" applyFill="1" applyAlignment="1">
      <alignment horizontal="center"/>
    </xf>
    <xf numFmtId="0" fontId="26" fillId="28" borderId="81" xfId="44" applyFont="1" applyFill="1" applyBorder="1" applyAlignment="1">
      <alignment horizontal="center"/>
    </xf>
    <xf numFmtId="0" fontId="26" fillId="28" borderId="40" xfId="0" applyFont="1" applyFill="1" applyBorder="1" applyAlignment="1">
      <alignment horizontal="center" wrapText="1"/>
    </xf>
    <xf numFmtId="0" fontId="26" fillId="27" borderId="40" xfId="0" applyFont="1" applyFill="1" applyBorder="1" applyAlignment="1">
      <alignment horizontal="center" wrapText="1"/>
    </xf>
    <xf numFmtId="0" fontId="26" fillId="28" borderId="90" xfId="0" applyFont="1" applyFill="1" applyBorder="1" applyAlignment="1">
      <alignment horizontal="center" wrapText="1"/>
    </xf>
    <xf numFmtId="0" fontId="26" fillId="28" borderId="91" xfId="0" applyFont="1" applyFill="1" applyBorder="1" applyAlignment="1">
      <alignment horizontal="center" wrapText="1"/>
    </xf>
    <xf numFmtId="0" fontId="24" fillId="27" borderId="0" xfId="45" applyFont="1" applyFill="1" applyAlignment="1">
      <alignment horizontal="center"/>
    </xf>
    <xf numFmtId="0" fontId="21" fillId="23" borderId="0" xfId="45" applyFont="1" applyFill="1" applyAlignment="1">
      <alignment horizontal="center"/>
    </xf>
    <xf numFmtId="0" fontId="0" fillId="25" borderId="50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24" fillId="27" borderId="0" xfId="46" applyFont="1" applyFill="1" applyAlignment="1">
      <alignment horizontal="center"/>
    </xf>
    <xf numFmtId="0" fontId="21" fillId="23" borderId="0" xfId="46" applyFont="1" applyFill="1" applyAlignment="1">
      <alignment horizontal="center"/>
    </xf>
    <xf numFmtId="0" fontId="21" fillId="23" borderId="0" xfId="39" applyFont="1" applyFill="1" applyAlignment="1">
      <alignment horizontal="center"/>
    </xf>
    <xf numFmtId="0" fontId="24" fillId="27" borderId="0" xfId="47" applyFont="1" applyFill="1" applyAlignment="1">
      <alignment horizontal="center"/>
    </xf>
    <xf numFmtId="0" fontId="21" fillId="23" borderId="0" xfId="47" applyFont="1" applyFill="1" applyAlignment="1">
      <alignment horizontal="center"/>
    </xf>
    <xf numFmtId="0" fontId="24" fillId="27" borderId="0" xfId="43" applyFont="1" applyFill="1" applyAlignment="1">
      <alignment horizontal="center"/>
    </xf>
    <xf numFmtId="0" fontId="12" fillId="25" borderId="87" xfId="39" applyFill="1" applyBorder="1" applyAlignment="1">
      <alignment horizontal="center"/>
    </xf>
    <xf numFmtId="0" fontId="12" fillId="25" borderId="88" xfId="39" applyFill="1" applyBorder="1" applyAlignment="1">
      <alignment horizontal="center"/>
    </xf>
    <xf numFmtId="0" fontId="12" fillId="25" borderId="89" xfId="39" applyFill="1" applyBorder="1" applyAlignment="1">
      <alignment horizontal="center"/>
    </xf>
    <xf numFmtId="0" fontId="12" fillId="25" borderId="12" xfId="39" applyFill="1" applyBorder="1" applyAlignment="1">
      <alignment horizontal="center"/>
    </xf>
    <xf numFmtId="0" fontId="12" fillId="25" borderId="50" xfId="39" applyFill="1" applyBorder="1" applyAlignment="1">
      <alignment horizontal="center"/>
    </xf>
    <xf numFmtId="0" fontId="12" fillId="25" borderId="11" xfId="39" applyFill="1" applyBorder="1" applyAlignment="1">
      <alignment horizontal="center"/>
    </xf>
    <xf numFmtId="0" fontId="12" fillId="25" borderId="60" xfId="39" applyFill="1" applyBorder="1" applyAlignment="1">
      <alignment horizontal="center"/>
    </xf>
    <xf numFmtId="0" fontId="12" fillId="25" borderId="27" xfId="39" applyFill="1" applyBorder="1" applyAlignment="1">
      <alignment horizontal="center"/>
    </xf>
    <xf numFmtId="0" fontId="0" fillId="25" borderId="60" xfId="0" applyFill="1" applyBorder="1" applyAlignment="1">
      <alignment horizontal="center"/>
    </xf>
    <xf numFmtId="0" fontId="0" fillId="25" borderId="92" xfId="0" applyFill="1" applyBorder="1" applyAlignment="1">
      <alignment horizontal="center"/>
    </xf>
    <xf numFmtId="0" fontId="0" fillId="25" borderId="93" xfId="0" applyFill="1" applyBorder="1" applyAlignment="1">
      <alignment horizontal="center"/>
    </xf>
    <xf numFmtId="0" fontId="0" fillId="25" borderId="94" xfId="0" applyFill="1" applyBorder="1" applyAlignment="1">
      <alignment horizontal="center"/>
    </xf>
    <xf numFmtId="0" fontId="0" fillId="25" borderId="95" xfId="0" applyFill="1" applyBorder="1" applyAlignment="1">
      <alignment horizontal="center"/>
    </xf>
    <xf numFmtId="0" fontId="0" fillId="25" borderId="63" xfId="0" applyFill="1" applyBorder="1" applyAlignment="1">
      <alignment horizontal="center"/>
    </xf>
    <xf numFmtId="0" fontId="12" fillId="25" borderId="11" xfId="0" applyFont="1" applyFill="1" applyBorder="1" applyAlignment="1">
      <alignment horizontal="center"/>
    </xf>
    <xf numFmtId="0" fontId="12" fillId="25" borderId="92" xfId="0" applyFont="1" applyFill="1" applyBorder="1" applyAlignment="1">
      <alignment horizontal="center"/>
    </xf>
    <xf numFmtId="0" fontId="12" fillId="25" borderId="96" xfId="49" applyFont="1" applyFill="1" applyBorder="1" applyAlignment="1" applyProtection="1">
      <alignment horizontal="center" vertical="center" wrapText="1"/>
    </xf>
    <xf numFmtId="0" fontId="12" fillId="25" borderId="97" xfId="49" applyFont="1" applyFill="1" applyBorder="1" applyAlignment="1" applyProtection="1">
      <alignment horizontal="center" vertical="center" wrapText="1"/>
    </xf>
    <xf numFmtId="0" fontId="12" fillId="25" borderId="95" xfId="0" applyFont="1" applyFill="1" applyBorder="1" applyAlignment="1">
      <alignment horizontal="center"/>
    </xf>
  </cellXfs>
  <cellStyles count="5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2 4" xfId="37" xr:uid="{00000000-0005-0000-0000-000025000000}"/>
    <cellStyle name="Normal 2_2008" xfId="38" xr:uid="{00000000-0005-0000-0000-000026000000}"/>
    <cellStyle name="Normal 6" xfId="39" xr:uid="{00000000-0005-0000-0000-000027000000}"/>
    <cellStyle name="Normal_2005" xfId="40" xr:uid="{00000000-0005-0000-0000-000028000000}"/>
    <cellStyle name="Normal_2006" xfId="41" xr:uid="{00000000-0005-0000-0000-000029000000}"/>
    <cellStyle name="Normal_2007" xfId="42" xr:uid="{00000000-0005-0000-0000-00002A000000}"/>
    <cellStyle name="Normal_2007 2" xfId="43" xr:uid="{00000000-0005-0000-0000-00002B000000}"/>
    <cellStyle name="Normal_2008" xfId="44" xr:uid="{00000000-0005-0000-0000-00002C000000}"/>
    <cellStyle name="Normal_2009" xfId="45" xr:uid="{00000000-0005-0000-0000-00002D000000}"/>
    <cellStyle name="Normal_2010" xfId="46" xr:uid="{00000000-0005-0000-0000-00002E000000}"/>
    <cellStyle name="Normal_2010 2" xfId="47" xr:uid="{00000000-0005-0000-0000-00002F000000}"/>
    <cellStyle name="Normal_CARNE5" xfId="48" xr:uid="{00000000-0005-0000-0000-000030000000}"/>
    <cellStyle name="Normal_EXAGRI3" xfId="49" xr:uid="{00000000-0005-0000-0000-000031000000}"/>
    <cellStyle name="Notas" xfId="50" builtinId="10" customBuiltin="1"/>
    <cellStyle name="pepe" xfId="51" xr:uid="{00000000-0005-0000-0000-000033000000}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6" builtinId="17" customBuiltin="1"/>
    <cellStyle name="Título 3" xfId="57" builtinId="18" customBuiltin="1"/>
    <cellStyle name="Total" xfId="5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7F88C322" TargetMode="External"/><Relationship Id="rId1" Type="http://schemas.openxmlformats.org/officeDocument/2006/relationships/externalLinkPath" Target="file:///\\7F88C32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ggarciac.MARM\AppData\Local\Microsoft\Windows\Temporary%20Internet%20Files\OLKC6FF\Documents%20and%20Settings\nalb\Mis%20documentos\Anuario%202004\Anuario%20(3-11-05)\Documents%20and%20Settings\nalb\Escritorio\Anuario\ANUARIO\Anuario%202001\AEA2000\EXCE?94BC0047" TargetMode="External"/><Relationship Id="rId1" Type="http://schemas.openxmlformats.org/officeDocument/2006/relationships/externalLinkPath" Target="file:///\\94BC0047\EXCE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88C7BFB" TargetMode="External"/><Relationship Id="rId1" Type="http://schemas.openxmlformats.org/officeDocument/2006/relationships/externalLinkPath" Target="file:///\\D88C7BFB\A98cap20.x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0"/>
  <sheetViews>
    <sheetView workbookViewId="0">
      <selection activeCell="A2" sqref="A2"/>
    </sheetView>
  </sheetViews>
  <sheetFormatPr baseColWidth="10" defaultRowHeight="12.75" x14ac:dyDescent="0.2"/>
  <sheetData>
    <row r="2" spans="1:1" x14ac:dyDescent="0.2">
      <c r="A2" s="230" t="s">
        <v>264</v>
      </c>
    </row>
    <row r="4" spans="1:1" x14ac:dyDescent="0.2">
      <c r="A4" s="229" t="s">
        <v>263</v>
      </c>
    </row>
    <row r="6" spans="1:1" x14ac:dyDescent="0.2">
      <c r="A6" t="s">
        <v>20</v>
      </c>
    </row>
    <row r="8" spans="1:1" x14ac:dyDescent="0.2">
      <c r="A8" t="s">
        <v>21</v>
      </c>
    </row>
    <row r="10" spans="1:1" x14ac:dyDescent="0.2">
      <c r="A10" t="s">
        <v>0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L185"/>
  <sheetViews>
    <sheetView view="pageBreakPreview" topLeftCell="A130" zoomScale="60" zoomScaleNormal="100" workbookViewId="0">
      <selection activeCell="A38" sqref="A38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3.85546875" style="30" customWidth="1"/>
    <col min="9" max="16384" width="11.42578125" style="30"/>
  </cols>
  <sheetData>
    <row r="2" spans="1:11" ht="18" x14ac:dyDescent="0.25">
      <c r="A2" s="479" t="s">
        <v>117</v>
      </c>
      <c r="B2" s="479"/>
      <c r="C2" s="479"/>
      <c r="D2" s="479"/>
      <c r="E2" s="479"/>
      <c r="F2" s="479"/>
      <c r="G2" s="199"/>
      <c r="H2" s="199"/>
      <c r="I2" s="199"/>
      <c r="J2" s="199"/>
      <c r="K2" s="199"/>
    </row>
    <row r="4" spans="1:11" ht="15" x14ac:dyDescent="0.25">
      <c r="A4" s="480" t="s">
        <v>23</v>
      </c>
      <c r="B4" s="480"/>
      <c r="C4" s="480"/>
      <c r="D4" s="480"/>
      <c r="E4" s="480"/>
      <c r="F4" s="480"/>
      <c r="G4" s="2"/>
      <c r="H4" s="2"/>
    </row>
    <row r="5" spans="1:11" ht="15" x14ac:dyDescent="0.25">
      <c r="A5" s="480" t="s">
        <v>279</v>
      </c>
      <c r="B5" s="480"/>
      <c r="C5" s="480"/>
      <c r="D5" s="480"/>
      <c r="E5" s="480"/>
      <c r="F5" s="480"/>
      <c r="G5" s="2"/>
      <c r="H5" s="2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</row>
    <row r="8" spans="1:11" x14ac:dyDescent="0.2">
      <c r="A8" s="27" t="s">
        <v>13</v>
      </c>
      <c r="B8" s="85">
        <v>1446.924</v>
      </c>
      <c r="C8" s="175"/>
      <c r="D8" s="108"/>
      <c r="E8" s="175"/>
      <c r="F8" s="81">
        <v>1446.924</v>
      </c>
      <c r="I8" s="271"/>
      <c r="J8" s="271"/>
      <c r="K8" s="271"/>
    </row>
    <row r="9" spans="1:11" x14ac:dyDescent="0.2">
      <c r="A9" s="28" t="s">
        <v>6</v>
      </c>
      <c r="B9" s="85">
        <v>51.304000000000002</v>
      </c>
      <c r="C9" s="82"/>
      <c r="D9" s="82"/>
      <c r="E9" s="82"/>
      <c r="F9" s="111">
        <v>51.304000000000002</v>
      </c>
      <c r="I9" s="271"/>
      <c r="J9" s="271"/>
      <c r="K9" s="271"/>
    </row>
    <row r="10" spans="1:11" x14ac:dyDescent="0.2">
      <c r="A10" s="28" t="s">
        <v>14</v>
      </c>
      <c r="B10" s="85">
        <v>8.907</v>
      </c>
      <c r="C10" s="85"/>
      <c r="D10" s="85"/>
      <c r="E10" s="85"/>
      <c r="F10" s="111">
        <v>8.907</v>
      </c>
      <c r="I10" s="271"/>
      <c r="J10" s="271"/>
      <c r="K10" s="271"/>
    </row>
    <row r="11" spans="1:11" x14ac:dyDescent="0.2">
      <c r="A11" s="28" t="s">
        <v>3</v>
      </c>
      <c r="B11" s="85">
        <v>126.3</v>
      </c>
      <c r="C11" s="85"/>
      <c r="D11" s="85"/>
      <c r="E11" s="85"/>
      <c r="F11" s="111">
        <v>126.3</v>
      </c>
      <c r="I11" s="271"/>
      <c r="J11" s="271"/>
      <c r="K11" s="271"/>
    </row>
    <row r="12" spans="1:11" x14ac:dyDescent="0.2">
      <c r="A12" s="28" t="s">
        <v>16</v>
      </c>
      <c r="B12" s="85">
        <v>3344.44</v>
      </c>
      <c r="C12" s="85"/>
      <c r="D12" s="85"/>
      <c r="E12" s="85"/>
      <c r="F12" s="84">
        <v>3344.44</v>
      </c>
      <c r="I12" s="271"/>
      <c r="J12" s="271"/>
      <c r="K12" s="271"/>
    </row>
    <row r="13" spans="1:11" x14ac:dyDescent="0.2">
      <c r="A13" s="28" t="s">
        <v>9</v>
      </c>
      <c r="B13" s="85">
        <v>20422.461019999995</v>
      </c>
      <c r="C13" s="85">
        <v>1443.557</v>
      </c>
      <c r="D13" s="85">
        <v>150.24020000000002</v>
      </c>
      <c r="E13" s="85"/>
      <c r="F13" s="111">
        <v>22016.258219999996</v>
      </c>
      <c r="I13" s="271"/>
      <c r="J13" s="271"/>
      <c r="K13" s="271"/>
    </row>
    <row r="14" spans="1:11" x14ac:dyDescent="0.2">
      <c r="A14" s="28" t="s">
        <v>7</v>
      </c>
      <c r="B14" s="85">
        <v>526.86484999999993</v>
      </c>
      <c r="C14" s="85">
        <v>156.91540000000001</v>
      </c>
      <c r="D14" s="85">
        <v>1740</v>
      </c>
      <c r="E14" s="85"/>
      <c r="F14" s="84">
        <v>2423.7802499999998</v>
      </c>
      <c r="I14" s="271"/>
      <c r="J14" s="271"/>
      <c r="K14" s="271"/>
    </row>
    <row r="15" spans="1:11" x14ac:dyDescent="0.2">
      <c r="A15" s="28" t="s">
        <v>17</v>
      </c>
      <c r="B15" s="85">
        <v>304.85400000000004</v>
      </c>
      <c r="C15" s="85"/>
      <c r="D15" s="85"/>
      <c r="E15" s="85"/>
      <c r="F15" s="111">
        <v>304.85400000000004</v>
      </c>
      <c r="I15" s="271"/>
      <c r="J15" s="271"/>
      <c r="K15" s="271"/>
    </row>
    <row r="16" spans="1:11" x14ac:dyDescent="0.2">
      <c r="A16" s="28" t="s">
        <v>18</v>
      </c>
      <c r="B16" s="85">
        <v>586.08199999999999</v>
      </c>
      <c r="C16" s="85">
        <v>38</v>
      </c>
      <c r="D16" s="85"/>
      <c r="E16" s="85"/>
      <c r="F16" s="111">
        <v>624.08199999999999</v>
      </c>
      <c r="I16" s="271"/>
      <c r="J16" s="271"/>
      <c r="K16" s="271"/>
    </row>
    <row r="17" spans="1:11" x14ac:dyDescent="0.2">
      <c r="A17" s="28" t="s">
        <v>10</v>
      </c>
      <c r="B17" s="85">
        <v>1231.0832</v>
      </c>
      <c r="C17" s="85"/>
      <c r="D17" s="85">
        <v>131.25</v>
      </c>
      <c r="E17" s="85"/>
      <c r="F17" s="111">
        <v>1362.3332</v>
      </c>
      <c r="I17" s="271"/>
      <c r="J17" s="271"/>
      <c r="K17" s="271"/>
    </row>
    <row r="18" spans="1:11" x14ac:dyDescent="0.2">
      <c r="A18" s="28" t="s">
        <v>12</v>
      </c>
      <c r="B18" s="85">
        <v>26004.46</v>
      </c>
      <c r="C18" s="85">
        <v>7130</v>
      </c>
      <c r="D18" s="85"/>
      <c r="E18" s="114"/>
      <c r="F18" s="111">
        <v>33134.46</v>
      </c>
      <c r="I18" s="271"/>
      <c r="J18" s="271"/>
      <c r="K18" s="271"/>
    </row>
    <row r="19" spans="1:11" x14ac:dyDescent="0.2">
      <c r="A19" s="28" t="s">
        <v>1</v>
      </c>
      <c r="B19" s="85">
        <v>161.357</v>
      </c>
      <c r="C19" s="85">
        <v>500</v>
      </c>
      <c r="D19" s="85">
        <v>0.51700000000000002</v>
      </c>
      <c r="E19" s="114"/>
      <c r="F19" s="111">
        <v>661.87400000000002</v>
      </c>
      <c r="I19" s="271"/>
      <c r="J19" s="271"/>
      <c r="K19" s="271"/>
    </row>
    <row r="20" spans="1:11" x14ac:dyDescent="0.2">
      <c r="A20" s="28" t="s">
        <v>8</v>
      </c>
      <c r="B20" s="85"/>
      <c r="C20" s="85"/>
      <c r="D20" s="85"/>
      <c r="E20" s="85"/>
      <c r="F20" s="111"/>
      <c r="I20" s="271"/>
      <c r="J20" s="271"/>
      <c r="K20" s="271"/>
    </row>
    <row r="21" spans="1:11" x14ac:dyDescent="0.2">
      <c r="A21" s="28" t="s">
        <v>5</v>
      </c>
      <c r="B21" s="85">
        <v>772.28</v>
      </c>
      <c r="C21" s="85">
        <v>24</v>
      </c>
      <c r="D21" s="85"/>
      <c r="E21" s="85"/>
      <c r="F21" s="84">
        <v>796.28</v>
      </c>
      <c r="I21" s="271"/>
      <c r="J21" s="271"/>
      <c r="K21" s="271"/>
    </row>
    <row r="22" spans="1:11" x14ac:dyDescent="0.2">
      <c r="A22" s="28" t="s">
        <v>4</v>
      </c>
      <c r="B22" s="85">
        <v>615.54999999999995</v>
      </c>
      <c r="C22" s="85">
        <v>672.995</v>
      </c>
      <c r="D22" s="85">
        <v>250.215</v>
      </c>
      <c r="E22" s="85">
        <v>90.075000000000003</v>
      </c>
      <c r="F22" s="84">
        <v>1628.835</v>
      </c>
      <c r="I22" s="271"/>
      <c r="J22" s="271"/>
      <c r="K22" s="271"/>
    </row>
    <row r="23" spans="1:11" x14ac:dyDescent="0.2">
      <c r="A23" s="28" t="s">
        <v>2</v>
      </c>
      <c r="B23" s="85">
        <v>25.808199999999999</v>
      </c>
      <c r="C23" s="85"/>
      <c r="D23" s="85"/>
      <c r="E23" s="114"/>
      <c r="F23" s="84">
        <v>25.808199999999999</v>
      </c>
      <c r="I23" s="271"/>
      <c r="J23" s="271"/>
      <c r="K23" s="271"/>
    </row>
    <row r="24" spans="1:11" x14ac:dyDescent="0.2">
      <c r="A24" s="28" t="s">
        <v>11</v>
      </c>
      <c r="B24" s="85">
        <v>107.51349999999999</v>
      </c>
      <c r="C24" s="85"/>
      <c r="D24" s="85"/>
      <c r="E24" s="85"/>
      <c r="F24" s="111">
        <v>107.51349999999999</v>
      </c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I25" s="271"/>
      <c r="J25" s="271"/>
      <c r="K25" s="271"/>
    </row>
    <row r="26" spans="1:11" ht="13.5" thickBot="1" x14ac:dyDescent="0.25">
      <c r="A26" s="13" t="s">
        <v>93</v>
      </c>
      <c r="B26" s="115">
        <v>55736.188769999993</v>
      </c>
      <c r="C26" s="115">
        <v>9965.4674000000014</v>
      </c>
      <c r="D26" s="115">
        <v>2272.2222000000002</v>
      </c>
      <c r="E26" s="115">
        <v>90.075000000000003</v>
      </c>
      <c r="F26" s="116">
        <v>68063.953370000003</v>
      </c>
      <c r="I26" s="271"/>
      <c r="J26" s="271"/>
      <c r="K26" s="271"/>
    </row>
    <row r="27" spans="1:11" x14ac:dyDescent="0.2">
      <c r="A27" s="232"/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1" x14ac:dyDescent="0.2">
      <c r="A30" s="10" t="s">
        <v>125</v>
      </c>
      <c r="B30" s="63">
        <v>1.837</v>
      </c>
      <c r="C30" s="92">
        <v>3.19</v>
      </c>
      <c r="D30" s="63"/>
      <c r="E30" s="92"/>
      <c r="F30" s="357">
        <v>5.0270000000000001</v>
      </c>
      <c r="I30" s="215"/>
      <c r="J30" s="215"/>
      <c r="K30" s="215"/>
    </row>
    <row r="31" spans="1:11" x14ac:dyDescent="0.2">
      <c r="A31" s="11" t="s">
        <v>246</v>
      </c>
      <c r="B31" s="95">
        <v>3</v>
      </c>
      <c r="C31" s="95"/>
      <c r="D31" s="95"/>
      <c r="E31" s="95"/>
      <c r="F31" s="211">
        <v>3</v>
      </c>
      <c r="I31" s="215"/>
      <c r="J31" s="215"/>
      <c r="K31" s="215"/>
    </row>
    <row r="32" spans="1:11" x14ac:dyDescent="0.2">
      <c r="A32" s="11" t="s">
        <v>237</v>
      </c>
      <c r="B32" s="67">
        <v>8.1999999999999993</v>
      </c>
      <c r="C32" s="67"/>
      <c r="D32" s="67"/>
      <c r="E32" s="67"/>
      <c r="F32" s="211">
        <v>8.1999999999999993</v>
      </c>
      <c r="I32" s="215"/>
      <c r="J32" s="215"/>
      <c r="K32" s="215"/>
    </row>
    <row r="33" spans="1:11" x14ac:dyDescent="0.2">
      <c r="A33" s="11" t="s">
        <v>128</v>
      </c>
      <c r="B33" s="67">
        <v>58.5</v>
      </c>
      <c r="C33" s="67"/>
      <c r="D33" s="67"/>
      <c r="E33" s="67"/>
      <c r="F33" s="211">
        <v>58.5</v>
      </c>
      <c r="I33" s="215"/>
      <c r="J33" s="215"/>
      <c r="K33" s="215"/>
    </row>
    <row r="34" spans="1:11" x14ac:dyDescent="0.2">
      <c r="A34" s="11" t="s">
        <v>129</v>
      </c>
      <c r="B34" s="67">
        <v>5.09</v>
      </c>
      <c r="C34" s="95"/>
      <c r="D34" s="67"/>
      <c r="E34" s="67"/>
      <c r="F34" s="211">
        <v>5.09</v>
      </c>
      <c r="I34" s="215"/>
      <c r="J34" s="215"/>
      <c r="K34" s="215"/>
    </row>
    <row r="35" spans="1:11" x14ac:dyDescent="0.2">
      <c r="A35" s="11" t="s">
        <v>130</v>
      </c>
      <c r="B35" s="67">
        <v>0.12</v>
      </c>
      <c r="C35" s="67"/>
      <c r="D35" s="67"/>
      <c r="E35" s="67"/>
      <c r="F35" s="211">
        <v>0.12</v>
      </c>
      <c r="I35" s="215"/>
      <c r="J35" s="215"/>
      <c r="K35" s="215"/>
    </row>
    <row r="36" spans="1:11" x14ac:dyDescent="0.2">
      <c r="A36" s="11" t="s">
        <v>131</v>
      </c>
      <c r="B36" s="67">
        <v>3.2725499999999998</v>
      </c>
      <c r="C36" s="95"/>
      <c r="D36" s="95"/>
      <c r="E36" s="67"/>
      <c r="F36" s="211">
        <v>3.2725499999999998</v>
      </c>
      <c r="I36" s="215"/>
      <c r="J36" s="215"/>
      <c r="K36" s="215"/>
    </row>
    <row r="37" spans="1:11" x14ac:dyDescent="0.2">
      <c r="A37" s="11" t="s">
        <v>132</v>
      </c>
      <c r="B37" s="67">
        <v>2.96</v>
      </c>
      <c r="C37" s="67"/>
      <c r="D37" s="95"/>
      <c r="E37" s="67"/>
      <c r="F37" s="211">
        <v>2.96</v>
      </c>
      <c r="I37" s="215"/>
      <c r="J37" s="215"/>
      <c r="K37" s="215"/>
    </row>
    <row r="38" spans="1:11" x14ac:dyDescent="0.2">
      <c r="A38" s="208" t="s">
        <v>133</v>
      </c>
      <c r="B38" s="210">
        <v>11.991999999999999</v>
      </c>
      <c r="C38" s="210"/>
      <c r="D38" s="209"/>
      <c r="E38" s="209"/>
      <c r="F38" s="211">
        <v>11.991999999999999</v>
      </c>
      <c r="I38" s="215"/>
      <c r="J38" s="215"/>
      <c r="K38" s="215"/>
    </row>
    <row r="39" spans="1:11" x14ac:dyDescent="0.2">
      <c r="A39" s="208" t="s">
        <v>134</v>
      </c>
      <c r="B39" s="210">
        <v>2780.37</v>
      </c>
      <c r="C39" s="210"/>
      <c r="D39" s="274"/>
      <c r="E39" s="210"/>
      <c r="F39" s="211">
        <v>2780.37</v>
      </c>
      <c r="I39" s="215"/>
      <c r="J39" s="215"/>
      <c r="K39" s="215"/>
    </row>
    <row r="40" spans="1:11" x14ac:dyDescent="0.2">
      <c r="A40" s="208" t="s">
        <v>135</v>
      </c>
      <c r="B40" s="210"/>
      <c r="C40" s="210">
        <v>50</v>
      </c>
      <c r="D40" s="274"/>
      <c r="E40" s="210"/>
      <c r="F40" s="211">
        <v>50</v>
      </c>
      <c r="I40" s="215"/>
      <c r="J40" s="215"/>
      <c r="K40" s="215"/>
    </row>
    <row r="41" spans="1:11" x14ac:dyDescent="0.2">
      <c r="A41" s="208" t="s">
        <v>247</v>
      </c>
      <c r="B41" s="210">
        <v>1.0499999999999998</v>
      </c>
      <c r="C41" s="210"/>
      <c r="D41" s="274"/>
      <c r="E41" s="210"/>
      <c r="F41" s="211">
        <v>1.0499999999999998</v>
      </c>
      <c r="I41" s="215"/>
      <c r="J41" s="215"/>
      <c r="K41" s="215"/>
    </row>
    <row r="42" spans="1:11" x14ac:dyDescent="0.2">
      <c r="A42" s="208" t="s">
        <v>136</v>
      </c>
      <c r="B42" s="210">
        <v>156.30000000000001</v>
      </c>
      <c r="C42" s="210">
        <v>411.94</v>
      </c>
      <c r="D42" s="274"/>
      <c r="E42" s="210"/>
      <c r="F42" s="211">
        <v>568.24</v>
      </c>
      <c r="I42" s="215"/>
      <c r="J42" s="215"/>
      <c r="K42" s="215"/>
    </row>
    <row r="43" spans="1:11" x14ac:dyDescent="0.2">
      <c r="A43" s="208" t="s">
        <v>137</v>
      </c>
      <c r="B43" s="210">
        <v>71.599999999999994</v>
      </c>
      <c r="C43" s="210"/>
      <c r="D43" s="274"/>
      <c r="E43" s="210"/>
      <c r="F43" s="211">
        <v>71.599999999999994</v>
      </c>
      <c r="I43" s="215"/>
      <c r="J43" s="215"/>
      <c r="K43" s="215"/>
    </row>
    <row r="44" spans="1:11" x14ac:dyDescent="0.2">
      <c r="A44" s="208" t="s">
        <v>138</v>
      </c>
      <c r="B44" s="210">
        <v>55.9</v>
      </c>
      <c r="C44" s="210"/>
      <c r="D44" s="210"/>
      <c r="E44" s="210"/>
      <c r="F44" s="211">
        <v>55.9</v>
      </c>
      <c r="I44" s="215"/>
      <c r="J44" s="215"/>
      <c r="K44" s="215"/>
    </row>
    <row r="45" spans="1:11" x14ac:dyDescent="0.2">
      <c r="A45" s="208" t="s">
        <v>139</v>
      </c>
      <c r="B45" s="210">
        <v>24.872</v>
      </c>
      <c r="C45" s="210"/>
      <c r="D45" s="210"/>
      <c r="E45" s="210"/>
      <c r="F45" s="211">
        <v>24.872</v>
      </c>
      <c r="I45" s="215"/>
      <c r="J45" s="215"/>
      <c r="K45" s="215"/>
    </row>
    <row r="46" spans="1:11" x14ac:dyDescent="0.2">
      <c r="A46" s="275" t="s">
        <v>196</v>
      </c>
      <c r="B46" s="226">
        <v>1055</v>
      </c>
      <c r="C46" s="226"/>
      <c r="D46" s="226"/>
      <c r="E46" s="226"/>
      <c r="F46" s="211">
        <v>1055</v>
      </c>
      <c r="I46" s="215"/>
      <c r="J46" s="215"/>
      <c r="K46" s="215"/>
    </row>
    <row r="47" spans="1:11" x14ac:dyDescent="0.2">
      <c r="A47" s="275" t="s">
        <v>191</v>
      </c>
      <c r="B47" s="226">
        <v>321</v>
      </c>
      <c r="C47" s="226"/>
      <c r="D47" s="226">
        <v>253.25</v>
      </c>
      <c r="E47" s="226"/>
      <c r="F47" s="211">
        <v>574.25</v>
      </c>
      <c r="I47" s="215"/>
      <c r="J47" s="215"/>
      <c r="K47" s="215"/>
    </row>
    <row r="48" spans="1:11" x14ac:dyDescent="0.2">
      <c r="A48" s="275" t="s">
        <v>209</v>
      </c>
      <c r="B48" s="226"/>
      <c r="C48" s="226"/>
      <c r="D48" s="226">
        <v>1618</v>
      </c>
      <c r="E48" s="226"/>
      <c r="F48" s="211">
        <v>1618</v>
      </c>
      <c r="I48" s="215"/>
      <c r="J48" s="215"/>
      <c r="K48" s="215"/>
    </row>
    <row r="49" spans="1:11" x14ac:dyDescent="0.2">
      <c r="A49" s="275" t="s">
        <v>142</v>
      </c>
      <c r="B49" s="226">
        <v>33.754799999999996</v>
      </c>
      <c r="C49" s="226"/>
      <c r="D49" s="226"/>
      <c r="E49" s="226"/>
      <c r="F49" s="211">
        <v>33.754799999999996</v>
      </c>
      <c r="I49" s="215"/>
      <c r="J49" s="215"/>
      <c r="K49" s="215"/>
    </row>
    <row r="50" spans="1:11" x14ac:dyDescent="0.2">
      <c r="A50" s="275" t="s">
        <v>213</v>
      </c>
      <c r="B50" s="226">
        <v>25.094999999999999</v>
      </c>
      <c r="C50" s="226"/>
      <c r="D50" s="226"/>
      <c r="E50" s="226"/>
      <c r="F50" s="211">
        <v>25.094999999999999</v>
      </c>
      <c r="I50" s="215"/>
      <c r="J50" s="215"/>
      <c r="K50" s="215"/>
    </row>
    <row r="51" spans="1:11" x14ac:dyDescent="0.2">
      <c r="A51" s="275" t="s">
        <v>144</v>
      </c>
      <c r="B51" s="226">
        <v>36.85</v>
      </c>
      <c r="C51" s="226"/>
      <c r="D51" s="226"/>
      <c r="E51" s="226"/>
      <c r="F51" s="211">
        <v>36.85</v>
      </c>
      <c r="I51" s="215"/>
      <c r="J51" s="215"/>
      <c r="K51" s="215"/>
    </row>
    <row r="52" spans="1:11" x14ac:dyDescent="0.2">
      <c r="A52" s="275" t="s">
        <v>145</v>
      </c>
      <c r="B52" s="226">
        <v>19.919999999999998</v>
      </c>
      <c r="C52" s="226"/>
      <c r="D52" s="226"/>
      <c r="E52" s="226"/>
      <c r="F52" s="211">
        <v>19.919999999999998</v>
      </c>
      <c r="I52" s="215"/>
      <c r="J52" s="215"/>
      <c r="K52" s="215"/>
    </row>
    <row r="53" spans="1:11" x14ac:dyDescent="0.2">
      <c r="A53" s="275" t="s">
        <v>146</v>
      </c>
      <c r="B53" s="226">
        <v>3.29</v>
      </c>
      <c r="C53" s="226"/>
      <c r="D53" s="226"/>
      <c r="E53" s="226"/>
      <c r="F53" s="211">
        <v>3.29</v>
      </c>
      <c r="I53" s="215"/>
      <c r="J53" s="215"/>
      <c r="K53" s="215"/>
    </row>
    <row r="54" spans="1:11" x14ac:dyDescent="0.2">
      <c r="A54" s="275" t="s">
        <v>147</v>
      </c>
      <c r="B54" s="226">
        <v>1.6119999999999999</v>
      </c>
      <c r="C54" s="226"/>
      <c r="D54" s="226"/>
      <c r="E54" s="226"/>
      <c r="F54" s="211">
        <v>1.6119999999999999</v>
      </c>
      <c r="I54" s="215"/>
      <c r="J54" s="215"/>
      <c r="K54" s="215"/>
    </row>
    <row r="55" spans="1:11" x14ac:dyDescent="0.2">
      <c r="A55" s="275" t="s">
        <v>148</v>
      </c>
      <c r="B55" s="226">
        <v>28.280999999999999</v>
      </c>
      <c r="C55" s="226">
        <v>0.7854000000000001</v>
      </c>
      <c r="D55" s="226"/>
      <c r="E55" s="226"/>
      <c r="F55" s="211">
        <v>29.066399999999998</v>
      </c>
      <c r="I55" s="215"/>
      <c r="J55" s="215"/>
      <c r="K55" s="215"/>
    </row>
    <row r="56" spans="1:11" x14ac:dyDescent="0.2">
      <c r="A56" s="275" t="s">
        <v>149</v>
      </c>
      <c r="B56" s="226">
        <v>95.619500000000002</v>
      </c>
      <c r="C56" s="226">
        <v>37.106999999999999</v>
      </c>
      <c r="D56" s="226"/>
      <c r="E56" s="226"/>
      <c r="F56" s="211">
        <v>132.72649999999999</v>
      </c>
      <c r="I56" s="215"/>
      <c r="J56" s="215"/>
      <c r="K56" s="215"/>
    </row>
    <row r="57" spans="1:11" x14ac:dyDescent="0.2">
      <c r="A57" s="275" t="s">
        <v>150</v>
      </c>
      <c r="B57" s="226">
        <v>313.60150000000004</v>
      </c>
      <c r="C57" s="226">
        <v>66.504999999999995</v>
      </c>
      <c r="D57" s="226">
        <v>4.3428000000000004</v>
      </c>
      <c r="E57" s="226"/>
      <c r="F57" s="211">
        <v>384.44930000000005</v>
      </c>
      <c r="I57" s="215"/>
      <c r="J57" s="215"/>
      <c r="K57" s="215"/>
    </row>
    <row r="58" spans="1:11" x14ac:dyDescent="0.2">
      <c r="A58" s="275" t="s">
        <v>151</v>
      </c>
      <c r="B58" s="226">
        <v>223.23</v>
      </c>
      <c r="C58" s="226">
        <v>1336.71</v>
      </c>
      <c r="D58" s="226"/>
      <c r="E58" s="226"/>
      <c r="F58" s="211">
        <v>1559.94</v>
      </c>
      <c r="I58" s="215"/>
      <c r="J58" s="215"/>
      <c r="K58" s="215"/>
    </row>
    <row r="59" spans="1:11" x14ac:dyDescent="0.2">
      <c r="A59" s="275" t="s">
        <v>152</v>
      </c>
      <c r="B59" s="226">
        <v>1.7849999999999999</v>
      </c>
      <c r="C59" s="226">
        <v>35.504999999999995</v>
      </c>
      <c r="D59" s="226">
        <v>250.215</v>
      </c>
      <c r="E59" s="226">
        <v>90.075000000000003</v>
      </c>
      <c r="F59" s="211">
        <v>377.58</v>
      </c>
      <c r="I59" s="215"/>
      <c r="J59" s="215"/>
      <c r="K59" s="215"/>
    </row>
    <row r="60" spans="1:11" x14ac:dyDescent="0.2">
      <c r="A60" s="275" t="s">
        <v>153</v>
      </c>
      <c r="B60" s="226">
        <v>98.644999999999996</v>
      </c>
      <c r="C60" s="226">
        <v>2.7250000000000001</v>
      </c>
      <c r="D60" s="226">
        <v>124.98</v>
      </c>
      <c r="E60" s="226"/>
      <c r="F60" s="211">
        <v>226.35</v>
      </c>
      <c r="I60" s="215"/>
      <c r="J60" s="215"/>
      <c r="K60" s="215"/>
    </row>
    <row r="61" spans="1:11" x14ac:dyDescent="0.2">
      <c r="A61" s="275" t="s">
        <v>154</v>
      </c>
      <c r="B61" s="226">
        <v>5.1209999999999996</v>
      </c>
      <c r="C61" s="226"/>
      <c r="D61" s="226">
        <v>21.434399999999997</v>
      </c>
      <c r="E61" s="226"/>
      <c r="F61" s="211">
        <v>26.555399999999995</v>
      </c>
      <c r="I61" s="215"/>
      <c r="J61" s="215"/>
      <c r="K61" s="215"/>
    </row>
    <row r="62" spans="1:11" x14ac:dyDescent="0.2">
      <c r="A62" s="275" t="s">
        <v>155</v>
      </c>
      <c r="B62" s="226">
        <v>3</v>
      </c>
      <c r="C62" s="226"/>
      <c r="D62" s="226"/>
      <c r="E62" s="226"/>
      <c r="F62" s="211">
        <v>3</v>
      </c>
      <c r="I62" s="215"/>
      <c r="J62" s="215"/>
      <c r="K62" s="215"/>
    </row>
    <row r="63" spans="1:11" x14ac:dyDescent="0.2">
      <c r="A63" s="275" t="s">
        <v>281</v>
      </c>
      <c r="B63" s="226">
        <v>1.8</v>
      </c>
      <c r="C63" s="226"/>
      <c r="D63" s="226"/>
      <c r="E63" s="226"/>
      <c r="F63" s="211">
        <v>1.8</v>
      </c>
      <c r="I63" s="215"/>
      <c r="J63" s="215"/>
      <c r="K63" s="215"/>
    </row>
    <row r="64" spans="1:11" x14ac:dyDescent="0.2">
      <c r="A64" s="275" t="s">
        <v>197</v>
      </c>
      <c r="B64" s="226">
        <v>5</v>
      </c>
      <c r="C64" s="226"/>
      <c r="D64" s="226"/>
      <c r="E64" s="226"/>
      <c r="F64" s="211">
        <v>5</v>
      </c>
      <c r="I64" s="215"/>
      <c r="J64" s="215"/>
      <c r="K64" s="215"/>
    </row>
    <row r="65" spans="1:11" x14ac:dyDescent="0.2">
      <c r="A65" s="275" t="s">
        <v>199</v>
      </c>
      <c r="B65" s="226">
        <v>7.3</v>
      </c>
      <c r="C65" s="226"/>
      <c r="D65" s="226"/>
      <c r="E65" s="226"/>
      <c r="F65" s="211">
        <v>7.3</v>
      </c>
      <c r="I65" s="215"/>
      <c r="J65" s="215"/>
      <c r="K65" s="215"/>
    </row>
    <row r="66" spans="1:11" x14ac:dyDescent="0.2">
      <c r="A66" s="275" t="s">
        <v>157</v>
      </c>
      <c r="B66" s="226">
        <v>185.34</v>
      </c>
      <c r="C66" s="226"/>
      <c r="D66" s="226"/>
      <c r="E66" s="226"/>
      <c r="F66" s="211">
        <v>185.34</v>
      </c>
      <c r="I66" s="215"/>
      <c r="J66" s="215"/>
      <c r="K66" s="215"/>
    </row>
    <row r="67" spans="1:11" x14ac:dyDescent="0.2">
      <c r="A67" s="275" t="s">
        <v>184</v>
      </c>
      <c r="B67" s="226">
        <v>3.2199999999999999E-2</v>
      </c>
      <c r="C67" s="226"/>
      <c r="D67" s="226"/>
      <c r="E67" s="226"/>
      <c r="F67" s="211">
        <v>3.2199999999999999E-2</v>
      </c>
      <c r="I67" s="215"/>
      <c r="J67" s="215"/>
      <c r="K67" s="215"/>
    </row>
    <row r="68" spans="1:11" x14ac:dyDescent="0.2">
      <c r="A68" s="275" t="s">
        <v>158</v>
      </c>
      <c r="B68" s="226">
        <v>1</v>
      </c>
      <c r="C68" s="226"/>
      <c r="D68" s="226"/>
      <c r="E68" s="226"/>
      <c r="F68" s="211">
        <v>1</v>
      </c>
      <c r="I68" s="215"/>
      <c r="J68" s="215"/>
      <c r="K68" s="215"/>
    </row>
    <row r="69" spans="1:11" x14ac:dyDescent="0.2">
      <c r="A69" s="275" t="s">
        <v>159</v>
      </c>
      <c r="B69" s="226">
        <v>845.9</v>
      </c>
      <c r="C69" s="226"/>
      <c r="D69" s="226"/>
      <c r="E69" s="226"/>
      <c r="F69" s="211">
        <v>845.9</v>
      </c>
      <c r="I69" s="215"/>
      <c r="J69" s="215"/>
      <c r="K69" s="215"/>
    </row>
    <row r="70" spans="1:11" x14ac:dyDescent="0.2">
      <c r="A70" s="275" t="s">
        <v>160</v>
      </c>
      <c r="B70" s="226">
        <v>3108.2999999999997</v>
      </c>
      <c r="C70" s="226"/>
      <c r="D70" s="226"/>
      <c r="E70" s="226"/>
      <c r="F70" s="211">
        <v>3108.2999999999997</v>
      </c>
      <c r="I70" s="215"/>
      <c r="J70" s="215"/>
      <c r="K70" s="215"/>
    </row>
    <row r="71" spans="1:11" x14ac:dyDescent="0.2">
      <c r="A71" s="275" t="s">
        <v>161</v>
      </c>
      <c r="B71" s="226">
        <v>28868</v>
      </c>
      <c r="C71" s="226"/>
      <c r="D71" s="226"/>
      <c r="E71" s="226"/>
      <c r="F71" s="211">
        <v>28868</v>
      </c>
      <c r="I71" s="215"/>
      <c r="J71" s="215"/>
      <c r="K71" s="215"/>
    </row>
    <row r="72" spans="1:11" x14ac:dyDescent="0.2">
      <c r="A72" s="275" t="s">
        <v>162</v>
      </c>
      <c r="B72" s="226">
        <v>90</v>
      </c>
      <c r="C72" s="226">
        <v>40</v>
      </c>
      <c r="D72" s="226"/>
      <c r="E72" s="226"/>
      <c r="F72" s="211">
        <v>130</v>
      </c>
      <c r="I72" s="215"/>
      <c r="J72" s="215"/>
      <c r="K72" s="215"/>
    </row>
    <row r="73" spans="1:11" x14ac:dyDescent="0.2">
      <c r="A73" s="275" t="s">
        <v>185</v>
      </c>
      <c r="B73" s="226">
        <v>159.05000000000001</v>
      </c>
      <c r="C73" s="226"/>
      <c r="D73" s="226"/>
      <c r="E73" s="226"/>
      <c r="F73" s="211">
        <v>159.05000000000001</v>
      </c>
      <c r="I73" s="215"/>
      <c r="J73" s="215"/>
      <c r="K73" s="215"/>
    </row>
    <row r="74" spans="1:11" x14ac:dyDescent="0.2">
      <c r="A74" s="275" t="s">
        <v>163</v>
      </c>
      <c r="B74" s="226">
        <v>4606</v>
      </c>
      <c r="C74" s="226"/>
      <c r="D74" s="226"/>
      <c r="E74" s="226"/>
      <c r="F74" s="211">
        <v>4606</v>
      </c>
      <c r="I74" s="215"/>
      <c r="J74" s="215"/>
      <c r="K74" s="215"/>
    </row>
    <row r="75" spans="1:11" x14ac:dyDescent="0.2">
      <c r="A75" s="275" t="s">
        <v>164</v>
      </c>
      <c r="B75" s="226">
        <v>661</v>
      </c>
      <c r="C75" s="226">
        <v>396</v>
      </c>
      <c r="D75" s="226"/>
      <c r="E75" s="226"/>
      <c r="F75" s="211">
        <v>1057</v>
      </c>
      <c r="I75" s="215"/>
      <c r="J75" s="215"/>
      <c r="K75" s="215"/>
    </row>
    <row r="76" spans="1:11" x14ac:dyDescent="0.2">
      <c r="A76" s="275" t="s">
        <v>165</v>
      </c>
      <c r="B76" s="226"/>
      <c r="C76" s="226">
        <v>344</v>
      </c>
      <c r="D76" s="226"/>
      <c r="E76" s="226"/>
      <c r="F76" s="211">
        <v>344</v>
      </c>
      <c r="I76" s="215"/>
      <c r="J76" s="215"/>
      <c r="K76" s="215"/>
    </row>
    <row r="77" spans="1:11" x14ac:dyDescent="0.2">
      <c r="A77" s="275" t="s">
        <v>166</v>
      </c>
      <c r="B77" s="226">
        <v>11684.900000000001</v>
      </c>
      <c r="C77" s="226">
        <v>7241</v>
      </c>
      <c r="D77" s="226"/>
      <c r="E77" s="226"/>
      <c r="F77" s="211">
        <v>18925.900000000001</v>
      </c>
      <c r="I77" s="215"/>
      <c r="J77" s="215"/>
      <c r="K77" s="215"/>
    </row>
    <row r="78" spans="1:11" x14ac:dyDescent="0.2">
      <c r="A78" s="275" t="s">
        <v>168</v>
      </c>
      <c r="B78" s="226">
        <v>3.8204000000000002</v>
      </c>
      <c r="C78" s="226"/>
      <c r="D78" s="226"/>
      <c r="E78" s="226"/>
      <c r="F78" s="211">
        <v>3.8204000000000002</v>
      </c>
      <c r="I78" s="215"/>
      <c r="J78" s="215"/>
      <c r="K78" s="215"/>
    </row>
    <row r="79" spans="1:11" x14ac:dyDescent="0.2">
      <c r="A79" s="276" t="s">
        <v>169</v>
      </c>
      <c r="B79" s="277">
        <v>39.841320000000003</v>
      </c>
      <c r="C79" s="277"/>
      <c r="D79" s="277"/>
      <c r="E79" s="277"/>
      <c r="F79" s="211">
        <v>39.841320000000003</v>
      </c>
      <c r="I79" s="215"/>
      <c r="J79" s="215"/>
      <c r="K79" s="215"/>
    </row>
    <row r="80" spans="1:11" x14ac:dyDescent="0.2">
      <c r="A80" s="275" t="s">
        <v>249</v>
      </c>
      <c r="B80" s="226">
        <v>0.27650000000000002</v>
      </c>
      <c r="C80" s="226"/>
      <c r="D80" s="226"/>
      <c r="E80" s="226"/>
      <c r="F80" s="211">
        <v>0.27650000000000002</v>
      </c>
      <c r="I80" s="215"/>
      <c r="J80" s="215"/>
      <c r="K80" s="215"/>
    </row>
    <row r="81" spans="1:11" x14ac:dyDescent="0.2">
      <c r="A81" s="275" t="s">
        <v>186</v>
      </c>
      <c r="B81" s="226">
        <v>3.28</v>
      </c>
      <c r="C81" s="226"/>
      <c r="D81" s="226"/>
      <c r="E81" s="226"/>
      <c r="F81" s="211">
        <v>3.28</v>
      </c>
      <c r="I81" s="215"/>
      <c r="J81" s="215"/>
      <c r="K81" s="215"/>
    </row>
    <row r="82" spans="1:11" x14ac:dyDescent="0.2">
      <c r="A82" s="275" t="s">
        <v>170</v>
      </c>
      <c r="B82" s="226">
        <v>7.23</v>
      </c>
      <c r="C82" s="226"/>
      <c r="D82" s="226"/>
      <c r="E82" s="226"/>
      <c r="F82" s="211">
        <v>7.23</v>
      </c>
      <c r="I82" s="215"/>
      <c r="J82" s="215"/>
      <c r="K82" s="215"/>
    </row>
    <row r="83" spans="1:11" x14ac:dyDescent="0.2">
      <c r="A83" s="275" t="s">
        <v>276</v>
      </c>
      <c r="B83" s="226">
        <v>2.15</v>
      </c>
      <c r="C83" s="226"/>
      <c r="D83" s="226"/>
      <c r="E83" s="226"/>
      <c r="F83" s="211">
        <v>2.15</v>
      </c>
      <c r="I83" s="215"/>
      <c r="J83" s="215"/>
      <c r="K83" s="215"/>
    </row>
    <row r="84" spans="1:11" ht="13.5" thickBot="1" x14ac:dyDescent="0.25">
      <c r="A84" s="275" t="s">
        <v>188</v>
      </c>
      <c r="B84" s="226">
        <v>5.0999999999999996</v>
      </c>
      <c r="C84" s="226"/>
      <c r="D84" s="226"/>
      <c r="E84" s="226"/>
      <c r="F84" s="211">
        <v>5.0999999999999996</v>
      </c>
      <c r="I84" s="215"/>
      <c r="J84" s="215"/>
      <c r="K84" s="215"/>
    </row>
    <row r="85" spans="1:11" ht="13.5" thickBot="1" x14ac:dyDescent="0.25">
      <c r="A85" s="278" t="s">
        <v>93</v>
      </c>
      <c r="B85" s="279">
        <v>55736.188770000001</v>
      </c>
      <c r="C85" s="279">
        <v>9965.4673999999995</v>
      </c>
      <c r="D85" s="279">
        <v>2272.2222000000002</v>
      </c>
      <c r="E85" s="279">
        <v>90.075000000000003</v>
      </c>
      <c r="F85" s="279">
        <v>68063.953370000017</v>
      </c>
    </row>
    <row r="87" spans="1:11" customFormat="1" ht="18" x14ac:dyDescent="0.25">
      <c r="A87" s="467" t="s">
        <v>189</v>
      </c>
      <c r="B87" s="467"/>
      <c r="C87" s="467"/>
      <c r="D87" s="467"/>
      <c r="E87" s="467"/>
      <c r="F87" s="467"/>
      <c r="G87" s="467"/>
      <c r="H87" s="467"/>
      <c r="I87" s="227"/>
    </row>
    <row r="89" spans="1:11" customFormat="1" ht="15" x14ac:dyDescent="0.25">
      <c r="A89" s="465" t="s">
        <v>23</v>
      </c>
      <c r="B89" s="465"/>
      <c r="C89" s="465"/>
      <c r="D89" s="465"/>
      <c r="E89" s="465"/>
      <c r="F89" s="465"/>
      <c r="G89" s="465"/>
      <c r="H89" s="465"/>
    </row>
    <row r="90" spans="1:11" customFormat="1" ht="15" x14ac:dyDescent="0.25">
      <c r="A90" s="465" t="s">
        <v>280</v>
      </c>
      <c r="B90" s="465"/>
      <c r="C90" s="465"/>
      <c r="D90" s="465"/>
      <c r="E90" s="465"/>
      <c r="F90" s="465"/>
      <c r="G90" s="465"/>
      <c r="H90" s="465"/>
    </row>
    <row r="91" spans="1:11" customFormat="1" ht="13.5" thickBot="1" x14ac:dyDescent="0.25">
      <c r="A91" s="74"/>
      <c r="B91" s="74"/>
      <c r="C91" s="74"/>
      <c r="D91" s="74"/>
      <c r="E91" s="74"/>
      <c r="F91" s="6"/>
    </row>
    <row r="92" spans="1:11" customFormat="1" x14ac:dyDescent="0.2">
      <c r="A92" s="456" t="s">
        <v>176</v>
      </c>
      <c r="B92" s="457"/>
      <c r="C92" s="457"/>
      <c r="D92" s="457"/>
      <c r="E92" s="457"/>
      <c r="F92" s="457"/>
      <c r="G92" s="456" t="s">
        <v>240</v>
      </c>
      <c r="H92" s="458"/>
    </row>
    <row r="93" spans="1:11" customFormat="1" ht="20.25" customHeight="1" thickBot="1" x14ac:dyDescent="0.25">
      <c r="A93" s="75" t="s">
        <v>262</v>
      </c>
      <c r="B93" s="77" t="s">
        <v>121</v>
      </c>
      <c r="C93" s="76" t="s">
        <v>122</v>
      </c>
      <c r="D93" s="76" t="s">
        <v>120</v>
      </c>
      <c r="E93" s="76" t="s">
        <v>119</v>
      </c>
      <c r="F93" s="131" t="s">
        <v>177</v>
      </c>
      <c r="G93" s="172" t="s">
        <v>119</v>
      </c>
      <c r="H93" s="174" t="s">
        <v>177</v>
      </c>
    </row>
    <row r="94" spans="1:11" customFormat="1" x14ac:dyDescent="0.2">
      <c r="A94" s="27" t="s">
        <v>13</v>
      </c>
      <c r="B94" s="80">
        <v>243.6</v>
      </c>
      <c r="C94" s="79"/>
      <c r="D94" s="20"/>
      <c r="E94" s="79"/>
      <c r="F94" s="176">
        <v>243.6</v>
      </c>
      <c r="G94" s="91"/>
      <c r="H94" s="178"/>
    </row>
    <row r="95" spans="1:11" customFormat="1" x14ac:dyDescent="0.2">
      <c r="A95" s="11" t="s">
        <v>6</v>
      </c>
      <c r="B95" s="83">
        <v>507.62999999999994</v>
      </c>
      <c r="C95" s="82"/>
      <c r="D95" s="82"/>
      <c r="E95" s="82">
        <v>23.71</v>
      </c>
      <c r="F95" s="179">
        <v>531.33999999999992</v>
      </c>
      <c r="G95" s="94">
        <v>12.35</v>
      </c>
      <c r="H95" s="181">
        <v>12.35</v>
      </c>
    </row>
    <row r="96" spans="1:11" customFormat="1" x14ac:dyDescent="0.2">
      <c r="A96" s="11" t="s">
        <v>14</v>
      </c>
      <c r="B96" s="83">
        <v>22</v>
      </c>
      <c r="C96" s="83"/>
      <c r="D96" s="83"/>
      <c r="E96" s="83"/>
      <c r="F96" s="179">
        <v>22</v>
      </c>
      <c r="G96" s="186"/>
      <c r="H96" s="181"/>
    </row>
    <row r="97" spans="1:10" customFormat="1" x14ac:dyDescent="0.2">
      <c r="A97" s="11" t="s">
        <v>3</v>
      </c>
      <c r="B97" s="83">
        <v>27.57</v>
      </c>
      <c r="C97" s="85"/>
      <c r="D97" s="85"/>
      <c r="E97" s="85"/>
      <c r="F97" s="179">
        <v>27.57</v>
      </c>
      <c r="G97" s="94"/>
      <c r="H97" s="181"/>
    </row>
    <row r="98" spans="1:10" customFormat="1" x14ac:dyDescent="0.2">
      <c r="A98" s="11" t="s">
        <v>16</v>
      </c>
      <c r="B98" s="83"/>
      <c r="C98" s="83"/>
      <c r="D98" s="83"/>
      <c r="E98" s="85"/>
      <c r="F98" s="179"/>
      <c r="G98" s="182">
        <v>28.8</v>
      </c>
      <c r="H98" s="184">
        <v>28.8</v>
      </c>
    </row>
    <row r="99" spans="1:10" customFormat="1" x14ac:dyDescent="0.2">
      <c r="A99" s="11" t="s">
        <v>9</v>
      </c>
      <c r="B99" s="83">
        <v>3073.47</v>
      </c>
      <c r="C99" s="83">
        <v>4282.3500000000004</v>
      </c>
      <c r="D99" s="83">
        <v>364.04999999999995</v>
      </c>
      <c r="E99" s="83">
        <v>674.05</v>
      </c>
      <c r="F99" s="179">
        <v>8393.92</v>
      </c>
      <c r="G99" s="182">
        <v>366.19</v>
      </c>
      <c r="H99" s="184">
        <v>366.19</v>
      </c>
    </row>
    <row r="100" spans="1:10" customFormat="1" x14ac:dyDescent="0.2">
      <c r="A100" s="11" t="s">
        <v>7</v>
      </c>
      <c r="B100" s="83">
        <v>423.58</v>
      </c>
      <c r="C100" s="83">
        <v>90.86999999999999</v>
      </c>
      <c r="D100" s="83"/>
      <c r="E100" s="83">
        <v>42.1</v>
      </c>
      <c r="F100" s="179">
        <v>556.54999999999995</v>
      </c>
      <c r="G100" s="182">
        <v>70.13</v>
      </c>
      <c r="H100" s="184">
        <v>70.13</v>
      </c>
    </row>
    <row r="101" spans="1:10" customFormat="1" x14ac:dyDescent="0.2">
      <c r="A101" s="11" t="s">
        <v>17</v>
      </c>
      <c r="B101" s="85"/>
      <c r="C101" s="85"/>
      <c r="D101" s="85"/>
      <c r="E101" s="85"/>
      <c r="F101" s="179"/>
      <c r="G101" s="182"/>
      <c r="H101" s="181"/>
    </row>
    <row r="102" spans="1:10" customFormat="1" x14ac:dyDescent="0.2">
      <c r="A102" s="11" t="s">
        <v>18</v>
      </c>
      <c r="B102" s="83">
        <v>170.79999999999995</v>
      </c>
      <c r="C102" s="83"/>
      <c r="D102" s="83"/>
      <c r="E102" s="85"/>
      <c r="F102" s="179">
        <v>170.79999999999995</v>
      </c>
      <c r="G102" s="182"/>
      <c r="H102" s="181"/>
    </row>
    <row r="103" spans="1:10" customFormat="1" x14ac:dyDescent="0.2">
      <c r="A103" s="11" t="s">
        <v>10</v>
      </c>
      <c r="B103" s="83">
        <v>336.7399999999999</v>
      </c>
      <c r="C103" s="85"/>
      <c r="D103" s="85"/>
      <c r="E103" s="85"/>
      <c r="F103" s="179">
        <v>336.7399999999999</v>
      </c>
      <c r="G103" s="182"/>
      <c r="H103" s="181"/>
    </row>
    <row r="104" spans="1:10" customFormat="1" x14ac:dyDescent="0.2">
      <c r="A104" s="11" t="s">
        <v>12</v>
      </c>
      <c r="B104" s="83">
        <v>1201.02</v>
      </c>
      <c r="C104" s="83">
        <v>778.86</v>
      </c>
      <c r="D104" s="83"/>
      <c r="E104" s="83">
        <v>356.25</v>
      </c>
      <c r="F104" s="179">
        <v>2336.13</v>
      </c>
      <c r="G104" s="182">
        <v>16</v>
      </c>
      <c r="H104" s="181">
        <v>16</v>
      </c>
    </row>
    <row r="105" spans="1:10" customFormat="1" x14ac:dyDescent="0.2">
      <c r="A105" s="11" t="s">
        <v>1</v>
      </c>
      <c r="B105" s="86">
        <v>557</v>
      </c>
      <c r="C105" s="86">
        <v>90</v>
      </c>
      <c r="D105" s="86">
        <v>415</v>
      </c>
      <c r="E105" s="86">
        <v>80</v>
      </c>
      <c r="F105" s="179">
        <v>1142</v>
      </c>
      <c r="G105" s="222"/>
      <c r="H105" s="181"/>
    </row>
    <row r="106" spans="1:10" customFormat="1" x14ac:dyDescent="0.2">
      <c r="A106" s="11" t="s">
        <v>8</v>
      </c>
      <c r="B106" s="85"/>
      <c r="C106" s="85"/>
      <c r="D106" s="82"/>
      <c r="E106" s="85"/>
      <c r="F106" s="179"/>
      <c r="G106" s="182"/>
      <c r="H106" s="181"/>
    </row>
    <row r="107" spans="1:10" customFormat="1" x14ac:dyDescent="0.2">
      <c r="A107" s="11" t="s">
        <v>5</v>
      </c>
      <c r="B107" s="83">
        <v>772.65999999999985</v>
      </c>
      <c r="C107" s="82">
        <v>150.46</v>
      </c>
      <c r="D107" s="82"/>
      <c r="E107" s="85">
        <v>85.51</v>
      </c>
      <c r="F107" s="179">
        <v>1008.6299999999999</v>
      </c>
      <c r="G107" s="182">
        <v>41.88</v>
      </c>
      <c r="H107" s="184">
        <v>41.88</v>
      </c>
    </row>
    <row r="108" spans="1:10" customFormat="1" x14ac:dyDescent="0.2">
      <c r="A108" s="11" t="s">
        <v>4</v>
      </c>
      <c r="B108" s="98">
        <v>1057.3000000000004</v>
      </c>
      <c r="C108" s="98">
        <v>926.6</v>
      </c>
      <c r="D108" s="98">
        <v>888.4</v>
      </c>
      <c r="E108" s="98">
        <v>444</v>
      </c>
      <c r="F108" s="195">
        <v>3316.3000000000006</v>
      </c>
      <c r="G108" s="222"/>
      <c r="H108" s="181"/>
    </row>
    <row r="109" spans="1:10" customFormat="1" x14ac:dyDescent="0.2">
      <c r="A109" s="11" t="s">
        <v>2</v>
      </c>
      <c r="B109" s="86">
        <v>105.7</v>
      </c>
      <c r="C109" s="86">
        <v>39.81</v>
      </c>
      <c r="D109" s="86"/>
      <c r="E109" s="86"/>
      <c r="F109" s="179">
        <v>145.51</v>
      </c>
      <c r="G109" s="222"/>
      <c r="H109" s="181"/>
    </row>
    <row r="110" spans="1:10" customFormat="1" x14ac:dyDescent="0.2">
      <c r="A110" s="11" t="s">
        <v>11</v>
      </c>
      <c r="B110" s="83">
        <v>49.15</v>
      </c>
      <c r="C110" s="85"/>
      <c r="D110" s="82"/>
      <c r="E110" s="85"/>
      <c r="F110" s="179">
        <v>49.15</v>
      </c>
      <c r="G110" s="182"/>
      <c r="H110" s="181"/>
    </row>
    <row r="111" spans="1:10" customFormat="1" ht="13.5" thickBot="1" x14ac:dyDescent="0.25">
      <c r="A111" s="29"/>
      <c r="B111" s="22"/>
      <c r="C111" s="22"/>
      <c r="D111" s="22"/>
      <c r="E111" s="22"/>
      <c r="F111" s="185"/>
      <c r="G111" s="186"/>
      <c r="H111" s="181"/>
    </row>
    <row r="112" spans="1:10" customFormat="1" ht="13.5" thickBot="1" x14ac:dyDescent="0.25">
      <c r="A112" s="13" t="s">
        <v>93</v>
      </c>
      <c r="B112" s="88">
        <v>8548.2200000000012</v>
      </c>
      <c r="C112" s="88">
        <v>6358.9500000000007</v>
      </c>
      <c r="D112" s="88">
        <v>1667.4499999999998</v>
      </c>
      <c r="E112" s="88">
        <v>1705.6200000000001</v>
      </c>
      <c r="F112" s="231">
        <v>18280.240000000002</v>
      </c>
      <c r="G112" s="189">
        <v>535.35</v>
      </c>
      <c r="H112" s="190">
        <v>535.35</v>
      </c>
      <c r="J112" s="90"/>
    </row>
    <row r="113" spans="1:10" customFormat="1" x14ac:dyDescent="0.2">
      <c r="A113" s="233"/>
      <c r="B113" s="228"/>
      <c r="C113" s="228"/>
      <c r="D113" s="228"/>
      <c r="E113" s="228"/>
    </row>
    <row r="114" spans="1:10" customFormat="1" ht="13.5" thickBot="1" x14ac:dyDescent="0.25"/>
    <row r="115" spans="1:10" customFormat="1" ht="13.5" thickBot="1" x14ac:dyDescent="0.25">
      <c r="A115" s="459" t="s">
        <v>124</v>
      </c>
      <c r="B115" s="461" t="s">
        <v>178</v>
      </c>
      <c r="C115" s="461"/>
      <c r="D115" s="461"/>
      <c r="E115" s="461"/>
      <c r="F115" s="477"/>
      <c r="G115" s="478" t="s">
        <v>240</v>
      </c>
      <c r="H115" s="493"/>
    </row>
    <row r="116" spans="1:10" customFormat="1" ht="13.5" thickBot="1" x14ac:dyDescent="0.25">
      <c r="A116" s="460"/>
      <c r="B116" s="77" t="s">
        <v>121</v>
      </c>
      <c r="C116" s="76" t="s">
        <v>122</v>
      </c>
      <c r="D116" s="76" t="s">
        <v>120</v>
      </c>
      <c r="E116" s="76" t="s">
        <v>119</v>
      </c>
      <c r="F116" s="131" t="s">
        <v>177</v>
      </c>
      <c r="G116" s="172" t="s">
        <v>119</v>
      </c>
      <c r="H116" s="174" t="s">
        <v>177</v>
      </c>
    </row>
    <row r="117" spans="1:10" customFormat="1" x14ac:dyDescent="0.2">
      <c r="A117" s="140" t="s">
        <v>126</v>
      </c>
      <c r="B117" s="63">
        <v>1.5</v>
      </c>
      <c r="C117" s="92"/>
      <c r="D117" s="63"/>
      <c r="E117" s="92"/>
      <c r="F117" s="191">
        <v>1.5</v>
      </c>
      <c r="G117" s="192"/>
      <c r="H117" s="194"/>
    </row>
    <row r="118" spans="1:10" customFormat="1" x14ac:dyDescent="0.2">
      <c r="A118" s="138" t="s">
        <v>246</v>
      </c>
      <c r="B118" s="95">
        <v>8.6</v>
      </c>
      <c r="C118" s="95"/>
      <c r="D118" s="95"/>
      <c r="E118" s="95"/>
      <c r="F118" s="195">
        <v>8.6</v>
      </c>
      <c r="G118" s="182"/>
      <c r="H118" s="184"/>
    </row>
    <row r="119" spans="1:10" customFormat="1" x14ac:dyDescent="0.2">
      <c r="A119" s="138" t="s">
        <v>127</v>
      </c>
      <c r="B119" s="67">
        <v>20.98</v>
      </c>
      <c r="C119" s="67"/>
      <c r="D119" s="67"/>
      <c r="E119" s="67"/>
      <c r="F119" s="195">
        <v>20.98</v>
      </c>
      <c r="G119" s="182"/>
      <c r="H119" s="184"/>
    </row>
    <row r="120" spans="1:10" customFormat="1" x14ac:dyDescent="0.2">
      <c r="A120" s="138" t="s">
        <v>128</v>
      </c>
      <c r="B120" s="67">
        <v>30.700000000000003</v>
      </c>
      <c r="C120" s="67"/>
      <c r="D120" s="67"/>
      <c r="E120" s="67"/>
      <c r="F120" s="195">
        <v>30.700000000000003</v>
      </c>
      <c r="G120" s="182"/>
      <c r="H120" s="184"/>
    </row>
    <row r="121" spans="1:10" customFormat="1" x14ac:dyDescent="0.2">
      <c r="A121" s="138" t="s">
        <v>129</v>
      </c>
      <c r="B121" s="67">
        <v>37.28</v>
      </c>
      <c r="C121" s="95"/>
      <c r="D121" s="67"/>
      <c r="E121" s="83"/>
      <c r="F121" s="195">
        <v>37.28</v>
      </c>
      <c r="G121" s="182"/>
      <c r="H121" s="184"/>
    </row>
    <row r="122" spans="1:10" customFormat="1" x14ac:dyDescent="0.2">
      <c r="A122" s="138" t="s">
        <v>130</v>
      </c>
      <c r="B122" s="67">
        <v>5</v>
      </c>
      <c r="C122" s="67"/>
      <c r="D122" s="67"/>
      <c r="E122" s="67"/>
      <c r="F122" s="195">
        <v>5</v>
      </c>
      <c r="G122" s="182"/>
      <c r="H122" s="184"/>
    </row>
    <row r="123" spans="1:10" customFormat="1" x14ac:dyDescent="0.2">
      <c r="A123" s="138" t="s">
        <v>131</v>
      </c>
      <c r="B123" s="95">
        <v>66.55</v>
      </c>
      <c r="C123" s="95"/>
      <c r="D123" s="95"/>
      <c r="E123" s="67"/>
      <c r="F123" s="195">
        <v>66.55</v>
      </c>
      <c r="G123" s="182"/>
      <c r="H123" s="184"/>
    </row>
    <row r="124" spans="1:10" customFormat="1" x14ac:dyDescent="0.2">
      <c r="A124" s="138" t="s">
        <v>132</v>
      </c>
      <c r="B124" s="67">
        <v>22.28</v>
      </c>
      <c r="C124" s="67"/>
      <c r="D124" s="67"/>
      <c r="E124" s="67"/>
      <c r="F124" s="195">
        <v>22.28</v>
      </c>
      <c r="G124" s="182"/>
      <c r="H124" s="184"/>
      <c r="J124" s="97"/>
    </row>
    <row r="125" spans="1:10" customFormat="1" x14ac:dyDescent="0.2">
      <c r="A125" s="138" t="s">
        <v>133</v>
      </c>
      <c r="B125" s="95">
        <v>243.05</v>
      </c>
      <c r="C125" s="67"/>
      <c r="D125" s="95"/>
      <c r="E125" s="67"/>
      <c r="F125" s="195">
        <v>243.05</v>
      </c>
      <c r="G125" s="182"/>
      <c r="H125" s="184"/>
      <c r="J125" s="97"/>
    </row>
    <row r="126" spans="1:10" customFormat="1" x14ac:dyDescent="0.2">
      <c r="A126" s="138" t="s">
        <v>179</v>
      </c>
      <c r="B126" s="83">
        <v>2.81</v>
      </c>
      <c r="C126" s="83"/>
      <c r="D126" s="83"/>
      <c r="E126" s="83"/>
      <c r="F126" s="195">
        <v>2.81</v>
      </c>
      <c r="G126" s="182"/>
      <c r="H126" s="184"/>
    </row>
    <row r="127" spans="1:10" customFormat="1" x14ac:dyDescent="0.2">
      <c r="A127" s="138" t="s">
        <v>134</v>
      </c>
      <c r="B127" s="98">
        <v>144.9</v>
      </c>
      <c r="C127" s="98">
        <v>7.2</v>
      </c>
      <c r="D127" s="98"/>
      <c r="E127" s="98"/>
      <c r="F127" s="195">
        <v>152.1</v>
      </c>
      <c r="G127" s="182"/>
      <c r="H127" s="184"/>
    </row>
    <row r="128" spans="1:10" customFormat="1" x14ac:dyDescent="0.2">
      <c r="A128" s="138" t="s">
        <v>135</v>
      </c>
      <c r="B128" s="98"/>
      <c r="C128" s="98"/>
      <c r="D128" s="98">
        <v>108</v>
      </c>
      <c r="E128" s="98">
        <v>59</v>
      </c>
      <c r="F128" s="195">
        <v>167</v>
      </c>
      <c r="G128" s="182"/>
      <c r="H128" s="184"/>
    </row>
    <row r="129" spans="1:8" customFormat="1" x14ac:dyDescent="0.2">
      <c r="A129" s="138" t="s">
        <v>180</v>
      </c>
      <c r="B129" s="95"/>
      <c r="C129" s="67">
        <v>9.4499999999999993</v>
      </c>
      <c r="D129" s="95"/>
      <c r="E129" s="67"/>
      <c r="F129" s="195">
        <v>9.4499999999999993</v>
      </c>
      <c r="G129" s="182"/>
      <c r="H129" s="184"/>
    </row>
    <row r="130" spans="1:8" customFormat="1" x14ac:dyDescent="0.2">
      <c r="A130" s="138" t="s">
        <v>274</v>
      </c>
      <c r="B130" s="95">
        <v>1</v>
      </c>
      <c r="C130" s="67"/>
      <c r="D130" s="95"/>
      <c r="E130" s="67"/>
      <c r="F130" s="195">
        <v>1</v>
      </c>
      <c r="G130" s="182"/>
      <c r="H130" s="184"/>
    </row>
    <row r="131" spans="1:8" customFormat="1" x14ac:dyDescent="0.2">
      <c r="A131" s="138" t="s">
        <v>136</v>
      </c>
      <c r="B131" s="95">
        <v>123.35999999999999</v>
      </c>
      <c r="C131" s="95">
        <v>4.4000000000000004</v>
      </c>
      <c r="D131" s="95"/>
      <c r="E131" s="67"/>
      <c r="F131" s="195">
        <v>127.75999999999999</v>
      </c>
      <c r="G131" s="182"/>
      <c r="H131" s="184"/>
    </row>
    <row r="132" spans="1:8" customFormat="1" x14ac:dyDescent="0.2">
      <c r="A132" s="138" t="s">
        <v>137</v>
      </c>
      <c r="B132" s="95">
        <v>123.81</v>
      </c>
      <c r="C132" s="67"/>
      <c r="D132" s="95"/>
      <c r="E132" s="67"/>
      <c r="F132" s="195">
        <v>123.81</v>
      </c>
      <c r="G132" s="182"/>
      <c r="H132" s="184"/>
    </row>
    <row r="133" spans="1:8" customFormat="1" x14ac:dyDescent="0.2">
      <c r="A133" s="138" t="s">
        <v>138</v>
      </c>
      <c r="B133" s="67">
        <v>252.81999999999996</v>
      </c>
      <c r="C133" s="67"/>
      <c r="D133" s="67"/>
      <c r="E133" s="67"/>
      <c r="F133" s="195">
        <v>252.81999999999996</v>
      </c>
      <c r="G133" s="182"/>
      <c r="H133" s="183"/>
    </row>
    <row r="134" spans="1:8" customFormat="1" x14ac:dyDescent="0.2">
      <c r="A134" s="223" t="s">
        <v>224</v>
      </c>
      <c r="B134" s="224"/>
      <c r="C134" s="224"/>
      <c r="D134" s="224"/>
      <c r="E134" s="224">
        <v>1054.01</v>
      </c>
      <c r="F134" s="225">
        <v>1054.01</v>
      </c>
      <c r="G134" s="182">
        <v>423.34000000000003</v>
      </c>
      <c r="H134" s="184">
        <v>423.34000000000003</v>
      </c>
    </row>
    <row r="135" spans="1:8" customFormat="1" x14ac:dyDescent="0.2">
      <c r="A135" s="223" t="s">
        <v>139</v>
      </c>
      <c r="B135" s="226">
        <v>32.26</v>
      </c>
      <c r="C135" s="226"/>
      <c r="D135" s="226"/>
      <c r="E135" s="226"/>
      <c r="F135" s="225">
        <v>32.26</v>
      </c>
      <c r="G135" s="283"/>
      <c r="H135" s="184"/>
    </row>
    <row r="136" spans="1:8" customFormat="1" x14ac:dyDescent="0.2">
      <c r="A136" s="223" t="s">
        <v>196</v>
      </c>
      <c r="B136" s="226">
        <v>2.14</v>
      </c>
      <c r="C136" s="226"/>
      <c r="D136" s="226"/>
      <c r="E136" s="226"/>
      <c r="F136" s="225">
        <v>2.14</v>
      </c>
      <c r="G136" s="283"/>
      <c r="H136" s="184"/>
    </row>
    <row r="137" spans="1:8" customFormat="1" x14ac:dyDescent="0.2">
      <c r="A137" s="223" t="s">
        <v>191</v>
      </c>
      <c r="B137" s="226">
        <v>76.350000000000009</v>
      </c>
      <c r="C137" s="226"/>
      <c r="D137" s="226"/>
      <c r="E137" s="226"/>
      <c r="F137" s="225">
        <v>76.350000000000009</v>
      </c>
      <c r="G137" s="182"/>
      <c r="H137" s="184"/>
    </row>
    <row r="138" spans="1:8" customFormat="1" x14ac:dyDescent="0.2">
      <c r="A138" s="223" t="s">
        <v>209</v>
      </c>
      <c r="B138" s="226"/>
      <c r="C138" s="226"/>
      <c r="D138" s="226">
        <v>15.89</v>
      </c>
      <c r="E138" s="226"/>
      <c r="F138" s="225">
        <v>15.89</v>
      </c>
      <c r="G138" s="182"/>
      <c r="H138" s="184"/>
    </row>
    <row r="139" spans="1:8" customFormat="1" x14ac:dyDescent="0.2">
      <c r="A139" s="223" t="s">
        <v>141</v>
      </c>
      <c r="B139" s="226">
        <v>7.06</v>
      </c>
      <c r="C139" s="226"/>
      <c r="D139" s="226"/>
      <c r="E139" s="226"/>
      <c r="F139" s="225">
        <v>7.06</v>
      </c>
      <c r="G139" s="182"/>
      <c r="H139" s="184"/>
    </row>
    <row r="140" spans="1:8" customFormat="1" x14ac:dyDescent="0.2">
      <c r="A140" s="223" t="s">
        <v>142</v>
      </c>
      <c r="B140" s="226">
        <v>29.65</v>
      </c>
      <c r="C140" s="226"/>
      <c r="D140" s="226"/>
      <c r="E140" s="226"/>
      <c r="F140" s="225">
        <v>29.65</v>
      </c>
      <c r="G140" s="182"/>
      <c r="H140" s="184"/>
    </row>
    <row r="141" spans="1:8" customFormat="1" x14ac:dyDescent="0.2">
      <c r="A141" s="223" t="s">
        <v>213</v>
      </c>
      <c r="B141" s="226">
        <v>171.91</v>
      </c>
      <c r="C141" s="226"/>
      <c r="D141" s="226"/>
      <c r="E141" s="226"/>
      <c r="F141" s="225">
        <v>171.91</v>
      </c>
      <c r="G141" s="182"/>
      <c r="H141" s="184"/>
    </row>
    <row r="142" spans="1:8" customFormat="1" x14ac:dyDescent="0.2">
      <c r="A142" s="223" t="s">
        <v>144</v>
      </c>
      <c r="B142" s="226">
        <v>137.21</v>
      </c>
      <c r="C142" s="226"/>
      <c r="D142" s="226"/>
      <c r="E142" s="226"/>
      <c r="F142" s="225">
        <v>137.21</v>
      </c>
      <c r="G142" s="182"/>
      <c r="H142" s="184"/>
    </row>
    <row r="143" spans="1:8" customFormat="1" x14ac:dyDescent="0.2">
      <c r="A143" s="223" t="s">
        <v>181</v>
      </c>
      <c r="B143" s="226">
        <v>3.5</v>
      </c>
      <c r="C143" s="226">
        <v>7.2</v>
      </c>
      <c r="D143" s="226"/>
      <c r="E143" s="226"/>
      <c r="F143" s="225">
        <v>10.7</v>
      </c>
      <c r="G143" s="182"/>
      <c r="H143" s="184"/>
    </row>
    <row r="144" spans="1:8" customFormat="1" x14ac:dyDescent="0.2">
      <c r="A144" s="223" t="s">
        <v>248</v>
      </c>
      <c r="B144" s="226">
        <v>3.5</v>
      </c>
      <c r="C144" s="226"/>
      <c r="D144" s="226"/>
      <c r="E144" s="226">
        <v>4.5</v>
      </c>
      <c r="F144" s="225">
        <v>8</v>
      </c>
      <c r="G144" s="182"/>
      <c r="H144" s="184"/>
    </row>
    <row r="145" spans="1:11" customFormat="1" x14ac:dyDescent="0.2">
      <c r="A145" s="223" t="s">
        <v>145</v>
      </c>
      <c r="B145" s="226">
        <v>13.040000000000001</v>
      </c>
      <c r="C145" s="226"/>
      <c r="D145" s="226"/>
      <c r="E145" s="226"/>
      <c r="F145" s="225">
        <v>13.040000000000001</v>
      </c>
      <c r="G145" s="182"/>
      <c r="H145" s="184"/>
    </row>
    <row r="146" spans="1:11" customFormat="1" x14ac:dyDescent="0.2">
      <c r="A146" s="223" t="s">
        <v>146</v>
      </c>
      <c r="B146" s="226">
        <v>0.03</v>
      </c>
      <c r="C146" s="226"/>
      <c r="D146" s="226"/>
      <c r="E146" s="226"/>
      <c r="F146" s="225">
        <v>0.03</v>
      </c>
      <c r="G146" s="182"/>
      <c r="H146" s="184"/>
    </row>
    <row r="147" spans="1:11" customFormat="1" x14ac:dyDescent="0.2">
      <c r="A147" s="223" t="s">
        <v>183</v>
      </c>
      <c r="B147" s="226">
        <v>2</v>
      </c>
      <c r="C147" s="226">
        <v>30</v>
      </c>
      <c r="D147" s="226"/>
      <c r="E147" s="226"/>
      <c r="F147" s="225">
        <v>32</v>
      </c>
      <c r="G147" s="182"/>
      <c r="H147" s="184"/>
    </row>
    <row r="148" spans="1:11" customFormat="1" x14ac:dyDescent="0.2">
      <c r="A148" s="223" t="s">
        <v>147</v>
      </c>
      <c r="B148" s="226">
        <v>17</v>
      </c>
      <c r="C148" s="226"/>
      <c r="D148" s="226"/>
      <c r="E148" s="226"/>
      <c r="F148" s="225">
        <v>17</v>
      </c>
      <c r="G148" s="182"/>
      <c r="H148" s="184"/>
    </row>
    <row r="149" spans="1:11" customFormat="1" x14ac:dyDescent="0.2">
      <c r="A149" s="223" t="s">
        <v>148</v>
      </c>
      <c r="B149" s="226">
        <v>601.20000000000005</v>
      </c>
      <c r="C149" s="226">
        <v>246.20999999999998</v>
      </c>
      <c r="D149" s="226"/>
      <c r="E149" s="226"/>
      <c r="F149" s="225">
        <v>847.41000000000008</v>
      </c>
      <c r="G149" s="182"/>
      <c r="H149" s="183"/>
    </row>
    <row r="150" spans="1:11" customFormat="1" x14ac:dyDescent="0.2">
      <c r="A150" s="223" t="s">
        <v>149</v>
      </c>
      <c r="B150" s="226">
        <v>140.30000000000001</v>
      </c>
      <c r="C150" s="226">
        <v>625.54</v>
      </c>
      <c r="D150" s="226"/>
      <c r="E150" s="226"/>
      <c r="F150" s="225">
        <v>765.83999999999992</v>
      </c>
      <c r="G150" s="182"/>
      <c r="H150" s="183"/>
    </row>
    <row r="151" spans="1:11" customFormat="1" x14ac:dyDescent="0.2">
      <c r="A151" s="223" t="s">
        <v>243</v>
      </c>
      <c r="B151" s="226">
        <v>21.2</v>
      </c>
      <c r="C151" s="226">
        <v>147.69999999999999</v>
      </c>
      <c r="D151" s="226"/>
      <c r="E151" s="226">
        <v>12.8</v>
      </c>
      <c r="F151" s="225">
        <v>181.7</v>
      </c>
      <c r="G151" s="182"/>
      <c r="H151" s="183"/>
    </row>
    <row r="152" spans="1:11" customFormat="1" x14ac:dyDescent="0.2">
      <c r="A152" s="223" t="s">
        <v>150</v>
      </c>
      <c r="B152" s="226">
        <v>647.67999999999995</v>
      </c>
      <c r="C152" s="226">
        <v>1534.79</v>
      </c>
      <c r="D152" s="226">
        <v>118.4</v>
      </c>
      <c r="E152" s="226"/>
      <c r="F152" s="225">
        <v>2300.87</v>
      </c>
      <c r="G152" s="182"/>
      <c r="H152" s="183"/>
      <c r="K152" s="100"/>
    </row>
    <row r="153" spans="1:11" customFormat="1" x14ac:dyDescent="0.2">
      <c r="A153" s="223" t="s">
        <v>151</v>
      </c>
      <c r="B153" s="226">
        <v>301.67</v>
      </c>
      <c r="C153" s="226">
        <v>1222.75</v>
      </c>
      <c r="D153" s="226"/>
      <c r="E153" s="226"/>
      <c r="F153" s="225">
        <v>1524.42</v>
      </c>
      <c r="G153" s="182"/>
      <c r="H153" s="183"/>
    </row>
    <row r="154" spans="1:11" customFormat="1" x14ac:dyDescent="0.2">
      <c r="A154" s="223" t="s">
        <v>152</v>
      </c>
      <c r="B154" s="226">
        <v>30</v>
      </c>
      <c r="C154" s="226">
        <v>405.5</v>
      </c>
      <c r="D154" s="226">
        <v>860</v>
      </c>
      <c r="E154" s="226">
        <v>426.7</v>
      </c>
      <c r="F154" s="225">
        <v>1722.2</v>
      </c>
      <c r="G154" s="182"/>
      <c r="H154" s="183"/>
    </row>
    <row r="155" spans="1:11" customFormat="1" x14ac:dyDescent="0.2">
      <c r="A155" s="223" t="s">
        <v>153</v>
      </c>
      <c r="B155" s="226">
        <v>451.9</v>
      </c>
      <c r="C155" s="226">
        <v>890.15</v>
      </c>
      <c r="D155" s="226">
        <v>564.35</v>
      </c>
      <c r="E155" s="226"/>
      <c r="F155" s="225">
        <v>1906.4</v>
      </c>
      <c r="G155" s="182"/>
      <c r="H155" s="183"/>
    </row>
    <row r="156" spans="1:11" customFormat="1" x14ac:dyDescent="0.2">
      <c r="A156" s="223" t="s">
        <v>154</v>
      </c>
      <c r="B156" s="226">
        <v>51.5</v>
      </c>
      <c r="C156" s="226">
        <v>40.5</v>
      </c>
      <c r="D156" s="226"/>
      <c r="E156" s="226"/>
      <c r="F156" s="225">
        <v>92</v>
      </c>
      <c r="G156" s="182"/>
      <c r="H156" s="183"/>
    </row>
    <row r="157" spans="1:11" customFormat="1" x14ac:dyDescent="0.2">
      <c r="A157" s="223" t="s">
        <v>197</v>
      </c>
      <c r="B157" s="226">
        <v>12.61</v>
      </c>
      <c r="C157" s="226"/>
      <c r="D157" s="226"/>
      <c r="E157" s="226"/>
      <c r="F157" s="225">
        <v>12.61</v>
      </c>
      <c r="G157" s="182"/>
      <c r="H157" s="183"/>
    </row>
    <row r="158" spans="1:11" customFormat="1" x14ac:dyDescent="0.2">
      <c r="A158" s="223" t="s">
        <v>199</v>
      </c>
      <c r="B158" s="226">
        <v>27.259999999999998</v>
      </c>
      <c r="C158" s="226"/>
      <c r="D158" s="226"/>
      <c r="E158" s="226"/>
      <c r="F158" s="225">
        <v>27.259999999999998</v>
      </c>
      <c r="G158" s="182"/>
      <c r="H158" s="183"/>
      <c r="I158" s="100"/>
    </row>
    <row r="159" spans="1:11" customFormat="1" x14ac:dyDescent="0.2">
      <c r="A159" s="223" t="s">
        <v>225</v>
      </c>
      <c r="B159" s="226"/>
      <c r="C159" s="226"/>
      <c r="D159" s="226"/>
      <c r="E159" s="226">
        <v>127.61000000000001</v>
      </c>
      <c r="F159" s="225">
        <v>127.61000000000001</v>
      </c>
      <c r="G159" s="182">
        <v>112.00999999999999</v>
      </c>
      <c r="H159" s="183">
        <v>112.00999999999999</v>
      </c>
    </row>
    <row r="160" spans="1:11" customFormat="1" x14ac:dyDescent="0.2">
      <c r="A160" s="138" t="s">
        <v>244</v>
      </c>
      <c r="B160" s="83">
        <v>0.31</v>
      </c>
      <c r="C160" s="83"/>
      <c r="D160" s="83"/>
      <c r="E160" s="83"/>
      <c r="F160" s="195">
        <v>0.31</v>
      </c>
      <c r="G160" s="182"/>
      <c r="H160" s="183"/>
    </row>
    <row r="161" spans="1:12" customFormat="1" x14ac:dyDescent="0.2">
      <c r="A161" s="138" t="s">
        <v>157</v>
      </c>
      <c r="B161" s="83">
        <v>139.14000000000001</v>
      </c>
      <c r="C161" s="83">
        <v>10.6</v>
      </c>
      <c r="D161" s="83">
        <v>0.03</v>
      </c>
      <c r="E161" s="83"/>
      <c r="F161" s="195">
        <v>149.77000000000001</v>
      </c>
      <c r="G161" s="182"/>
      <c r="H161" s="183"/>
    </row>
    <row r="162" spans="1:12" customFormat="1" x14ac:dyDescent="0.2">
      <c r="A162" s="138" t="s">
        <v>184</v>
      </c>
      <c r="B162" s="83">
        <v>302.85000000000002</v>
      </c>
      <c r="C162" s="83">
        <v>33</v>
      </c>
      <c r="D162" s="83"/>
      <c r="E162" s="83">
        <v>21</v>
      </c>
      <c r="F162" s="195">
        <v>356.85</v>
      </c>
      <c r="G162" s="182"/>
      <c r="H162" s="183"/>
    </row>
    <row r="163" spans="1:12" customFormat="1" x14ac:dyDescent="0.2">
      <c r="A163" s="138" t="s">
        <v>227</v>
      </c>
      <c r="B163" s="83">
        <v>6.5600000000000005</v>
      </c>
      <c r="C163" s="83"/>
      <c r="D163" s="83"/>
      <c r="E163" s="83"/>
      <c r="F163" s="195">
        <v>6.5600000000000005</v>
      </c>
      <c r="G163" s="182"/>
      <c r="H163" s="183"/>
    </row>
    <row r="164" spans="1:12" customFormat="1" x14ac:dyDescent="0.2">
      <c r="A164" s="138" t="s">
        <v>159</v>
      </c>
      <c r="B164" s="83">
        <v>107.72000000000001</v>
      </c>
      <c r="C164" s="83"/>
      <c r="D164" s="83"/>
      <c r="E164" s="83"/>
      <c r="F164" s="195">
        <v>107.72000000000001</v>
      </c>
      <c r="G164" s="182"/>
      <c r="H164" s="183"/>
    </row>
    <row r="165" spans="1:12" customFormat="1" x14ac:dyDescent="0.2">
      <c r="A165" s="138" t="s">
        <v>160</v>
      </c>
      <c r="B165" s="83">
        <v>343.47999999999996</v>
      </c>
      <c r="C165" s="83"/>
      <c r="D165" s="83"/>
      <c r="E165" s="83"/>
      <c r="F165" s="195">
        <v>343.47999999999996</v>
      </c>
      <c r="G165" s="182"/>
      <c r="H165" s="183"/>
    </row>
    <row r="166" spans="1:12" customFormat="1" x14ac:dyDescent="0.2">
      <c r="A166" s="138" t="s">
        <v>161</v>
      </c>
      <c r="B166" s="83">
        <v>2648.47</v>
      </c>
      <c r="C166" s="83"/>
      <c r="D166" s="83"/>
      <c r="E166" s="83"/>
      <c r="F166" s="195">
        <v>2648.47</v>
      </c>
      <c r="G166" s="182"/>
      <c r="H166" s="183"/>
      <c r="L166" s="100"/>
    </row>
    <row r="167" spans="1:12" customFormat="1" x14ac:dyDescent="0.2">
      <c r="A167" s="138" t="s">
        <v>162</v>
      </c>
      <c r="B167" s="83">
        <v>45.14</v>
      </c>
      <c r="C167" s="83">
        <v>91.23</v>
      </c>
      <c r="D167" s="83"/>
      <c r="E167" s="83"/>
      <c r="F167" s="195">
        <v>136.37</v>
      </c>
      <c r="G167" s="182"/>
      <c r="H167" s="183"/>
    </row>
    <row r="168" spans="1:12" customFormat="1" x14ac:dyDescent="0.2">
      <c r="A168" s="223" t="s">
        <v>185</v>
      </c>
      <c r="B168" s="226">
        <v>40.35</v>
      </c>
      <c r="C168" s="226"/>
      <c r="D168" s="226"/>
      <c r="E168" s="226"/>
      <c r="F168" s="225">
        <v>40.35</v>
      </c>
      <c r="G168" s="182"/>
      <c r="H168" s="183"/>
    </row>
    <row r="169" spans="1:12" customFormat="1" x14ac:dyDescent="0.2">
      <c r="A169" s="223" t="s">
        <v>163</v>
      </c>
      <c r="B169" s="226">
        <v>377.11</v>
      </c>
      <c r="C169" s="226">
        <v>9.3000000000000007</v>
      </c>
      <c r="D169" s="226"/>
      <c r="E169" s="226"/>
      <c r="F169" s="225">
        <v>386.41</v>
      </c>
      <c r="G169" s="182"/>
      <c r="H169" s="183"/>
      <c r="L169" s="100"/>
    </row>
    <row r="170" spans="1:12" customFormat="1" x14ac:dyDescent="0.2">
      <c r="A170" s="223" t="s">
        <v>164</v>
      </c>
      <c r="B170" s="226">
        <v>48.1</v>
      </c>
      <c r="C170" s="226">
        <v>235.9</v>
      </c>
      <c r="D170" s="226"/>
      <c r="E170" s="226"/>
      <c r="F170" s="225">
        <v>284</v>
      </c>
      <c r="G170" s="182"/>
      <c r="H170" s="183"/>
    </row>
    <row r="171" spans="1:12" customFormat="1" x14ac:dyDescent="0.2">
      <c r="A171" s="223" t="s">
        <v>282</v>
      </c>
      <c r="B171" s="226">
        <v>5</v>
      </c>
      <c r="C171" s="226"/>
      <c r="D171" s="226"/>
      <c r="E171" s="226"/>
      <c r="F171" s="225">
        <v>5</v>
      </c>
      <c r="G171" s="182"/>
      <c r="H171" s="183"/>
    </row>
    <row r="172" spans="1:12" customFormat="1" x14ac:dyDescent="0.2">
      <c r="A172" s="223" t="s">
        <v>165</v>
      </c>
      <c r="B172" s="226">
        <v>89.42</v>
      </c>
      <c r="C172" s="226">
        <v>26.85</v>
      </c>
      <c r="D172" s="226"/>
      <c r="E172" s="226"/>
      <c r="F172" s="225">
        <v>116.27000000000001</v>
      </c>
      <c r="G172" s="182"/>
      <c r="H172" s="183"/>
    </row>
    <row r="173" spans="1:12" customFormat="1" x14ac:dyDescent="0.2">
      <c r="A173" s="223" t="s">
        <v>166</v>
      </c>
      <c r="B173" s="226">
        <v>347.76</v>
      </c>
      <c r="C173" s="226">
        <v>780.68000000000006</v>
      </c>
      <c r="D173" s="226"/>
      <c r="E173" s="226"/>
      <c r="F173" s="225">
        <v>1128.44</v>
      </c>
      <c r="G173" s="182"/>
      <c r="H173" s="183"/>
    </row>
    <row r="174" spans="1:12" customFormat="1" x14ac:dyDescent="0.2">
      <c r="A174" s="223" t="s">
        <v>275</v>
      </c>
      <c r="B174" s="226">
        <v>5.09</v>
      </c>
      <c r="C174" s="226"/>
      <c r="D174" s="226"/>
      <c r="E174" s="226"/>
      <c r="F174" s="225">
        <v>5.09</v>
      </c>
      <c r="G174" s="182"/>
      <c r="H174" s="183"/>
    </row>
    <row r="175" spans="1:12" customFormat="1" x14ac:dyDescent="0.2">
      <c r="A175" s="223" t="s">
        <v>168</v>
      </c>
      <c r="B175" s="226">
        <v>35.480000000000004</v>
      </c>
      <c r="C175" s="226"/>
      <c r="D175" s="226"/>
      <c r="E175" s="226"/>
      <c r="F175" s="225">
        <v>35.480000000000004</v>
      </c>
      <c r="G175" s="182"/>
      <c r="H175" s="183"/>
    </row>
    <row r="176" spans="1:12" customFormat="1" x14ac:dyDescent="0.2">
      <c r="A176" s="223" t="s">
        <v>169</v>
      </c>
      <c r="B176" s="226">
        <v>55.47</v>
      </c>
      <c r="C176" s="226"/>
      <c r="D176" s="226"/>
      <c r="E176" s="226"/>
      <c r="F176" s="225">
        <v>55.47</v>
      </c>
      <c r="G176" s="182"/>
      <c r="H176" s="183"/>
    </row>
    <row r="177" spans="1:11" customFormat="1" x14ac:dyDescent="0.2">
      <c r="A177" s="223" t="s">
        <v>249</v>
      </c>
      <c r="B177" s="226">
        <v>41.33</v>
      </c>
      <c r="C177" s="226"/>
      <c r="D177" s="226">
        <v>0.78</v>
      </c>
      <c r="E177" s="226"/>
      <c r="F177" s="225">
        <v>42.11</v>
      </c>
      <c r="G177" s="182"/>
      <c r="H177" s="183"/>
      <c r="I177" s="100"/>
    </row>
    <row r="178" spans="1:11" customFormat="1" x14ac:dyDescent="0.2">
      <c r="A178" s="223" t="s">
        <v>186</v>
      </c>
      <c r="B178" s="226">
        <v>12.24</v>
      </c>
      <c r="C178" s="226"/>
      <c r="D178" s="226"/>
      <c r="E178" s="226"/>
      <c r="F178" s="225">
        <v>12.24</v>
      </c>
      <c r="G178" s="182"/>
      <c r="H178" s="183"/>
    </row>
    <row r="179" spans="1:11" customFormat="1" x14ac:dyDescent="0.2">
      <c r="A179" s="223" t="s">
        <v>170</v>
      </c>
      <c r="B179" s="226">
        <v>9.120000000000001</v>
      </c>
      <c r="C179" s="226"/>
      <c r="D179" s="226"/>
      <c r="E179" s="226"/>
      <c r="F179" s="225">
        <v>9.120000000000001</v>
      </c>
      <c r="G179" s="182"/>
      <c r="H179" s="183"/>
    </row>
    <row r="180" spans="1:11" customFormat="1" x14ac:dyDescent="0.2">
      <c r="A180" s="223" t="s">
        <v>231</v>
      </c>
      <c r="B180" s="226">
        <v>12.36</v>
      </c>
      <c r="C180" s="226"/>
      <c r="D180" s="226"/>
      <c r="E180" s="226"/>
      <c r="F180" s="225">
        <v>12.36</v>
      </c>
      <c r="G180" s="182"/>
      <c r="H180" s="183"/>
    </row>
    <row r="181" spans="1:11" customFormat="1" x14ac:dyDescent="0.2">
      <c r="A181" s="223" t="s">
        <v>187</v>
      </c>
      <c r="B181" s="226">
        <v>2.08</v>
      </c>
      <c r="C181" s="226"/>
      <c r="D181" s="226"/>
      <c r="E181" s="226"/>
      <c r="F181" s="225">
        <v>2.08</v>
      </c>
      <c r="G181" s="182"/>
      <c r="H181" s="183"/>
    </row>
    <row r="182" spans="1:11" customFormat="1" x14ac:dyDescent="0.2">
      <c r="A182" s="223" t="s">
        <v>276</v>
      </c>
      <c r="B182" s="226">
        <v>3.98</v>
      </c>
      <c r="C182" s="226"/>
      <c r="D182" s="226"/>
      <c r="E182" s="226"/>
      <c r="F182" s="225">
        <v>3.98</v>
      </c>
      <c r="G182" s="182"/>
      <c r="H182" s="183"/>
    </row>
    <row r="183" spans="1:11" customFormat="1" x14ac:dyDescent="0.2">
      <c r="A183" s="223" t="s">
        <v>172</v>
      </c>
      <c r="B183" s="226">
        <v>0.4</v>
      </c>
      <c r="C183" s="226"/>
      <c r="D183" s="226"/>
      <c r="E183" s="226"/>
      <c r="F183" s="225">
        <v>0.4</v>
      </c>
      <c r="G183" s="182"/>
      <c r="H183" s="183"/>
    </row>
    <row r="184" spans="1:11" s="97" customFormat="1" ht="13.5" thickBot="1" x14ac:dyDescent="0.25">
      <c r="A184" s="223" t="s">
        <v>188</v>
      </c>
      <c r="B184" s="226">
        <v>3.6500000000000004</v>
      </c>
      <c r="C184" s="226"/>
      <c r="D184" s="226"/>
      <c r="E184" s="226"/>
      <c r="F184" s="225">
        <v>3.6500000000000004</v>
      </c>
      <c r="G184" s="182"/>
      <c r="H184" s="183"/>
      <c r="J184"/>
      <c r="K184"/>
    </row>
    <row r="185" spans="1:11" ht="13.5" thickBot="1" x14ac:dyDescent="0.25">
      <c r="A185" s="101" t="s">
        <v>93</v>
      </c>
      <c r="B185" s="102">
        <v>8548.2200000000012</v>
      </c>
      <c r="C185" s="102">
        <v>6358.95</v>
      </c>
      <c r="D185" s="102">
        <v>1667.4499999999998</v>
      </c>
      <c r="E185" s="102">
        <v>1705.62</v>
      </c>
      <c r="F185" s="198">
        <v>18280.240000000009</v>
      </c>
      <c r="G185" s="189">
        <v>535.35</v>
      </c>
      <c r="H185" s="190">
        <v>535.35</v>
      </c>
    </row>
  </sheetData>
  <mergeCells count="11">
    <mergeCell ref="A2:F2"/>
    <mergeCell ref="A4:F4"/>
    <mergeCell ref="A5:F5"/>
    <mergeCell ref="A87:H87"/>
    <mergeCell ref="A89:H89"/>
    <mergeCell ref="A90:H90"/>
    <mergeCell ref="A92:F92"/>
    <mergeCell ref="G92:H92"/>
    <mergeCell ref="A115:A116"/>
    <mergeCell ref="B115:F115"/>
    <mergeCell ref="G115:H115"/>
  </mergeCells>
  <printOptions horizontalCentered="1"/>
  <pageMargins left="0.49" right="0.47" top="0.28999999999999998" bottom="0.46" header="0" footer="0"/>
  <pageSetup paperSize="9" scale="62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1"/>
  <sheetViews>
    <sheetView view="pageBreakPreview" topLeftCell="A124" zoomScale="60" zoomScaleNormal="100" workbookViewId="0">
      <selection activeCell="A189" sqref="A189"/>
    </sheetView>
  </sheetViews>
  <sheetFormatPr baseColWidth="10" defaultRowHeight="12.75" x14ac:dyDescent="0.2"/>
  <cols>
    <col min="1" max="1" width="25.28515625" customWidth="1"/>
    <col min="2" max="2" width="12.5703125" customWidth="1"/>
    <col min="3" max="3" width="13.140625" customWidth="1"/>
    <col min="6" max="6" width="14" customWidth="1"/>
    <col min="7" max="7" width="12.5703125" customWidth="1"/>
  </cols>
  <sheetData>
    <row r="1" spans="1:6" ht="18" x14ac:dyDescent="0.25">
      <c r="A1" s="479" t="s">
        <v>117</v>
      </c>
      <c r="B1" s="479"/>
      <c r="C1" s="479"/>
      <c r="D1" s="479"/>
      <c r="E1" s="479"/>
      <c r="F1" s="479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80" t="s">
        <v>23</v>
      </c>
      <c r="B3" s="480"/>
      <c r="C3" s="480"/>
      <c r="D3" s="480"/>
      <c r="E3" s="480"/>
      <c r="F3" s="480"/>
    </row>
    <row r="4" spans="1:6" ht="15" x14ac:dyDescent="0.25">
      <c r="A4" s="480" t="s">
        <v>283</v>
      </c>
      <c r="B4" s="480"/>
      <c r="C4" s="480"/>
      <c r="D4" s="480"/>
      <c r="E4" s="480"/>
      <c r="F4" s="480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5492.8917099999999</v>
      </c>
      <c r="C7" s="92"/>
      <c r="D7" s="63"/>
      <c r="E7" s="92"/>
      <c r="F7" s="93">
        <v>5492.8917099999999</v>
      </c>
    </row>
    <row r="8" spans="1:6" x14ac:dyDescent="0.2">
      <c r="A8" s="28" t="s">
        <v>6</v>
      </c>
      <c r="B8" s="67">
        <v>913.33</v>
      </c>
      <c r="C8" s="95"/>
      <c r="D8" s="95"/>
      <c r="E8" s="95"/>
      <c r="F8" s="358">
        <v>913.33</v>
      </c>
    </row>
    <row r="9" spans="1:6" x14ac:dyDescent="0.2">
      <c r="A9" s="28" t="s">
        <v>14</v>
      </c>
      <c r="B9" s="67">
        <v>40.734799999999993</v>
      </c>
      <c r="C9" s="67"/>
      <c r="D9" s="67"/>
      <c r="E9" s="67"/>
      <c r="F9" s="358">
        <v>40.734799999999993</v>
      </c>
    </row>
    <row r="10" spans="1:6" x14ac:dyDescent="0.2">
      <c r="A10" s="28" t="s">
        <v>3</v>
      </c>
      <c r="B10" s="67">
        <v>96.45</v>
      </c>
      <c r="C10" s="67"/>
      <c r="D10" s="67"/>
      <c r="E10" s="67"/>
      <c r="F10" s="358">
        <v>96.45</v>
      </c>
    </row>
    <row r="11" spans="1:6" x14ac:dyDescent="0.2">
      <c r="A11" s="28" t="s">
        <v>16</v>
      </c>
      <c r="B11" s="67">
        <v>5729.5275000000001</v>
      </c>
      <c r="C11" s="67"/>
      <c r="D11" s="67"/>
      <c r="E11" s="67"/>
      <c r="F11" s="96">
        <v>5729.5275000000001</v>
      </c>
    </row>
    <row r="12" spans="1:6" x14ac:dyDescent="0.2">
      <c r="A12" s="28" t="s">
        <v>9</v>
      </c>
      <c r="B12" s="67">
        <v>17684.197125000002</v>
      </c>
      <c r="C12" s="67">
        <v>670.81999999999994</v>
      </c>
      <c r="D12" s="67">
        <v>147.37510000000003</v>
      </c>
      <c r="E12" s="67"/>
      <c r="F12" s="358">
        <v>18502.392225000003</v>
      </c>
    </row>
    <row r="13" spans="1:6" x14ac:dyDescent="0.2">
      <c r="A13" s="28" t="s">
        <v>7</v>
      </c>
      <c r="B13" s="67">
        <v>948.85550000000001</v>
      </c>
      <c r="C13" s="67">
        <v>13.870000000000001</v>
      </c>
      <c r="D13" s="67">
        <v>1175</v>
      </c>
      <c r="E13" s="67"/>
      <c r="F13" s="96">
        <v>2137.7255</v>
      </c>
    </row>
    <row r="14" spans="1:6" x14ac:dyDescent="0.2">
      <c r="A14" s="28" t="s">
        <v>17</v>
      </c>
      <c r="B14" s="67">
        <v>92.916120000000006</v>
      </c>
      <c r="C14" s="67"/>
      <c r="D14" s="67"/>
      <c r="E14" s="67"/>
      <c r="F14" s="358">
        <v>92.916120000000006</v>
      </c>
    </row>
    <row r="15" spans="1:6" x14ac:dyDescent="0.2">
      <c r="A15" s="28" t="s">
        <v>18</v>
      </c>
      <c r="B15" s="67">
        <v>1237.1199999999999</v>
      </c>
      <c r="C15" s="67">
        <v>192</v>
      </c>
      <c r="D15" s="67"/>
      <c r="E15" s="67"/>
      <c r="F15" s="358">
        <v>1429.12</v>
      </c>
    </row>
    <row r="16" spans="1:6" x14ac:dyDescent="0.2">
      <c r="A16" s="28" t="s">
        <v>10</v>
      </c>
      <c r="B16" s="67">
        <v>1446.27</v>
      </c>
      <c r="C16" s="67"/>
      <c r="D16" s="67">
        <v>56.494</v>
      </c>
      <c r="E16" s="67"/>
      <c r="F16" s="358">
        <v>1502.7639999999999</v>
      </c>
    </row>
    <row r="17" spans="1:6" x14ac:dyDescent="0.2">
      <c r="A17" s="28" t="s">
        <v>12</v>
      </c>
      <c r="B17" s="67">
        <v>23775.216250000001</v>
      </c>
      <c r="C17" s="67">
        <v>10130</v>
      </c>
      <c r="D17" s="67"/>
      <c r="E17" s="68"/>
      <c r="F17" s="358">
        <v>33905.216249999998</v>
      </c>
    </row>
    <row r="18" spans="1:6" x14ac:dyDescent="0.2">
      <c r="A18" s="28" t="s">
        <v>1</v>
      </c>
      <c r="B18" s="67">
        <v>166.899</v>
      </c>
      <c r="C18" s="67">
        <v>522</v>
      </c>
      <c r="D18" s="67">
        <v>0.61099999999999999</v>
      </c>
      <c r="E18" s="68"/>
      <c r="F18" s="358">
        <v>689.51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1565.2</v>
      </c>
      <c r="C20" s="67"/>
      <c r="D20" s="67"/>
      <c r="E20" s="67"/>
      <c r="F20" s="96">
        <v>1565.2</v>
      </c>
    </row>
    <row r="21" spans="1:6" x14ac:dyDescent="0.2">
      <c r="A21" s="28" t="s">
        <v>4</v>
      </c>
      <c r="B21" s="67">
        <v>1288.8999999999999</v>
      </c>
      <c r="C21" s="67">
        <v>1640.77</v>
      </c>
      <c r="D21" s="67">
        <v>313.5</v>
      </c>
      <c r="E21" s="67">
        <v>68.954999999999998</v>
      </c>
      <c r="F21" s="96">
        <v>3312.125</v>
      </c>
    </row>
    <row r="22" spans="1:6" x14ac:dyDescent="0.2">
      <c r="A22" s="28" t="s">
        <v>2</v>
      </c>
      <c r="B22" s="67"/>
      <c r="C22" s="67">
        <v>50</v>
      </c>
      <c r="D22" s="67"/>
      <c r="E22" s="68"/>
      <c r="F22" s="96">
        <v>50</v>
      </c>
    </row>
    <row r="23" spans="1:6" x14ac:dyDescent="0.2">
      <c r="A23" s="28" t="s">
        <v>11</v>
      </c>
      <c r="B23" s="67">
        <v>0.59500000000000008</v>
      </c>
      <c r="C23" s="67"/>
      <c r="D23" s="67"/>
      <c r="E23" s="67"/>
      <c r="F23" s="358">
        <v>0.59500000000000008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60479.103004999997</v>
      </c>
      <c r="C25" s="88">
        <v>13219.460000000001</v>
      </c>
      <c r="D25" s="88">
        <v>1692.9801</v>
      </c>
      <c r="E25" s="88">
        <v>68.954999999999998</v>
      </c>
      <c r="F25" s="89">
        <v>75460.498105000006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125</v>
      </c>
      <c r="B28" s="63">
        <v>25.844999999999999</v>
      </c>
      <c r="C28" s="92">
        <v>1.87</v>
      </c>
      <c r="D28" s="63"/>
      <c r="E28" s="92"/>
      <c r="F28" s="357">
        <v>27.715</v>
      </c>
    </row>
    <row r="29" spans="1:6" x14ac:dyDescent="0.2">
      <c r="A29" s="11" t="s">
        <v>246</v>
      </c>
      <c r="B29" s="95">
        <v>6.5</v>
      </c>
      <c r="C29" s="95"/>
      <c r="D29" s="95"/>
      <c r="E29" s="95"/>
      <c r="F29" s="211">
        <v>6.5</v>
      </c>
    </row>
    <row r="30" spans="1:6" x14ac:dyDescent="0.2">
      <c r="A30" s="11" t="s">
        <v>128</v>
      </c>
      <c r="B30" s="67">
        <v>67.599999999999994</v>
      </c>
      <c r="C30" s="67"/>
      <c r="D30" s="67"/>
      <c r="E30" s="67"/>
      <c r="F30" s="211">
        <v>67.599999999999994</v>
      </c>
    </row>
    <row r="31" spans="1:6" x14ac:dyDescent="0.2">
      <c r="A31" s="11" t="s">
        <v>129</v>
      </c>
      <c r="B31" s="67">
        <v>8.0400000000000009</v>
      </c>
      <c r="C31" s="67"/>
      <c r="D31" s="67"/>
      <c r="E31" s="67"/>
      <c r="F31" s="211">
        <v>8.0400000000000009</v>
      </c>
    </row>
    <row r="32" spans="1:6" x14ac:dyDescent="0.2">
      <c r="A32" s="11" t="s">
        <v>130</v>
      </c>
      <c r="B32" s="67">
        <v>0.66599999999999993</v>
      </c>
      <c r="C32" s="95"/>
      <c r="D32" s="67"/>
      <c r="E32" s="67"/>
      <c r="F32" s="211">
        <v>0.66599999999999993</v>
      </c>
    </row>
    <row r="33" spans="1:6" x14ac:dyDescent="0.2">
      <c r="A33" s="11" t="s">
        <v>131</v>
      </c>
      <c r="B33" s="67">
        <v>7.8212500000000009</v>
      </c>
      <c r="C33" s="67"/>
      <c r="D33" s="67"/>
      <c r="E33" s="67"/>
      <c r="F33" s="211">
        <v>7.8212500000000009</v>
      </c>
    </row>
    <row r="34" spans="1:6" x14ac:dyDescent="0.2">
      <c r="A34" s="11" t="s">
        <v>285</v>
      </c>
      <c r="B34" s="67">
        <v>14.48</v>
      </c>
      <c r="C34" s="95"/>
      <c r="D34" s="95"/>
      <c r="E34" s="67"/>
      <c r="F34" s="211">
        <v>14.48</v>
      </c>
    </row>
    <row r="35" spans="1:6" x14ac:dyDescent="0.2">
      <c r="A35" s="208" t="s">
        <v>134</v>
      </c>
      <c r="B35" s="210">
        <v>2871</v>
      </c>
      <c r="C35" s="210"/>
      <c r="D35" s="274"/>
      <c r="E35" s="210"/>
      <c r="F35" s="211">
        <v>2871</v>
      </c>
    </row>
    <row r="36" spans="1:6" x14ac:dyDescent="0.2">
      <c r="A36" s="208" t="s">
        <v>135</v>
      </c>
      <c r="B36" s="210"/>
      <c r="C36" s="210">
        <v>90</v>
      </c>
      <c r="D36" s="209"/>
      <c r="E36" s="209"/>
      <c r="F36" s="211">
        <v>90</v>
      </c>
    </row>
    <row r="37" spans="1:6" x14ac:dyDescent="0.2">
      <c r="A37" s="208" t="s">
        <v>136</v>
      </c>
      <c r="B37" s="210"/>
      <c r="C37" s="210">
        <v>36</v>
      </c>
      <c r="D37" s="274"/>
      <c r="E37" s="210"/>
      <c r="F37" s="211">
        <v>36</v>
      </c>
    </row>
    <row r="38" spans="1:6" x14ac:dyDescent="0.2">
      <c r="A38" s="208" t="s">
        <v>137</v>
      </c>
      <c r="B38" s="210">
        <v>144.35</v>
      </c>
      <c r="C38" s="210"/>
      <c r="D38" s="274"/>
      <c r="E38" s="210"/>
      <c r="F38" s="211">
        <v>144.35</v>
      </c>
    </row>
    <row r="39" spans="1:6" x14ac:dyDescent="0.2">
      <c r="A39" s="208" t="s">
        <v>138</v>
      </c>
      <c r="B39" s="210">
        <v>60.2</v>
      </c>
      <c r="C39" s="210"/>
      <c r="D39" s="274"/>
      <c r="E39" s="210"/>
      <c r="F39" s="211">
        <v>60.2</v>
      </c>
    </row>
    <row r="40" spans="1:6" x14ac:dyDescent="0.2">
      <c r="A40" s="208" t="s">
        <v>139</v>
      </c>
      <c r="B40" s="210">
        <v>5.6920000000000002</v>
      </c>
      <c r="C40" s="210"/>
      <c r="D40" s="274"/>
      <c r="E40" s="210"/>
      <c r="F40" s="211">
        <v>5.6920000000000002</v>
      </c>
    </row>
    <row r="41" spans="1:6" x14ac:dyDescent="0.2">
      <c r="A41" s="208" t="s">
        <v>196</v>
      </c>
      <c r="B41" s="210">
        <v>257</v>
      </c>
      <c r="C41" s="210"/>
      <c r="D41" s="274"/>
      <c r="E41" s="210"/>
      <c r="F41" s="211">
        <v>257</v>
      </c>
    </row>
    <row r="42" spans="1:6" x14ac:dyDescent="0.2">
      <c r="A42" s="208" t="s">
        <v>191</v>
      </c>
      <c r="B42" s="210">
        <v>903.95</v>
      </c>
      <c r="C42" s="210"/>
      <c r="D42" s="210">
        <v>196</v>
      </c>
      <c r="E42" s="210"/>
      <c r="F42" s="211">
        <v>1099.95</v>
      </c>
    </row>
    <row r="43" spans="1:6" x14ac:dyDescent="0.2">
      <c r="A43" s="208" t="s">
        <v>209</v>
      </c>
      <c r="B43" s="210"/>
      <c r="C43" s="210"/>
      <c r="D43" s="210">
        <v>1025</v>
      </c>
      <c r="E43" s="210"/>
      <c r="F43" s="211">
        <v>1025</v>
      </c>
    </row>
    <row r="44" spans="1:6" x14ac:dyDescent="0.2">
      <c r="A44" s="275" t="s">
        <v>141</v>
      </c>
      <c r="B44" s="226">
        <v>0.71599999999999997</v>
      </c>
      <c r="C44" s="226"/>
      <c r="D44" s="226"/>
      <c r="E44" s="226"/>
      <c r="F44" s="211">
        <v>0.71599999999999997</v>
      </c>
    </row>
    <row r="45" spans="1:6" x14ac:dyDescent="0.2">
      <c r="A45" s="275" t="s">
        <v>142</v>
      </c>
      <c r="B45" s="226">
        <v>55.747200000000007</v>
      </c>
      <c r="C45" s="226"/>
      <c r="D45" s="226"/>
      <c r="E45" s="226"/>
      <c r="F45" s="211">
        <v>55.747200000000007</v>
      </c>
    </row>
    <row r="46" spans="1:6" x14ac:dyDescent="0.2">
      <c r="A46" s="275" t="s">
        <v>213</v>
      </c>
      <c r="B46" s="226">
        <v>87.685000000000002</v>
      </c>
      <c r="C46" s="226"/>
      <c r="D46" s="226"/>
      <c r="E46" s="226"/>
      <c r="F46" s="211">
        <v>87.685000000000002</v>
      </c>
    </row>
    <row r="47" spans="1:6" x14ac:dyDescent="0.2">
      <c r="A47" s="275" t="s">
        <v>144</v>
      </c>
      <c r="B47" s="226">
        <v>33.330000000000005</v>
      </c>
      <c r="C47" s="226"/>
      <c r="D47" s="226"/>
      <c r="E47" s="226"/>
      <c r="F47" s="211">
        <v>33.330000000000005</v>
      </c>
    </row>
    <row r="48" spans="1:6" x14ac:dyDescent="0.2">
      <c r="A48" s="275" t="s">
        <v>145</v>
      </c>
      <c r="B48" s="226">
        <v>89.676000000000002</v>
      </c>
      <c r="C48" s="226"/>
      <c r="D48" s="226"/>
      <c r="E48" s="226"/>
      <c r="F48" s="211">
        <v>89.676000000000002</v>
      </c>
    </row>
    <row r="49" spans="1:6" x14ac:dyDescent="0.2">
      <c r="A49" s="275" t="s">
        <v>146</v>
      </c>
      <c r="B49" s="226">
        <v>24.91</v>
      </c>
      <c r="C49" s="226"/>
      <c r="D49" s="226"/>
      <c r="E49" s="226"/>
      <c r="F49" s="211">
        <v>24.91</v>
      </c>
    </row>
    <row r="50" spans="1:6" x14ac:dyDescent="0.2">
      <c r="A50" s="275" t="s">
        <v>147</v>
      </c>
      <c r="B50" s="226">
        <v>0.72280000000000011</v>
      </c>
      <c r="C50" s="226"/>
      <c r="D50" s="226"/>
      <c r="E50" s="226"/>
      <c r="F50" s="211">
        <v>0.72280000000000011</v>
      </c>
    </row>
    <row r="51" spans="1:6" x14ac:dyDescent="0.2">
      <c r="A51" s="275" t="s">
        <v>148</v>
      </c>
      <c r="B51" s="226">
        <v>70.521000000000001</v>
      </c>
      <c r="C51" s="226">
        <v>33</v>
      </c>
      <c r="D51" s="226">
        <v>10.494</v>
      </c>
      <c r="E51" s="226"/>
      <c r="F51" s="211">
        <v>114.015</v>
      </c>
    </row>
    <row r="52" spans="1:6" x14ac:dyDescent="0.2">
      <c r="A52" s="275" t="s">
        <v>149</v>
      </c>
      <c r="B52" s="226">
        <v>477.51612</v>
      </c>
      <c r="C52" s="226"/>
      <c r="D52" s="226"/>
      <c r="E52" s="226"/>
      <c r="F52" s="211">
        <v>477.51612</v>
      </c>
    </row>
    <row r="53" spans="1:6" x14ac:dyDescent="0.2">
      <c r="A53" s="275" t="s">
        <v>150</v>
      </c>
      <c r="B53" s="226">
        <v>57.193029999999993</v>
      </c>
      <c r="C53" s="226">
        <v>18.8</v>
      </c>
      <c r="D53" s="226">
        <v>0.61099999999999999</v>
      </c>
      <c r="E53" s="226"/>
      <c r="F53" s="211">
        <v>76.604029999999995</v>
      </c>
    </row>
    <row r="54" spans="1:6" x14ac:dyDescent="0.2">
      <c r="A54" s="275" t="s">
        <v>151</v>
      </c>
      <c r="B54" s="226">
        <v>1832.6000000000001</v>
      </c>
      <c r="C54" s="226">
        <v>614.46500000000003</v>
      </c>
      <c r="D54" s="226"/>
      <c r="E54" s="226"/>
      <c r="F54" s="211">
        <v>2447.0650000000001</v>
      </c>
    </row>
    <row r="55" spans="1:6" x14ac:dyDescent="0.2">
      <c r="A55" s="275" t="s">
        <v>152</v>
      </c>
      <c r="B55" s="226">
        <v>1.845</v>
      </c>
      <c r="C55" s="226">
        <v>327.82</v>
      </c>
      <c r="D55" s="226">
        <v>313.5</v>
      </c>
      <c r="E55" s="226">
        <v>68.954999999999998</v>
      </c>
      <c r="F55" s="211">
        <v>712.12</v>
      </c>
    </row>
    <row r="56" spans="1:6" x14ac:dyDescent="0.2">
      <c r="A56" s="275" t="s">
        <v>153</v>
      </c>
      <c r="B56" s="226">
        <v>189.99250000000001</v>
      </c>
      <c r="C56" s="226">
        <v>4.5549999999999997</v>
      </c>
      <c r="D56" s="226">
        <v>138.22750000000002</v>
      </c>
      <c r="E56" s="226"/>
      <c r="F56" s="211">
        <v>332.77500000000003</v>
      </c>
    </row>
    <row r="57" spans="1:6" x14ac:dyDescent="0.2">
      <c r="A57" s="275" t="s">
        <v>154</v>
      </c>
      <c r="B57" s="226">
        <v>1</v>
      </c>
      <c r="C57" s="226"/>
      <c r="D57" s="226">
        <v>9.1476000000000006</v>
      </c>
      <c r="E57" s="226"/>
      <c r="F57" s="211">
        <v>10.147600000000001</v>
      </c>
    </row>
    <row r="58" spans="1:6" x14ac:dyDescent="0.2">
      <c r="A58" s="275" t="s">
        <v>155</v>
      </c>
      <c r="B58" s="226">
        <v>4.3</v>
      </c>
      <c r="C58" s="226"/>
      <c r="D58" s="226"/>
      <c r="E58" s="226"/>
      <c r="F58" s="211">
        <v>4.3</v>
      </c>
    </row>
    <row r="59" spans="1:6" x14ac:dyDescent="0.2">
      <c r="A59" s="275" t="s">
        <v>197</v>
      </c>
      <c r="B59" s="226">
        <v>0.09</v>
      </c>
      <c r="C59" s="226"/>
      <c r="D59" s="226"/>
      <c r="E59" s="226"/>
      <c r="F59" s="211">
        <v>0.09</v>
      </c>
    </row>
    <row r="60" spans="1:6" x14ac:dyDescent="0.2">
      <c r="A60" s="275" t="s">
        <v>199</v>
      </c>
      <c r="B60" s="226">
        <v>0.08</v>
      </c>
      <c r="C60" s="226"/>
      <c r="D60" s="226"/>
      <c r="E60" s="226"/>
      <c r="F60" s="211">
        <v>0.08</v>
      </c>
    </row>
    <row r="61" spans="1:6" x14ac:dyDescent="0.2">
      <c r="A61" s="275" t="s">
        <v>157</v>
      </c>
      <c r="B61" s="226">
        <v>150.36199999999999</v>
      </c>
      <c r="C61" s="226">
        <v>165</v>
      </c>
      <c r="D61" s="226"/>
      <c r="E61" s="226"/>
      <c r="F61" s="211">
        <v>315.36199999999997</v>
      </c>
    </row>
    <row r="62" spans="1:6" x14ac:dyDescent="0.2">
      <c r="A62" s="275" t="s">
        <v>184</v>
      </c>
      <c r="B62" s="226">
        <v>5</v>
      </c>
      <c r="C62" s="226"/>
      <c r="D62" s="226"/>
      <c r="E62" s="226"/>
      <c r="F62" s="211">
        <v>5</v>
      </c>
    </row>
    <row r="63" spans="1:6" x14ac:dyDescent="0.2">
      <c r="A63" s="275" t="s">
        <v>158</v>
      </c>
      <c r="B63" s="226">
        <v>102.4</v>
      </c>
      <c r="C63" s="226"/>
      <c r="D63" s="226"/>
      <c r="E63" s="226"/>
      <c r="F63" s="211">
        <v>102.4</v>
      </c>
    </row>
    <row r="64" spans="1:6" x14ac:dyDescent="0.2">
      <c r="A64" s="275" t="s">
        <v>159</v>
      </c>
      <c r="B64" s="226">
        <v>1326.5</v>
      </c>
      <c r="C64" s="226"/>
      <c r="D64" s="226"/>
      <c r="E64" s="226"/>
      <c r="F64" s="211">
        <v>1326.5</v>
      </c>
    </row>
    <row r="65" spans="1:6" x14ac:dyDescent="0.2">
      <c r="A65" s="275" t="s">
        <v>160</v>
      </c>
      <c r="B65" s="226">
        <v>4558.0499999999993</v>
      </c>
      <c r="C65" s="226"/>
      <c r="D65" s="226"/>
      <c r="E65" s="226"/>
      <c r="F65" s="211">
        <v>4558.0499999999993</v>
      </c>
    </row>
    <row r="66" spans="1:6" x14ac:dyDescent="0.2">
      <c r="A66" s="275" t="s">
        <v>161</v>
      </c>
      <c r="B66" s="226">
        <v>34549.149999999994</v>
      </c>
      <c r="C66" s="226"/>
      <c r="D66" s="226"/>
      <c r="E66" s="226"/>
      <c r="F66" s="211">
        <v>34549.149999999994</v>
      </c>
    </row>
    <row r="67" spans="1:6" x14ac:dyDescent="0.2">
      <c r="A67" s="275" t="s">
        <v>162</v>
      </c>
      <c r="B67" s="226">
        <v>292.5</v>
      </c>
      <c r="C67" s="226">
        <v>218</v>
      </c>
      <c r="D67" s="226"/>
      <c r="E67" s="226"/>
      <c r="F67" s="211">
        <v>510.5</v>
      </c>
    </row>
    <row r="68" spans="1:6" x14ac:dyDescent="0.2">
      <c r="A68" s="275" t="s">
        <v>185</v>
      </c>
      <c r="B68" s="226">
        <v>180</v>
      </c>
      <c r="C68" s="226"/>
      <c r="D68" s="226"/>
      <c r="E68" s="226"/>
      <c r="F68" s="211">
        <v>180</v>
      </c>
    </row>
    <row r="69" spans="1:6" x14ac:dyDescent="0.2">
      <c r="A69" s="275" t="s">
        <v>163</v>
      </c>
      <c r="B69" s="226">
        <v>4220.55</v>
      </c>
      <c r="C69" s="226"/>
      <c r="D69" s="226"/>
      <c r="E69" s="226"/>
      <c r="F69" s="211">
        <v>4220.55</v>
      </c>
    </row>
    <row r="70" spans="1:6" x14ac:dyDescent="0.2">
      <c r="A70" s="275" t="s">
        <v>164</v>
      </c>
      <c r="B70" s="226">
        <v>275.5</v>
      </c>
      <c r="C70" s="226">
        <v>1382.95</v>
      </c>
      <c r="D70" s="226"/>
      <c r="E70" s="226"/>
      <c r="F70" s="211">
        <v>1658.45</v>
      </c>
    </row>
    <row r="71" spans="1:6" x14ac:dyDescent="0.2">
      <c r="A71" s="275" t="s">
        <v>165</v>
      </c>
      <c r="B71" s="226">
        <v>447</v>
      </c>
      <c r="C71" s="226">
        <v>197</v>
      </c>
      <c r="D71" s="226"/>
      <c r="E71" s="226"/>
      <c r="F71" s="211">
        <v>644</v>
      </c>
    </row>
    <row r="72" spans="1:6" x14ac:dyDescent="0.2">
      <c r="A72" s="275" t="s">
        <v>166</v>
      </c>
      <c r="B72" s="226">
        <v>6601.91</v>
      </c>
      <c r="C72" s="226">
        <v>10130</v>
      </c>
      <c r="D72" s="226"/>
      <c r="E72" s="226"/>
      <c r="F72" s="211">
        <v>16731.91</v>
      </c>
    </row>
    <row r="73" spans="1:6" x14ac:dyDescent="0.2">
      <c r="A73" s="275" t="s">
        <v>275</v>
      </c>
      <c r="B73" s="226">
        <v>3</v>
      </c>
      <c r="C73" s="226"/>
      <c r="D73" s="226"/>
      <c r="E73" s="226"/>
      <c r="F73" s="211">
        <v>3</v>
      </c>
    </row>
    <row r="74" spans="1:6" x14ac:dyDescent="0.2">
      <c r="A74" s="275" t="s">
        <v>168</v>
      </c>
      <c r="B74" s="226">
        <v>2.85168</v>
      </c>
      <c r="C74" s="226"/>
      <c r="D74" s="226"/>
      <c r="E74" s="226"/>
      <c r="F74" s="211">
        <v>2.85168</v>
      </c>
    </row>
    <row r="75" spans="1:6" x14ac:dyDescent="0.2">
      <c r="A75" s="275" t="s">
        <v>169</v>
      </c>
      <c r="B75" s="226">
        <v>0.82309999999999994</v>
      </c>
      <c r="C75" s="226"/>
      <c r="D75" s="226"/>
      <c r="E75" s="226"/>
      <c r="F75" s="211">
        <v>0.82309999999999994</v>
      </c>
    </row>
    <row r="76" spans="1:6" x14ac:dyDescent="0.2">
      <c r="A76" s="275" t="s">
        <v>249</v>
      </c>
      <c r="B76" s="226">
        <v>0.42332500000000001</v>
      </c>
      <c r="C76" s="226"/>
      <c r="D76" s="226"/>
      <c r="E76" s="226"/>
      <c r="F76" s="211">
        <v>0.42332500000000001</v>
      </c>
    </row>
    <row r="77" spans="1:6" x14ac:dyDescent="0.2">
      <c r="A77" s="276" t="s">
        <v>170</v>
      </c>
      <c r="B77" s="277">
        <v>28.119</v>
      </c>
      <c r="C77" s="277"/>
      <c r="D77" s="277"/>
      <c r="E77" s="277"/>
      <c r="F77" s="211">
        <v>28.119</v>
      </c>
    </row>
    <row r="78" spans="1:6" x14ac:dyDescent="0.2">
      <c r="A78" s="275" t="s">
        <v>231</v>
      </c>
      <c r="B78" s="226">
        <v>0.59500000000000008</v>
      </c>
      <c r="C78" s="226"/>
      <c r="D78" s="226"/>
      <c r="E78" s="226"/>
      <c r="F78" s="211">
        <v>0.59500000000000008</v>
      </c>
    </row>
    <row r="79" spans="1:6" x14ac:dyDescent="0.2">
      <c r="A79" s="275" t="s">
        <v>276</v>
      </c>
      <c r="B79" s="226">
        <v>1.8</v>
      </c>
      <c r="C79" s="226"/>
      <c r="D79" s="226"/>
      <c r="E79" s="226"/>
      <c r="F79" s="211">
        <v>1.8</v>
      </c>
    </row>
    <row r="80" spans="1:6" ht="13.5" thickBot="1" x14ac:dyDescent="0.25">
      <c r="A80" s="275" t="s">
        <v>188</v>
      </c>
      <c r="B80" s="226">
        <v>431.5</v>
      </c>
      <c r="C80" s="226"/>
      <c r="D80" s="226"/>
      <c r="E80" s="226"/>
      <c r="F80" s="211">
        <v>431.5</v>
      </c>
    </row>
    <row r="81" spans="1:9" ht="13.5" thickBot="1" x14ac:dyDescent="0.25">
      <c r="A81" s="278" t="s">
        <v>93</v>
      </c>
      <c r="B81" s="279">
        <v>60479.103005000012</v>
      </c>
      <c r="C81" s="279">
        <v>13219.46</v>
      </c>
      <c r="D81" s="279">
        <v>1692.9801</v>
      </c>
      <c r="E81" s="279">
        <v>68.954999999999998</v>
      </c>
      <c r="F81" s="279">
        <v>75460.498105000006</v>
      </c>
    </row>
    <row r="84" spans="1:9" ht="18" x14ac:dyDescent="0.25">
      <c r="A84" s="467" t="s">
        <v>189</v>
      </c>
      <c r="B84" s="467"/>
      <c r="C84" s="467"/>
      <c r="D84" s="467"/>
      <c r="E84" s="467"/>
      <c r="F84" s="467"/>
      <c r="G84" s="467"/>
      <c r="H84" s="467"/>
    </row>
    <row r="85" spans="1:9" x14ac:dyDescent="0.2">
      <c r="A85" s="30"/>
      <c r="B85" s="30"/>
      <c r="C85" s="30"/>
      <c r="D85" s="30"/>
      <c r="E85" s="30"/>
      <c r="F85" s="30"/>
      <c r="G85" s="30"/>
      <c r="H85" s="30"/>
    </row>
    <row r="86" spans="1:9" ht="15" x14ac:dyDescent="0.25">
      <c r="A86" s="465" t="s">
        <v>23</v>
      </c>
      <c r="B86" s="465"/>
      <c r="C86" s="465"/>
      <c r="D86" s="465"/>
      <c r="E86" s="465"/>
      <c r="F86" s="465"/>
      <c r="G86" s="465"/>
      <c r="H86" s="465"/>
    </row>
    <row r="87" spans="1:9" ht="15" x14ac:dyDescent="0.25">
      <c r="A87" s="465" t="s">
        <v>286</v>
      </c>
      <c r="B87" s="465"/>
      <c r="C87" s="465"/>
      <c r="D87" s="465"/>
      <c r="E87" s="465"/>
      <c r="F87" s="465"/>
      <c r="G87" s="465"/>
      <c r="H87" s="465"/>
    </row>
    <row r="88" spans="1:9" ht="13.5" thickBot="1" x14ac:dyDescent="0.25"/>
    <row r="89" spans="1:9" x14ac:dyDescent="0.2">
      <c r="A89" s="456" t="s">
        <v>176</v>
      </c>
      <c r="B89" s="457"/>
      <c r="C89" s="457"/>
      <c r="D89" s="457"/>
      <c r="E89" s="457"/>
      <c r="F89" s="457"/>
      <c r="G89" s="494" t="s">
        <v>240</v>
      </c>
      <c r="H89" s="495"/>
      <c r="I89" s="496"/>
    </row>
    <row r="90" spans="1:9" ht="26.25" thickBot="1" x14ac:dyDescent="0.25">
      <c r="A90" s="75" t="s">
        <v>284</v>
      </c>
      <c r="B90" s="77" t="s">
        <v>121</v>
      </c>
      <c r="C90" s="76" t="s">
        <v>122</v>
      </c>
      <c r="D90" s="76" t="s">
        <v>120</v>
      </c>
      <c r="E90" s="76" t="s">
        <v>119</v>
      </c>
      <c r="F90" s="131" t="s">
        <v>177</v>
      </c>
      <c r="G90" s="75" t="s">
        <v>122</v>
      </c>
      <c r="H90" s="173" t="s">
        <v>119</v>
      </c>
      <c r="I90" s="174" t="s">
        <v>177</v>
      </c>
    </row>
    <row r="91" spans="1:9" x14ac:dyDescent="0.2">
      <c r="A91" s="27" t="s">
        <v>13</v>
      </c>
      <c r="B91" s="80">
        <v>186</v>
      </c>
      <c r="C91" s="79"/>
      <c r="D91" s="20"/>
      <c r="E91" s="79"/>
      <c r="F91" s="176">
        <v>186</v>
      </c>
      <c r="G91" s="361"/>
      <c r="H91" s="177"/>
      <c r="I91" s="366"/>
    </row>
    <row r="92" spans="1:9" x14ac:dyDescent="0.2">
      <c r="A92" s="11" t="s">
        <v>6</v>
      </c>
      <c r="B92" s="83">
        <v>396.346</v>
      </c>
      <c r="C92" s="82"/>
      <c r="D92" s="82"/>
      <c r="E92" s="82">
        <v>40.04</v>
      </c>
      <c r="F92" s="179">
        <v>436.38600000000002</v>
      </c>
      <c r="G92" s="362"/>
      <c r="H92" s="180">
        <v>13.540000000000001</v>
      </c>
      <c r="I92" s="183">
        <v>13.540000000000001</v>
      </c>
    </row>
    <row r="93" spans="1:9" x14ac:dyDescent="0.2">
      <c r="A93" s="11" t="s">
        <v>14</v>
      </c>
      <c r="B93" s="83">
        <v>15.52</v>
      </c>
      <c r="C93" s="83"/>
      <c r="D93" s="83"/>
      <c r="E93" s="83"/>
      <c r="F93" s="179">
        <v>15.52</v>
      </c>
      <c r="G93" s="363"/>
      <c r="H93" s="126"/>
      <c r="I93" s="183"/>
    </row>
    <row r="94" spans="1:9" x14ac:dyDescent="0.2">
      <c r="A94" s="11" t="s">
        <v>3</v>
      </c>
      <c r="B94" s="83">
        <v>90.36999999999999</v>
      </c>
      <c r="C94" s="85"/>
      <c r="D94" s="85">
        <v>113.43</v>
      </c>
      <c r="E94" s="85">
        <v>3</v>
      </c>
      <c r="F94" s="179">
        <v>206.8</v>
      </c>
      <c r="G94" s="362"/>
      <c r="H94" s="180"/>
      <c r="I94" s="183"/>
    </row>
    <row r="95" spans="1:9" x14ac:dyDescent="0.2">
      <c r="A95" s="11" t="s">
        <v>16</v>
      </c>
      <c r="B95" s="83"/>
      <c r="C95" s="83"/>
      <c r="D95" s="83"/>
      <c r="E95" s="85"/>
      <c r="F95" s="179"/>
      <c r="G95" s="362"/>
      <c r="H95" s="83">
        <v>35.700000000000003</v>
      </c>
      <c r="I95" s="183">
        <v>35.700000000000003</v>
      </c>
    </row>
    <row r="96" spans="1:9" x14ac:dyDescent="0.2">
      <c r="A96" s="11" t="s">
        <v>9</v>
      </c>
      <c r="B96" s="83">
        <v>3010.826</v>
      </c>
      <c r="C96" s="83">
        <v>4264.5589999999993</v>
      </c>
      <c r="D96" s="83">
        <v>364.05200000000002</v>
      </c>
      <c r="E96" s="83">
        <v>674.05200000000002</v>
      </c>
      <c r="F96" s="179">
        <v>8313.4889999999996</v>
      </c>
      <c r="G96" s="362"/>
      <c r="H96" s="83">
        <v>366.19099999999997</v>
      </c>
      <c r="I96" s="183">
        <v>366.19099999999997</v>
      </c>
    </row>
    <row r="97" spans="1:9" x14ac:dyDescent="0.2">
      <c r="A97" s="11" t="s">
        <v>7</v>
      </c>
      <c r="B97" s="83">
        <v>509.75</v>
      </c>
      <c r="C97" s="83">
        <v>13</v>
      </c>
      <c r="D97" s="83">
        <v>1.3</v>
      </c>
      <c r="E97" s="83">
        <v>40.340000000000003</v>
      </c>
      <c r="F97" s="179">
        <v>564.39</v>
      </c>
      <c r="G97" s="362"/>
      <c r="H97" s="83">
        <v>72.42</v>
      </c>
      <c r="I97" s="183">
        <v>72.42</v>
      </c>
    </row>
    <row r="98" spans="1:9" x14ac:dyDescent="0.2">
      <c r="A98" s="11" t="s">
        <v>17</v>
      </c>
      <c r="B98" s="85"/>
      <c r="C98" s="85"/>
      <c r="D98" s="85"/>
      <c r="E98" s="85"/>
      <c r="F98" s="179"/>
      <c r="G98" s="362"/>
      <c r="H98" s="83"/>
      <c r="I98" s="367"/>
    </row>
    <row r="99" spans="1:9" x14ac:dyDescent="0.2">
      <c r="A99" s="11" t="s">
        <v>18</v>
      </c>
      <c r="B99" s="85">
        <v>168.29999999999998</v>
      </c>
      <c r="C99" s="83"/>
      <c r="D99" s="83"/>
      <c r="E99" s="85"/>
      <c r="F99" s="179"/>
      <c r="G99" s="362"/>
      <c r="H99" s="83"/>
      <c r="I99" s="367"/>
    </row>
    <row r="100" spans="1:9" x14ac:dyDescent="0.2">
      <c r="A100" s="11" t="s">
        <v>10</v>
      </c>
      <c r="B100" s="83">
        <v>410.79</v>
      </c>
      <c r="C100" s="85"/>
      <c r="D100" s="85">
        <v>1.05</v>
      </c>
      <c r="E100" s="85"/>
      <c r="F100" s="179">
        <v>411.84000000000003</v>
      </c>
      <c r="G100" s="362">
        <v>2.97</v>
      </c>
      <c r="H100" s="83"/>
      <c r="I100" s="183">
        <v>2.97</v>
      </c>
    </row>
    <row r="101" spans="1:9" x14ac:dyDescent="0.2">
      <c r="A101" s="11" t="s">
        <v>12</v>
      </c>
      <c r="B101" s="83">
        <v>140.41999999999999</v>
      </c>
      <c r="C101" s="83">
        <v>33.18</v>
      </c>
      <c r="D101" s="83">
        <v>1.05</v>
      </c>
      <c r="E101" s="83"/>
      <c r="F101" s="179">
        <v>174.65</v>
      </c>
      <c r="G101" s="362"/>
      <c r="H101" s="83">
        <v>78</v>
      </c>
      <c r="I101" s="183">
        <v>78</v>
      </c>
    </row>
    <row r="102" spans="1:9" x14ac:dyDescent="0.2">
      <c r="A102" s="11" t="s">
        <v>1</v>
      </c>
      <c r="B102" s="86">
        <v>572</v>
      </c>
      <c r="C102" s="86">
        <v>93</v>
      </c>
      <c r="D102" s="86">
        <v>432</v>
      </c>
      <c r="E102" s="86">
        <v>87</v>
      </c>
      <c r="F102" s="179">
        <v>1184</v>
      </c>
      <c r="G102" s="362"/>
      <c r="H102" s="86"/>
      <c r="I102" s="184"/>
    </row>
    <row r="103" spans="1:9" x14ac:dyDescent="0.2">
      <c r="A103" s="11" t="s">
        <v>8</v>
      </c>
      <c r="B103" s="85"/>
      <c r="C103" s="85"/>
      <c r="D103" s="82"/>
      <c r="E103" s="85"/>
      <c r="F103" s="179"/>
      <c r="G103" s="362"/>
      <c r="H103" s="83"/>
      <c r="I103" s="184"/>
    </row>
    <row r="104" spans="1:9" x14ac:dyDescent="0.2">
      <c r="A104" s="11" t="s">
        <v>5</v>
      </c>
      <c r="B104" s="83">
        <v>641.12000000000012</v>
      </c>
      <c r="C104" s="82">
        <v>20.64</v>
      </c>
      <c r="D104" s="82"/>
      <c r="E104" s="85">
        <v>95.602000000000004</v>
      </c>
      <c r="F104" s="179">
        <v>757.36200000000008</v>
      </c>
      <c r="G104" s="362"/>
      <c r="H104" s="83"/>
      <c r="I104" s="184"/>
    </row>
    <row r="105" spans="1:9" x14ac:dyDescent="0.2">
      <c r="A105" s="11" t="s">
        <v>4</v>
      </c>
      <c r="B105" s="98">
        <v>388.33000000000004</v>
      </c>
      <c r="C105" s="98">
        <v>1855.6000000000001</v>
      </c>
      <c r="D105" s="98">
        <v>838.73</v>
      </c>
      <c r="E105" s="98">
        <v>589.29000000000008</v>
      </c>
      <c r="F105" s="179">
        <v>3671.9500000000003</v>
      </c>
      <c r="G105" s="362"/>
      <c r="H105" s="86"/>
      <c r="I105" s="181"/>
    </row>
    <row r="106" spans="1:9" x14ac:dyDescent="0.2">
      <c r="A106" s="11" t="s">
        <v>2</v>
      </c>
      <c r="B106" s="86"/>
      <c r="C106" s="86">
        <v>43.64</v>
      </c>
      <c r="D106" s="86">
        <v>209.41</v>
      </c>
      <c r="E106" s="86"/>
      <c r="F106" s="179">
        <v>253.05</v>
      </c>
      <c r="G106" s="362"/>
      <c r="H106" s="86"/>
      <c r="I106" s="181"/>
    </row>
    <row r="107" spans="1:9" x14ac:dyDescent="0.2">
      <c r="A107" s="11" t="s">
        <v>11</v>
      </c>
      <c r="B107" s="83">
        <v>766.4</v>
      </c>
      <c r="C107" s="85"/>
      <c r="D107" s="82"/>
      <c r="E107" s="85"/>
      <c r="F107" s="179">
        <v>766.4</v>
      </c>
      <c r="G107" s="362"/>
      <c r="H107" s="83"/>
      <c r="I107" s="181"/>
    </row>
    <row r="108" spans="1:9" ht="13.5" thickBot="1" x14ac:dyDescent="0.25">
      <c r="A108" s="29"/>
      <c r="B108" s="22"/>
      <c r="C108" s="22"/>
      <c r="D108" s="22"/>
      <c r="E108" s="22"/>
      <c r="F108" s="185"/>
      <c r="G108" s="364"/>
      <c r="H108" s="126"/>
      <c r="I108" s="181"/>
    </row>
    <row r="109" spans="1:9" ht="13.5" thickBot="1" x14ac:dyDescent="0.25">
      <c r="A109" s="13" t="s">
        <v>93</v>
      </c>
      <c r="B109" s="88">
        <v>7296.1719999999996</v>
      </c>
      <c r="C109" s="88">
        <v>6323.6190000000006</v>
      </c>
      <c r="D109" s="88">
        <v>1961.0220000000002</v>
      </c>
      <c r="E109" s="88">
        <v>1529.3240000000001</v>
      </c>
      <c r="F109" s="231">
        <v>17110.137000000002</v>
      </c>
      <c r="G109" s="365">
        <v>2.97</v>
      </c>
      <c r="H109" s="102">
        <v>565.851</v>
      </c>
      <c r="I109" s="190">
        <v>568.82100000000003</v>
      </c>
    </row>
    <row r="110" spans="1:9" ht="13.5" thickBot="1" x14ac:dyDescent="0.25"/>
    <row r="111" spans="1:9" ht="13.5" thickBot="1" x14ac:dyDescent="0.25">
      <c r="A111" s="459" t="s">
        <v>124</v>
      </c>
      <c r="B111" s="461" t="s">
        <v>178</v>
      </c>
      <c r="C111" s="461"/>
      <c r="D111" s="461"/>
      <c r="E111" s="461"/>
      <c r="F111" s="477"/>
      <c r="G111" s="478" t="s">
        <v>240</v>
      </c>
      <c r="H111" s="461"/>
      <c r="I111" s="462"/>
    </row>
    <row r="112" spans="1:9" ht="26.25" thickBot="1" x14ac:dyDescent="0.25">
      <c r="A112" s="460"/>
      <c r="B112" s="77" t="s">
        <v>121</v>
      </c>
      <c r="C112" s="76" t="s">
        <v>122</v>
      </c>
      <c r="D112" s="76" t="s">
        <v>120</v>
      </c>
      <c r="E112" s="76" t="s">
        <v>119</v>
      </c>
      <c r="F112" s="131" t="s">
        <v>177</v>
      </c>
      <c r="G112" s="75" t="s">
        <v>122</v>
      </c>
      <c r="H112" s="76" t="s">
        <v>119</v>
      </c>
      <c r="I112" s="174" t="s">
        <v>177</v>
      </c>
    </row>
    <row r="113" spans="1:9" x14ac:dyDescent="0.2">
      <c r="A113" s="368" t="s">
        <v>125</v>
      </c>
      <c r="B113" s="63">
        <v>5</v>
      </c>
      <c r="C113" s="92"/>
      <c r="D113" s="63"/>
      <c r="E113" s="92"/>
      <c r="F113" s="191">
        <v>5</v>
      </c>
      <c r="G113" s="369"/>
      <c r="H113" s="193"/>
      <c r="I113" s="194"/>
    </row>
    <row r="114" spans="1:9" x14ac:dyDescent="0.2">
      <c r="A114" s="368" t="s">
        <v>126</v>
      </c>
      <c r="B114" s="95">
        <v>0.5</v>
      </c>
      <c r="C114" s="95"/>
      <c r="D114" s="95"/>
      <c r="E114" s="95"/>
      <c r="F114" s="195">
        <v>0.5</v>
      </c>
      <c r="G114" s="370"/>
      <c r="H114" s="83"/>
      <c r="I114" s="184"/>
    </row>
    <row r="115" spans="1:9" x14ac:dyDescent="0.2">
      <c r="A115" s="368" t="s">
        <v>246</v>
      </c>
      <c r="B115" s="67">
        <v>8.6</v>
      </c>
      <c r="C115" s="67"/>
      <c r="D115" s="67"/>
      <c r="E115" s="67"/>
      <c r="F115" s="195">
        <v>8.6</v>
      </c>
      <c r="G115" s="370"/>
      <c r="H115" s="83"/>
      <c r="I115" s="184"/>
    </row>
    <row r="116" spans="1:9" x14ac:dyDescent="0.2">
      <c r="A116" s="368" t="s">
        <v>127</v>
      </c>
      <c r="B116" s="67">
        <v>4.46</v>
      </c>
      <c r="C116" s="67"/>
      <c r="D116" s="67"/>
      <c r="E116" s="67"/>
      <c r="F116" s="195">
        <v>4.46</v>
      </c>
      <c r="G116" s="370"/>
      <c r="H116" s="83"/>
      <c r="I116" s="184"/>
    </row>
    <row r="117" spans="1:9" x14ac:dyDescent="0.2">
      <c r="A117" s="368" t="s">
        <v>128</v>
      </c>
      <c r="B117" s="67">
        <v>17.64</v>
      </c>
      <c r="C117" s="95"/>
      <c r="D117" s="67"/>
      <c r="E117" s="83"/>
      <c r="F117" s="195">
        <v>17.64</v>
      </c>
      <c r="G117" s="370"/>
      <c r="H117" s="83"/>
      <c r="I117" s="184"/>
    </row>
    <row r="118" spans="1:9" x14ac:dyDescent="0.2">
      <c r="A118" s="368" t="s">
        <v>129</v>
      </c>
      <c r="B118" s="67">
        <v>50.23</v>
      </c>
      <c r="C118" s="67"/>
      <c r="D118" s="67"/>
      <c r="E118" s="67"/>
      <c r="F118" s="195">
        <v>50.23</v>
      </c>
      <c r="G118" s="370"/>
      <c r="H118" s="83"/>
      <c r="I118" s="184"/>
    </row>
    <row r="119" spans="1:9" x14ac:dyDescent="0.2">
      <c r="A119" s="368" t="s">
        <v>130</v>
      </c>
      <c r="B119" s="95">
        <v>5.47</v>
      </c>
      <c r="C119" s="95"/>
      <c r="D119" s="95"/>
      <c r="E119" s="67"/>
      <c r="F119" s="195">
        <v>5.47</v>
      </c>
      <c r="G119" s="370"/>
      <c r="H119" s="83"/>
      <c r="I119" s="184"/>
    </row>
    <row r="120" spans="1:9" x14ac:dyDescent="0.2">
      <c r="A120" s="368" t="s">
        <v>131</v>
      </c>
      <c r="B120" s="95">
        <v>200.17000000000002</v>
      </c>
      <c r="C120" s="67"/>
      <c r="D120" s="95"/>
      <c r="E120" s="67"/>
      <c r="F120" s="195">
        <v>200.17000000000002</v>
      </c>
      <c r="G120" s="370"/>
      <c r="H120" s="83"/>
      <c r="I120" s="184"/>
    </row>
    <row r="121" spans="1:9" x14ac:dyDescent="0.2">
      <c r="A121" s="371" t="s">
        <v>238</v>
      </c>
      <c r="B121" s="98">
        <v>118.21</v>
      </c>
      <c r="C121" s="98"/>
      <c r="D121" s="98"/>
      <c r="E121" s="98"/>
      <c r="F121" s="195">
        <v>118.21</v>
      </c>
      <c r="G121" s="370"/>
      <c r="H121" s="83"/>
      <c r="I121" s="184"/>
    </row>
    <row r="122" spans="1:9" x14ac:dyDescent="0.2">
      <c r="A122" s="368" t="s">
        <v>132</v>
      </c>
      <c r="B122" s="98">
        <v>6.08</v>
      </c>
      <c r="C122" s="98"/>
      <c r="D122" s="98"/>
      <c r="E122" s="98"/>
      <c r="F122" s="195">
        <v>6.08</v>
      </c>
      <c r="G122" s="370"/>
      <c r="H122" s="83"/>
      <c r="I122" s="184"/>
    </row>
    <row r="123" spans="1:9" x14ac:dyDescent="0.2">
      <c r="A123" s="368" t="s">
        <v>179</v>
      </c>
      <c r="B123" s="95">
        <v>3.14</v>
      </c>
      <c r="C123" s="67"/>
      <c r="D123" s="95"/>
      <c r="E123" s="67"/>
      <c r="F123" s="195">
        <v>3.14</v>
      </c>
      <c r="G123" s="370"/>
      <c r="H123" s="83"/>
      <c r="I123" s="184"/>
    </row>
    <row r="124" spans="1:9" x14ac:dyDescent="0.2">
      <c r="A124" s="368" t="s">
        <v>134</v>
      </c>
      <c r="B124" s="95">
        <v>89.389999999999986</v>
      </c>
      <c r="C124" s="95"/>
      <c r="D124" s="95"/>
      <c r="E124" s="67"/>
      <c r="F124" s="195">
        <v>89.389999999999986</v>
      </c>
      <c r="G124" s="370"/>
      <c r="H124" s="83"/>
      <c r="I124" s="184"/>
    </row>
    <row r="125" spans="1:9" x14ac:dyDescent="0.2">
      <c r="A125" s="368" t="s">
        <v>135</v>
      </c>
      <c r="B125" s="95"/>
      <c r="C125" s="67"/>
      <c r="D125" s="95">
        <v>111</v>
      </c>
      <c r="E125" s="67">
        <v>65</v>
      </c>
      <c r="F125" s="195">
        <v>176</v>
      </c>
      <c r="G125" s="370"/>
      <c r="H125" s="83"/>
      <c r="I125" s="184"/>
    </row>
    <row r="126" spans="1:9" x14ac:dyDescent="0.2">
      <c r="A126" s="368" t="s">
        <v>180</v>
      </c>
      <c r="B126" s="67">
        <v>6</v>
      </c>
      <c r="C126" s="67"/>
      <c r="D126" s="67"/>
      <c r="E126" s="67"/>
      <c r="F126" s="195">
        <v>6</v>
      </c>
      <c r="G126" s="370"/>
      <c r="H126" s="83"/>
      <c r="I126" s="183"/>
    </row>
    <row r="127" spans="1:9" x14ac:dyDescent="0.2">
      <c r="A127" s="375" t="s">
        <v>136</v>
      </c>
      <c r="B127" s="224">
        <v>59.3</v>
      </c>
      <c r="C127" s="224">
        <v>484.19</v>
      </c>
      <c r="D127" s="224"/>
      <c r="E127" s="224"/>
      <c r="F127" s="225">
        <v>543.49</v>
      </c>
      <c r="G127" s="372"/>
      <c r="H127" s="83"/>
      <c r="I127" s="184"/>
    </row>
    <row r="128" spans="1:9" x14ac:dyDescent="0.2">
      <c r="A128" s="376" t="s">
        <v>137</v>
      </c>
      <c r="B128" s="226">
        <v>119.21</v>
      </c>
      <c r="C128" s="226"/>
      <c r="D128" s="226"/>
      <c r="E128" s="226"/>
      <c r="F128" s="225">
        <v>119.21</v>
      </c>
      <c r="G128" s="372"/>
      <c r="H128" s="83"/>
      <c r="I128" s="184"/>
    </row>
    <row r="129" spans="1:9" x14ac:dyDescent="0.2">
      <c r="A129" s="375" t="s">
        <v>138</v>
      </c>
      <c r="B129" s="226">
        <v>103.16999999999999</v>
      </c>
      <c r="C129" s="226"/>
      <c r="D129" s="226"/>
      <c r="E129" s="226"/>
      <c r="F129" s="225">
        <v>103.16999999999999</v>
      </c>
      <c r="G129" s="372"/>
      <c r="H129" s="83"/>
      <c r="I129" s="183"/>
    </row>
    <row r="130" spans="1:9" x14ac:dyDescent="0.2">
      <c r="A130" s="375" t="s">
        <v>139</v>
      </c>
      <c r="B130" s="226">
        <v>26.419999999999998</v>
      </c>
      <c r="C130" s="226"/>
      <c r="D130" s="226"/>
      <c r="E130" s="226"/>
      <c r="F130" s="225">
        <v>26.419999999999998</v>
      </c>
      <c r="G130" s="372"/>
      <c r="H130" s="83"/>
      <c r="I130" s="184"/>
    </row>
    <row r="131" spans="1:9" x14ac:dyDescent="0.2">
      <c r="A131" s="375" t="s">
        <v>196</v>
      </c>
      <c r="B131" s="226">
        <v>0.27</v>
      </c>
      <c r="C131" s="226"/>
      <c r="D131" s="226"/>
      <c r="E131" s="226"/>
      <c r="F131" s="225">
        <v>0.27</v>
      </c>
      <c r="G131" s="372"/>
      <c r="H131" s="83"/>
      <c r="I131" s="184"/>
    </row>
    <row r="132" spans="1:9" x14ac:dyDescent="0.2">
      <c r="A132" s="375" t="s">
        <v>191</v>
      </c>
      <c r="B132" s="226">
        <v>54.45</v>
      </c>
      <c r="C132" s="226"/>
      <c r="D132" s="226">
        <v>1.3</v>
      </c>
      <c r="E132" s="226"/>
      <c r="F132" s="225">
        <v>55.75</v>
      </c>
      <c r="G132" s="372"/>
      <c r="H132" s="83"/>
      <c r="I132" s="184"/>
    </row>
    <row r="133" spans="1:9" x14ac:dyDescent="0.2">
      <c r="A133" s="375" t="s">
        <v>209</v>
      </c>
      <c r="B133" s="226"/>
      <c r="C133" s="226"/>
      <c r="D133" s="226">
        <v>15.89</v>
      </c>
      <c r="E133" s="226"/>
      <c r="F133" s="225">
        <v>15.89</v>
      </c>
      <c r="G133" s="372"/>
      <c r="H133" s="83">
        <v>12.8</v>
      </c>
      <c r="I133" s="183">
        <v>12.8</v>
      </c>
    </row>
    <row r="134" spans="1:9" x14ac:dyDescent="0.2">
      <c r="A134" s="375" t="s">
        <v>141</v>
      </c>
      <c r="B134" s="226">
        <v>0.74</v>
      </c>
      <c r="C134" s="226"/>
      <c r="D134" s="226"/>
      <c r="E134" s="226"/>
      <c r="F134" s="225">
        <v>0.74</v>
      </c>
      <c r="G134" s="372"/>
      <c r="H134" s="83"/>
      <c r="I134" s="184"/>
    </row>
    <row r="135" spans="1:9" x14ac:dyDescent="0.2">
      <c r="A135" s="375" t="s">
        <v>142</v>
      </c>
      <c r="B135" s="226">
        <v>30.61</v>
      </c>
      <c r="C135" s="226"/>
      <c r="D135" s="226"/>
      <c r="E135" s="226"/>
      <c r="F135" s="225">
        <v>30.61</v>
      </c>
      <c r="G135" s="372"/>
      <c r="H135" s="83"/>
      <c r="I135" s="184"/>
    </row>
    <row r="136" spans="1:9" x14ac:dyDescent="0.2">
      <c r="A136" s="375" t="s">
        <v>213</v>
      </c>
      <c r="B136" s="226">
        <v>173.63</v>
      </c>
      <c r="C136" s="226"/>
      <c r="D136" s="226"/>
      <c r="E136" s="226"/>
      <c r="F136" s="225">
        <v>173.63</v>
      </c>
      <c r="G136" s="372"/>
      <c r="H136" s="83"/>
      <c r="I136" s="184"/>
    </row>
    <row r="137" spans="1:9" x14ac:dyDescent="0.2">
      <c r="A137" s="375" t="s">
        <v>144</v>
      </c>
      <c r="B137" s="226">
        <v>602.66</v>
      </c>
      <c r="C137" s="226"/>
      <c r="D137" s="226"/>
      <c r="E137" s="226"/>
      <c r="F137" s="225">
        <v>602.66</v>
      </c>
      <c r="G137" s="372"/>
      <c r="H137" s="83"/>
      <c r="I137" s="184"/>
    </row>
    <row r="138" spans="1:9" x14ac:dyDescent="0.2">
      <c r="A138" s="375" t="s">
        <v>181</v>
      </c>
      <c r="B138" s="226">
        <v>3</v>
      </c>
      <c r="C138" s="226"/>
      <c r="D138" s="226"/>
      <c r="E138" s="226"/>
      <c r="F138" s="225">
        <v>3</v>
      </c>
      <c r="G138" s="372"/>
      <c r="H138" s="83"/>
      <c r="I138" s="184"/>
    </row>
    <row r="139" spans="1:9" x14ac:dyDescent="0.2">
      <c r="A139" s="375" t="s">
        <v>248</v>
      </c>
      <c r="B139" s="226">
        <v>20</v>
      </c>
      <c r="C139" s="226"/>
      <c r="D139" s="226"/>
      <c r="E139" s="226"/>
      <c r="F139" s="225">
        <v>20</v>
      </c>
      <c r="G139" s="372"/>
      <c r="H139" s="83"/>
      <c r="I139" s="184"/>
    </row>
    <row r="140" spans="1:9" x14ac:dyDescent="0.2">
      <c r="A140" s="375" t="s">
        <v>145</v>
      </c>
      <c r="B140" s="226">
        <v>74.55</v>
      </c>
      <c r="C140" s="226"/>
      <c r="D140" s="226"/>
      <c r="E140" s="226"/>
      <c r="F140" s="225">
        <v>74.55</v>
      </c>
      <c r="G140" s="372"/>
      <c r="H140" s="83"/>
      <c r="I140" s="184"/>
    </row>
    <row r="141" spans="1:9" x14ac:dyDescent="0.2">
      <c r="A141" s="375" t="s">
        <v>146</v>
      </c>
      <c r="B141" s="226">
        <v>0.01</v>
      </c>
      <c r="C141" s="226"/>
      <c r="D141" s="226"/>
      <c r="E141" s="226"/>
      <c r="F141" s="225">
        <v>0.01</v>
      </c>
      <c r="G141" s="372"/>
      <c r="H141" s="83"/>
      <c r="I141" s="183"/>
    </row>
    <row r="142" spans="1:9" x14ac:dyDescent="0.2">
      <c r="A142" s="375" t="s">
        <v>183</v>
      </c>
      <c r="B142" s="226">
        <v>41</v>
      </c>
      <c r="C142" s="226"/>
      <c r="D142" s="226"/>
      <c r="E142" s="226"/>
      <c r="F142" s="225">
        <v>41</v>
      </c>
      <c r="G142" s="372"/>
      <c r="H142" s="83"/>
      <c r="I142" s="183"/>
    </row>
    <row r="143" spans="1:9" x14ac:dyDescent="0.2">
      <c r="A143" s="375" t="s">
        <v>147</v>
      </c>
      <c r="B143" s="226">
        <v>8</v>
      </c>
      <c r="C143" s="226"/>
      <c r="D143" s="226"/>
      <c r="E143" s="226"/>
      <c r="F143" s="225">
        <v>8</v>
      </c>
      <c r="G143" s="372"/>
      <c r="H143" s="83"/>
      <c r="I143" s="183"/>
    </row>
    <row r="144" spans="1:9" x14ac:dyDescent="0.2">
      <c r="A144" s="375" t="s">
        <v>148</v>
      </c>
      <c r="B144" s="226">
        <v>534.93999999999994</v>
      </c>
      <c r="C144" s="226">
        <v>216.6</v>
      </c>
      <c r="D144" s="226">
        <v>1.05</v>
      </c>
      <c r="E144" s="226"/>
      <c r="F144" s="225">
        <v>752.58999999999992</v>
      </c>
      <c r="G144" s="372"/>
      <c r="H144" s="83"/>
      <c r="I144" s="183"/>
    </row>
    <row r="145" spans="1:9" x14ac:dyDescent="0.2">
      <c r="A145" s="375" t="s">
        <v>149</v>
      </c>
      <c r="B145" s="226">
        <v>132.20999999999998</v>
      </c>
      <c r="C145" s="226">
        <v>618.47</v>
      </c>
      <c r="D145" s="226">
        <v>63.92</v>
      </c>
      <c r="E145" s="226"/>
      <c r="F145" s="225">
        <v>814.6</v>
      </c>
      <c r="G145" s="372"/>
      <c r="H145" s="83"/>
      <c r="I145" s="183"/>
    </row>
    <row r="146" spans="1:9" x14ac:dyDescent="0.2">
      <c r="A146" s="375" t="s">
        <v>243</v>
      </c>
      <c r="B146" s="226">
        <v>13.61</v>
      </c>
      <c r="C146" s="226">
        <v>134.82</v>
      </c>
      <c r="D146" s="226">
        <v>72.84</v>
      </c>
      <c r="E146" s="226">
        <v>13.5</v>
      </c>
      <c r="F146" s="225">
        <v>234.77</v>
      </c>
      <c r="G146" s="372"/>
      <c r="H146" s="83"/>
      <c r="I146" s="183"/>
    </row>
    <row r="147" spans="1:9" x14ac:dyDescent="0.2">
      <c r="A147" s="375" t="s">
        <v>150</v>
      </c>
      <c r="B147" s="226">
        <v>634.07000000000005</v>
      </c>
      <c r="C147" s="226">
        <v>1556.09</v>
      </c>
      <c r="D147" s="226">
        <v>299.40999999999997</v>
      </c>
      <c r="E147" s="226">
        <v>8.6999999999999993</v>
      </c>
      <c r="F147" s="225">
        <v>2498.2699999999995</v>
      </c>
      <c r="G147" s="372"/>
      <c r="H147" s="83"/>
      <c r="I147" s="183"/>
    </row>
    <row r="148" spans="1:9" x14ac:dyDescent="0.2">
      <c r="A148" s="375" t="s">
        <v>151</v>
      </c>
      <c r="B148" s="226">
        <v>327.91</v>
      </c>
      <c r="C148" s="226">
        <v>1198.3799999999999</v>
      </c>
      <c r="D148" s="226"/>
      <c r="E148" s="226"/>
      <c r="F148" s="225">
        <v>1526.29</v>
      </c>
      <c r="G148" s="372"/>
      <c r="H148" s="83"/>
      <c r="I148" s="183"/>
    </row>
    <row r="149" spans="1:9" x14ac:dyDescent="0.2">
      <c r="A149" s="375" t="s">
        <v>152</v>
      </c>
      <c r="B149" s="226">
        <v>75.339999999999989</v>
      </c>
      <c r="C149" s="226">
        <v>885.85</v>
      </c>
      <c r="D149" s="226">
        <v>784.35</v>
      </c>
      <c r="E149" s="226">
        <v>537.95000000000005</v>
      </c>
      <c r="F149" s="225">
        <v>2283.4899999999998</v>
      </c>
      <c r="G149" s="372"/>
      <c r="H149" s="83"/>
      <c r="I149" s="183"/>
    </row>
    <row r="150" spans="1:9" x14ac:dyDescent="0.2">
      <c r="A150" s="375" t="s">
        <v>153</v>
      </c>
      <c r="B150" s="226">
        <v>438.75</v>
      </c>
      <c r="C150" s="226">
        <v>848.51</v>
      </c>
      <c r="D150" s="226">
        <v>608.20000000000005</v>
      </c>
      <c r="E150" s="226"/>
      <c r="F150" s="225">
        <v>1895.46</v>
      </c>
      <c r="G150" s="372"/>
      <c r="H150" s="83"/>
      <c r="I150" s="183"/>
    </row>
    <row r="151" spans="1:9" x14ac:dyDescent="0.2">
      <c r="A151" s="375" t="s">
        <v>154</v>
      </c>
      <c r="B151" s="226">
        <v>57.1</v>
      </c>
      <c r="C151" s="226">
        <v>37.700000000000003</v>
      </c>
      <c r="D151" s="226"/>
      <c r="E151" s="226"/>
      <c r="F151" s="225">
        <v>94.800000000000011</v>
      </c>
      <c r="G151" s="373"/>
      <c r="H151" s="374"/>
      <c r="I151" s="183"/>
    </row>
    <row r="152" spans="1:9" x14ac:dyDescent="0.2">
      <c r="A152" s="375" t="s">
        <v>155</v>
      </c>
      <c r="B152" s="226">
        <v>2</v>
      </c>
      <c r="C152" s="226"/>
      <c r="D152" s="226"/>
      <c r="E152" s="226"/>
      <c r="F152" s="225">
        <v>2</v>
      </c>
      <c r="G152" s="370"/>
      <c r="H152" s="83"/>
      <c r="I152" s="183"/>
    </row>
    <row r="153" spans="1:9" x14ac:dyDescent="0.2">
      <c r="A153" s="375" t="s">
        <v>197</v>
      </c>
      <c r="B153" s="226">
        <v>34.769999999999996</v>
      </c>
      <c r="C153" s="226"/>
      <c r="D153" s="226"/>
      <c r="E153" s="226"/>
      <c r="F153" s="225">
        <v>34.769999999999996</v>
      </c>
      <c r="G153" s="370">
        <v>2.97</v>
      </c>
      <c r="H153" s="83"/>
      <c r="I153" s="183">
        <v>2.97</v>
      </c>
    </row>
    <row r="154" spans="1:9" x14ac:dyDescent="0.2">
      <c r="A154" s="375" t="s">
        <v>199</v>
      </c>
      <c r="B154" s="226">
        <v>23.43</v>
      </c>
      <c r="C154" s="226"/>
      <c r="D154" s="226"/>
      <c r="E154" s="226">
        <v>0.5</v>
      </c>
      <c r="F154" s="225">
        <v>23.93</v>
      </c>
      <c r="G154" s="370"/>
      <c r="H154" s="83">
        <v>0.7</v>
      </c>
      <c r="I154" s="183">
        <v>0.7</v>
      </c>
    </row>
    <row r="155" spans="1:9" x14ac:dyDescent="0.2">
      <c r="A155" s="375" t="s">
        <v>244</v>
      </c>
      <c r="B155" s="226">
        <v>0.04</v>
      </c>
      <c r="C155" s="226"/>
      <c r="D155" s="226"/>
      <c r="E155" s="226"/>
      <c r="F155" s="225">
        <v>0.04</v>
      </c>
      <c r="G155" s="370"/>
      <c r="H155" s="83"/>
      <c r="I155" s="183"/>
    </row>
    <row r="156" spans="1:9" x14ac:dyDescent="0.2">
      <c r="A156" s="376" t="s">
        <v>241</v>
      </c>
      <c r="B156" s="226"/>
      <c r="C156" s="226"/>
      <c r="D156" s="226"/>
      <c r="E156" s="226">
        <v>849.53199999999993</v>
      </c>
      <c r="F156" s="225">
        <v>849.53199999999993</v>
      </c>
      <c r="G156" s="372"/>
      <c r="H156" s="83">
        <v>552.351</v>
      </c>
      <c r="I156" s="183">
        <v>552.351</v>
      </c>
    </row>
    <row r="157" spans="1:9" x14ac:dyDescent="0.2">
      <c r="A157" s="375" t="s">
        <v>157</v>
      </c>
      <c r="B157" s="226">
        <v>112.38</v>
      </c>
      <c r="C157" s="226"/>
      <c r="D157" s="226">
        <v>2.2799999999999998</v>
      </c>
      <c r="E157" s="226"/>
      <c r="F157" s="225">
        <v>114.66</v>
      </c>
      <c r="G157" s="370"/>
      <c r="H157" s="83"/>
      <c r="I157" s="183"/>
    </row>
    <row r="158" spans="1:9" x14ac:dyDescent="0.2">
      <c r="A158" s="375" t="s">
        <v>184</v>
      </c>
      <c r="B158" s="226">
        <v>121.22</v>
      </c>
      <c r="C158" s="226">
        <v>235.58</v>
      </c>
      <c r="D158" s="226"/>
      <c r="E158" s="226">
        <v>54.14</v>
      </c>
      <c r="F158" s="225">
        <v>410.94</v>
      </c>
      <c r="G158" s="370"/>
      <c r="H158" s="83"/>
      <c r="I158" s="183"/>
    </row>
    <row r="159" spans="1:9" x14ac:dyDescent="0.2">
      <c r="A159" s="375" t="s">
        <v>158</v>
      </c>
      <c r="B159" s="226">
        <v>0.95</v>
      </c>
      <c r="C159" s="226"/>
      <c r="D159" s="226"/>
      <c r="E159" s="226"/>
      <c r="F159" s="225">
        <v>0.95</v>
      </c>
      <c r="G159" s="372"/>
      <c r="H159" s="83"/>
      <c r="I159" s="183"/>
    </row>
    <row r="160" spans="1:9" x14ac:dyDescent="0.2">
      <c r="A160" s="375" t="s">
        <v>227</v>
      </c>
      <c r="B160" s="226">
        <v>0.36</v>
      </c>
      <c r="C160" s="226"/>
      <c r="D160" s="226"/>
      <c r="E160" s="226"/>
      <c r="F160" s="225">
        <v>0.36</v>
      </c>
      <c r="G160" s="372"/>
      <c r="H160" s="83"/>
      <c r="I160" s="183"/>
    </row>
    <row r="161" spans="1:9" x14ac:dyDescent="0.2">
      <c r="A161" s="375" t="s">
        <v>159</v>
      </c>
      <c r="B161" s="226">
        <v>84.23</v>
      </c>
      <c r="C161" s="226"/>
      <c r="D161" s="226"/>
      <c r="E161" s="226"/>
      <c r="F161" s="225">
        <v>84.23</v>
      </c>
      <c r="G161" s="372"/>
      <c r="H161" s="83"/>
      <c r="I161" s="183"/>
    </row>
    <row r="162" spans="1:9" x14ac:dyDescent="0.2">
      <c r="A162" s="375" t="s">
        <v>160</v>
      </c>
      <c r="B162" s="226">
        <v>335.81</v>
      </c>
      <c r="C162" s="226"/>
      <c r="D162" s="226"/>
      <c r="E162" s="226"/>
      <c r="F162" s="225">
        <v>335.81</v>
      </c>
      <c r="G162" s="372"/>
      <c r="H162" s="83"/>
      <c r="I162" s="183"/>
    </row>
    <row r="163" spans="1:9" x14ac:dyDescent="0.2">
      <c r="A163" s="375" t="s">
        <v>161</v>
      </c>
      <c r="B163" s="226">
        <v>1556.87</v>
      </c>
      <c r="C163" s="226"/>
      <c r="D163" s="226"/>
      <c r="E163" s="226"/>
      <c r="F163" s="225">
        <v>1556.87</v>
      </c>
      <c r="G163" s="372"/>
      <c r="H163" s="83"/>
      <c r="I163" s="183"/>
    </row>
    <row r="164" spans="1:9" x14ac:dyDescent="0.2">
      <c r="A164" s="375" t="s">
        <v>162</v>
      </c>
      <c r="B164" s="226">
        <v>12.41</v>
      </c>
      <c r="C164" s="226"/>
      <c r="D164" s="226"/>
      <c r="E164" s="226"/>
      <c r="F164" s="225">
        <v>12.41</v>
      </c>
      <c r="G164" s="372"/>
      <c r="H164" s="83"/>
      <c r="I164" s="183"/>
    </row>
    <row r="165" spans="1:9" x14ac:dyDescent="0.2">
      <c r="A165" s="375" t="s">
        <v>185</v>
      </c>
      <c r="B165" s="226">
        <v>25.83</v>
      </c>
      <c r="C165" s="226"/>
      <c r="D165" s="226"/>
      <c r="E165" s="226"/>
      <c r="F165" s="225">
        <v>25.83</v>
      </c>
      <c r="G165" s="372"/>
      <c r="H165" s="83"/>
      <c r="I165" s="183"/>
    </row>
    <row r="166" spans="1:9" x14ac:dyDescent="0.2">
      <c r="A166" s="375" t="s">
        <v>163</v>
      </c>
      <c r="B166" s="226">
        <v>286.15000000000003</v>
      </c>
      <c r="C166" s="226"/>
      <c r="D166" s="226"/>
      <c r="E166" s="226"/>
      <c r="F166" s="225">
        <v>286.15000000000003</v>
      </c>
      <c r="G166" s="372"/>
      <c r="H166" s="83"/>
      <c r="I166" s="183"/>
    </row>
    <row r="167" spans="1:9" x14ac:dyDescent="0.2">
      <c r="A167" s="375" t="s">
        <v>164</v>
      </c>
      <c r="B167" s="226">
        <v>156.21</v>
      </c>
      <c r="C167" s="226">
        <v>3.3</v>
      </c>
      <c r="D167" s="226"/>
      <c r="E167" s="226"/>
      <c r="F167" s="225">
        <v>159.51000000000002</v>
      </c>
      <c r="G167" s="372"/>
      <c r="H167" s="83"/>
      <c r="I167" s="183"/>
    </row>
    <row r="168" spans="1:9" x14ac:dyDescent="0.2">
      <c r="A168" s="375" t="s">
        <v>165</v>
      </c>
      <c r="B168" s="226">
        <v>12.29</v>
      </c>
      <c r="C168" s="226">
        <v>27.35</v>
      </c>
      <c r="D168" s="226"/>
      <c r="E168" s="226"/>
      <c r="F168" s="225">
        <v>39.64</v>
      </c>
      <c r="G168" s="372"/>
      <c r="H168" s="83"/>
      <c r="I168" s="183"/>
    </row>
    <row r="169" spans="1:9" x14ac:dyDescent="0.2">
      <c r="A169" s="375" t="s">
        <v>166</v>
      </c>
      <c r="B169" s="226">
        <v>312.64</v>
      </c>
      <c r="C169" s="226">
        <v>76.78</v>
      </c>
      <c r="D169" s="226"/>
      <c r="E169" s="226"/>
      <c r="F169" s="225">
        <v>389.41999999999996</v>
      </c>
      <c r="G169" s="372"/>
      <c r="H169" s="83"/>
      <c r="I169" s="183"/>
    </row>
    <row r="170" spans="1:9" x14ac:dyDescent="0.2">
      <c r="A170" s="375" t="s">
        <v>275</v>
      </c>
      <c r="B170" s="226">
        <v>8.01</v>
      </c>
      <c r="C170" s="226"/>
      <c r="D170" s="226"/>
      <c r="E170" s="226"/>
      <c r="F170" s="225">
        <v>8.01</v>
      </c>
      <c r="G170" s="372"/>
      <c r="H170" s="83"/>
      <c r="I170" s="183"/>
    </row>
    <row r="171" spans="1:9" x14ac:dyDescent="0.2">
      <c r="A171" s="368" t="s">
        <v>168</v>
      </c>
      <c r="B171" s="83">
        <v>21.209999999999997</v>
      </c>
      <c r="C171" s="83"/>
      <c r="D171" s="83"/>
      <c r="E171" s="83"/>
      <c r="F171" s="195">
        <v>21.209999999999997</v>
      </c>
      <c r="G171" s="370"/>
      <c r="H171" s="83"/>
      <c r="I171" s="183"/>
    </row>
    <row r="172" spans="1:9" x14ac:dyDescent="0.2">
      <c r="A172" s="368" t="s">
        <v>169</v>
      </c>
      <c r="B172" s="83">
        <v>62.029999999999994</v>
      </c>
      <c r="C172" s="83"/>
      <c r="D172" s="83"/>
      <c r="E172" s="83"/>
      <c r="F172" s="195">
        <v>62.029999999999994</v>
      </c>
      <c r="G172" s="370"/>
      <c r="H172" s="83"/>
      <c r="I172" s="183"/>
    </row>
    <row r="173" spans="1:9" x14ac:dyDescent="0.2">
      <c r="A173" s="368" t="s">
        <v>249</v>
      </c>
      <c r="B173" s="126">
        <v>41.33</v>
      </c>
      <c r="C173" s="126"/>
      <c r="D173" s="126">
        <v>0.78</v>
      </c>
      <c r="E173" s="126"/>
      <c r="F173" s="195">
        <v>42.11</v>
      </c>
      <c r="G173" s="370"/>
      <c r="H173" s="83"/>
      <c r="I173" s="183"/>
    </row>
    <row r="174" spans="1:9" x14ac:dyDescent="0.2">
      <c r="A174" s="368" t="s">
        <v>186</v>
      </c>
      <c r="B174" s="83">
        <v>4.6399999999999997</v>
      </c>
      <c r="C174" s="83"/>
      <c r="D174" s="83"/>
      <c r="E174" s="83"/>
      <c r="F174" s="195">
        <v>4.6399999999999997</v>
      </c>
      <c r="G174" s="370"/>
      <c r="H174" s="83"/>
      <c r="I174" s="183"/>
    </row>
    <row r="175" spans="1:9" x14ac:dyDescent="0.2">
      <c r="A175" s="368" t="s">
        <v>170</v>
      </c>
      <c r="B175" s="83">
        <v>1.5</v>
      </c>
      <c r="C175" s="83"/>
      <c r="D175" s="83"/>
      <c r="E175" s="83"/>
      <c r="F175" s="195">
        <v>1.5</v>
      </c>
      <c r="G175" s="370"/>
      <c r="H175" s="83"/>
      <c r="I175" s="183"/>
    </row>
    <row r="176" spans="1:9" x14ac:dyDescent="0.2">
      <c r="A176" s="368" t="s">
        <v>231</v>
      </c>
      <c r="B176" s="83">
        <v>18.649999999999999</v>
      </c>
      <c r="C176" s="83"/>
      <c r="D176" s="83"/>
      <c r="E176" s="83"/>
      <c r="F176" s="195">
        <v>18.649999999999999</v>
      </c>
      <c r="G176" s="370"/>
      <c r="H176" s="83"/>
      <c r="I176" s="183"/>
    </row>
    <row r="177" spans="1:9" x14ac:dyDescent="0.2">
      <c r="A177" s="368" t="s">
        <v>187</v>
      </c>
      <c r="B177" s="126">
        <v>4.6499999999999995</v>
      </c>
      <c r="C177" s="126"/>
      <c r="D177" s="126"/>
      <c r="E177" s="126"/>
      <c r="F177" s="195">
        <v>4.6499999999999995</v>
      </c>
      <c r="G177" s="370"/>
      <c r="H177" s="83"/>
      <c r="I177" s="183"/>
    </row>
    <row r="178" spans="1:9" x14ac:dyDescent="0.2">
      <c r="A178" s="368" t="s">
        <v>276</v>
      </c>
      <c r="B178" s="83">
        <v>4.51</v>
      </c>
      <c r="C178" s="83"/>
      <c r="D178" s="83"/>
      <c r="E178" s="83"/>
      <c r="F178" s="195">
        <v>4.51</v>
      </c>
      <c r="G178" s="370"/>
      <c r="H178" s="83"/>
      <c r="I178" s="183"/>
    </row>
    <row r="179" spans="1:9" x14ac:dyDescent="0.2">
      <c r="A179" s="368" t="s">
        <v>172</v>
      </c>
      <c r="B179" s="126">
        <v>0.14000000000000001</v>
      </c>
      <c r="C179" s="126"/>
      <c r="D179" s="126"/>
      <c r="E179" s="126"/>
      <c r="F179" s="195">
        <v>0.14000000000000001</v>
      </c>
      <c r="G179" s="370"/>
      <c r="H179" s="83"/>
      <c r="I179" s="183"/>
    </row>
    <row r="180" spans="1:9" ht="13.5" thickBot="1" x14ac:dyDescent="0.25">
      <c r="A180" s="368" t="s">
        <v>188</v>
      </c>
      <c r="B180" s="83">
        <v>6.04</v>
      </c>
      <c r="C180" s="83"/>
      <c r="D180" s="83"/>
      <c r="E180" s="83"/>
      <c r="F180" s="195">
        <v>6.04</v>
      </c>
      <c r="G180" s="370"/>
      <c r="H180" s="83"/>
      <c r="I180" s="183"/>
    </row>
    <row r="181" spans="1:9" ht="13.5" thickBot="1" x14ac:dyDescent="0.25">
      <c r="A181" s="101" t="s">
        <v>93</v>
      </c>
      <c r="B181" s="189">
        <v>7296.1399999999994</v>
      </c>
      <c r="C181" s="189">
        <v>6323.6200000000008</v>
      </c>
      <c r="D181" s="189">
        <v>1961.02</v>
      </c>
      <c r="E181" s="189">
        <v>1529.3220000000001</v>
      </c>
      <c r="F181" s="189">
        <v>17110.101999999992</v>
      </c>
      <c r="G181" s="189">
        <v>2.97</v>
      </c>
      <c r="H181" s="189">
        <v>565.851</v>
      </c>
      <c r="I181" s="189">
        <v>568.82100000000003</v>
      </c>
    </row>
  </sheetData>
  <mergeCells count="11">
    <mergeCell ref="A89:F89"/>
    <mergeCell ref="G89:I89"/>
    <mergeCell ref="A111:A112"/>
    <mergeCell ref="B111:F111"/>
    <mergeCell ref="G111:I111"/>
    <mergeCell ref="A87:H87"/>
    <mergeCell ref="A1:F1"/>
    <mergeCell ref="A3:F3"/>
    <mergeCell ref="A4:F4"/>
    <mergeCell ref="A84:H84"/>
    <mergeCell ref="A86:H86"/>
  </mergeCells>
  <pageMargins left="0.7" right="0.7" top="0.75" bottom="0.75" header="0.3" footer="0.3"/>
  <pageSetup paperSize="9" scale="57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7"/>
  <sheetViews>
    <sheetView view="pageBreakPreview" topLeftCell="A115" zoomScale="60" zoomScaleNormal="100" workbookViewId="0">
      <selection activeCell="C181" sqref="C181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</cols>
  <sheetData>
    <row r="1" spans="1:6" ht="18" x14ac:dyDescent="0.25">
      <c r="A1" s="479" t="s">
        <v>117</v>
      </c>
      <c r="B1" s="479"/>
      <c r="C1" s="479"/>
      <c r="D1" s="479"/>
      <c r="E1" s="479"/>
      <c r="F1" s="479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80" t="s">
        <v>23</v>
      </c>
      <c r="B3" s="480"/>
      <c r="C3" s="480"/>
      <c r="D3" s="480"/>
      <c r="E3" s="480"/>
      <c r="F3" s="480"/>
    </row>
    <row r="4" spans="1:6" ht="15" x14ac:dyDescent="0.25">
      <c r="A4" s="480" t="s">
        <v>287</v>
      </c>
      <c r="B4" s="480"/>
      <c r="C4" s="480"/>
      <c r="D4" s="480"/>
      <c r="E4" s="480"/>
      <c r="F4" s="480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2280.5360000000005</v>
      </c>
      <c r="C7" s="92"/>
      <c r="D7" s="63"/>
      <c r="E7" s="92"/>
      <c r="F7" s="93">
        <v>2280.5360000000005</v>
      </c>
    </row>
    <row r="8" spans="1:6" x14ac:dyDescent="0.2">
      <c r="A8" s="28" t="s">
        <v>6</v>
      </c>
      <c r="B8" s="67">
        <v>555</v>
      </c>
      <c r="C8" s="95"/>
      <c r="D8" s="95"/>
      <c r="E8" s="95"/>
      <c r="F8" s="358">
        <v>555</v>
      </c>
    </row>
    <row r="9" spans="1:6" x14ac:dyDescent="0.2">
      <c r="A9" s="28" t="s">
        <v>14</v>
      </c>
      <c r="B9" s="67">
        <v>3.7859999999999996</v>
      </c>
      <c r="C9" s="67"/>
      <c r="D9" s="67"/>
      <c r="E9" s="67"/>
      <c r="F9" s="358">
        <v>3.7859999999999996</v>
      </c>
    </row>
    <row r="10" spans="1:6" x14ac:dyDescent="0.2">
      <c r="A10" s="28" t="s">
        <v>3</v>
      </c>
      <c r="B10" s="67"/>
      <c r="C10" s="67">
        <v>96</v>
      </c>
      <c r="D10" s="67"/>
      <c r="E10" s="67"/>
      <c r="F10" s="358">
        <v>96</v>
      </c>
    </row>
    <row r="11" spans="1:6" x14ac:dyDescent="0.2">
      <c r="A11" s="28" t="s">
        <v>16</v>
      </c>
      <c r="B11" s="67">
        <v>3134.4100000000003</v>
      </c>
      <c r="C11" s="67">
        <v>11.315</v>
      </c>
      <c r="D11" s="67">
        <v>9.1914999999999996</v>
      </c>
      <c r="E11" s="67"/>
      <c r="F11" s="96">
        <v>3154.9165000000003</v>
      </c>
    </row>
    <row r="12" spans="1:6" x14ac:dyDescent="0.2">
      <c r="A12" s="28" t="s">
        <v>9</v>
      </c>
      <c r="B12" s="67">
        <v>14930.455299999998</v>
      </c>
      <c r="C12" s="67">
        <v>3021.5800000000004</v>
      </c>
      <c r="D12" s="67">
        <v>243.04700000000003</v>
      </c>
      <c r="E12" s="67"/>
      <c r="F12" s="358">
        <v>18195.082299999998</v>
      </c>
    </row>
    <row r="13" spans="1:6" x14ac:dyDescent="0.2">
      <c r="A13" s="28" t="s">
        <v>7</v>
      </c>
      <c r="B13" s="67">
        <v>968.1948000000001</v>
      </c>
      <c r="C13" s="67"/>
      <c r="D13" s="67">
        <v>3402</v>
      </c>
      <c r="E13" s="67"/>
      <c r="F13" s="96">
        <v>4370.1948000000002</v>
      </c>
    </row>
    <row r="14" spans="1:6" x14ac:dyDescent="0.2">
      <c r="A14" s="28" t="s">
        <v>17</v>
      </c>
      <c r="B14" s="67">
        <v>126.40169</v>
      </c>
      <c r="C14" s="67"/>
      <c r="D14" s="67"/>
      <c r="E14" s="67"/>
      <c r="F14" s="358">
        <v>126.40169</v>
      </c>
    </row>
    <row r="15" spans="1:6" x14ac:dyDescent="0.2">
      <c r="A15" s="28" t="s">
        <v>18</v>
      </c>
      <c r="B15" s="67">
        <v>1152.998</v>
      </c>
      <c r="C15" s="67"/>
      <c r="D15" s="67"/>
      <c r="E15" s="67"/>
      <c r="F15" s="358">
        <v>1152.998</v>
      </c>
    </row>
    <row r="16" spans="1:6" x14ac:dyDescent="0.2">
      <c r="A16" s="28" t="s">
        <v>10</v>
      </c>
      <c r="B16" s="67">
        <v>3786.7440000000001</v>
      </c>
      <c r="C16" s="67"/>
      <c r="D16" s="67">
        <v>66.584000000000003</v>
      </c>
      <c r="E16" s="67"/>
      <c r="F16" s="358">
        <v>3853.328</v>
      </c>
    </row>
    <row r="17" spans="1:6" x14ac:dyDescent="0.2">
      <c r="A17" s="28" t="s">
        <v>12</v>
      </c>
      <c r="B17" s="67">
        <v>18581.099999999999</v>
      </c>
      <c r="C17" s="67">
        <v>3962</v>
      </c>
      <c r="D17" s="67"/>
      <c r="E17" s="68"/>
      <c r="F17" s="358">
        <v>22543.1</v>
      </c>
    </row>
    <row r="18" spans="1:6" x14ac:dyDescent="0.2">
      <c r="A18" s="28" t="s">
        <v>1</v>
      </c>
      <c r="B18" s="67">
        <v>170.922</v>
      </c>
      <c r="C18" s="67">
        <v>517</v>
      </c>
      <c r="D18" s="67">
        <v>0.65800000000000003</v>
      </c>
      <c r="E18" s="68"/>
      <c r="F18" s="358">
        <v>688.58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1636.5</v>
      </c>
      <c r="C20" s="67"/>
      <c r="D20" s="67"/>
      <c r="E20" s="67"/>
      <c r="F20" s="96">
        <v>1636.5</v>
      </c>
    </row>
    <row r="21" spans="1:6" x14ac:dyDescent="0.2">
      <c r="A21" s="28" t="s">
        <v>4</v>
      </c>
      <c r="B21" s="67">
        <v>772.11</v>
      </c>
      <c r="C21" s="67">
        <v>298.09500000000003</v>
      </c>
      <c r="D21" s="67"/>
      <c r="E21" s="67">
        <v>77.215000000000003</v>
      </c>
      <c r="F21" s="96">
        <v>1147.4199999999998</v>
      </c>
    </row>
    <row r="22" spans="1:6" x14ac:dyDescent="0.2">
      <c r="A22" s="28" t="s">
        <v>2</v>
      </c>
      <c r="B22" s="67">
        <v>0.56999999999999995</v>
      </c>
      <c r="C22" s="67">
        <v>102.24</v>
      </c>
      <c r="D22" s="67"/>
      <c r="E22" s="68"/>
      <c r="F22" s="96">
        <v>102.80999999999999</v>
      </c>
    </row>
    <row r="23" spans="1:6" x14ac:dyDescent="0.2">
      <c r="A23" s="28" t="s">
        <v>11</v>
      </c>
      <c r="B23" s="67">
        <v>11.494999999999999</v>
      </c>
      <c r="C23" s="67"/>
      <c r="D23" s="67"/>
      <c r="E23" s="67"/>
      <c r="F23" s="358">
        <v>11.494999999999999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48111.222789999993</v>
      </c>
      <c r="C25" s="88">
        <v>8008.2300000000005</v>
      </c>
      <c r="D25" s="88">
        <v>3721.4804999999997</v>
      </c>
      <c r="E25" s="88">
        <v>77.215000000000003</v>
      </c>
      <c r="F25" s="89">
        <v>59918.14828999999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125</v>
      </c>
      <c r="B28" s="63">
        <v>2.42</v>
      </c>
      <c r="C28" s="92"/>
      <c r="D28" s="63"/>
      <c r="E28" s="92"/>
      <c r="F28" s="357">
        <v>2.42</v>
      </c>
    </row>
    <row r="29" spans="1:6" x14ac:dyDescent="0.2">
      <c r="A29" s="11" t="s">
        <v>237</v>
      </c>
      <c r="B29" s="67">
        <v>2.0499999999999998</v>
      </c>
      <c r="C29" s="67"/>
      <c r="D29" s="67"/>
      <c r="E29" s="67"/>
      <c r="F29" s="211">
        <v>2.0499999999999998</v>
      </c>
    </row>
    <row r="30" spans="1:6" x14ac:dyDescent="0.2">
      <c r="A30" s="11" t="s">
        <v>128</v>
      </c>
      <c r="B30" s="67">
        <v>39.5</v>
      </c>
      <c r="C30" s="67"/>
      <c r="D30" s="67"/>
      <c r="E30" s="67"/>
      <c r="F30" s="211">
        <v>39.5</v>
      </c>
    </row>
    <row r="31" spans="1:6" x14ac:dyDescent="0.2">
      <c r="A31" s="11" t="s">
        <v>129</v>
      </c>
      <c r="B31" s="67">
        <v>5.57</v>
      </c>
      <c r="C31" s="95"/>
      <c r="D31" s="67"/>
      <c r="E31" s="67"/>
      <c r="F31" s="211">
        <v>5.57</v>
      </c>
    </row>
    <row r="32" spans="1:6" x14ac:dyDescent="0.2">
      <c r="A32" s="11" t="s">
        <v>130</v>
      </c>
      <c r="B32" s="67">
        <v>7.1999999999999995E-2</v>
      </c>
      <c r="C32" s="67"/>
      <c r="D32" s="67"/>
      <c r="E32" s="67"/>
      <c r="F32" s="211">
        <v>7.1999999999999995E-2</v>
      </c>
    </row>
    <row r="33" spans="1:6" x14ac:dyDescent="0.2">
      <c r="A33" s="11" t="s">
        <v>131</v>
      </c>
      <c r="B33" s="67">
        <v>5.43255</v>
      </c>
      <c r="C33" s="95"/>
      <c r="D33" s="95"/>
      <c r="E33" s="67"/>
      <c r="F33" s="211">
        <v>5.43255</v>
      </c>
    </row>
    <row r="34" spans="1:6" x14ac:dyDescent="0.2">
      <c r="A34" s="11" t="s">
        <v>238</v>
      </c>
      <c r="B34" s="67">
        <v>35.590000000000003</v>
      </c>
      <c r="C34" s="67"/>
      <c r="D34" s="95"/>
      <c r="E34" s="67"/>
      <c r="F34" s="211">
        <v>35.590000000000003</v>
      </c>
    </row>
    <row r="35" spans="1:6" x14ac:dyDescent="0.2">
      <c r="A35" s="208" t="s">
        <v>132</v>
      </c>
      <c r="B35" s="210">
        <v>0.9900000000000001</v>
      </c>
      <c r="C35" s="210"/>
      <c r="D35" s="209"/>
      <c r="E35" s="209"/>
      <c r="F35" s="211">
        <v>0.9900000000000001</v>
      </c>
    </row>
    <row r="36" spans="1:6" x14ac:dyDescent="0.2">
      <c r="A36" s="208" t="s">
        <v>134</v>
      </c>
      <c r="B36" s="210">
        <v>3540</v>
      </c>
      <c r="C36" s="210"/>
      <c r="D36" s="274"/>
      <c r="E36" s="210"/>
      <c r="F36" s="211">
        <v>3540</v>
      </c>
    </row>
    <row r="37" spans="1:6" x14ac:dyDescent="0.2">
      <c r="A37" s="208" t="s">
        <v>136</v>
      </c>
      <c r="B37" s="210">
        <v>2.7000000000000003E-2</v>
      </c>
      <c r="C37" s="210"/>
      <c r="D37" s="274"/>
      <c r="E37" s="210"/>
      <c r="F37" s="211">
        <v>2.7000000000000003E-2</v>
      </c>
    </row>
    <row r="38" spans="1:6" x14ac:dyDescent="0.2">
      <c r="A38" s="208" t="s">
        <v>137</v>
      </c>
      <c r="B38" s="210">
        <v>48.779999999999994</v>
      </c>
      <c r="C38" s="210"/>
      <c r="D38" s="274"/>
      <c r="E38" s="210"/>
      <c r="F38" s="211">
        <v>48.779999999999994</v>
      </c>
    </row>
    <row r="39" spans="1:6" x14ac:dyDescent="0.2">
      <c r="A39" s="208" t="s">
        <v>138</v>
      </c>
      <c r="B39" s="210">
        <v>77.02000000000001</v>
      </c>
      <c r="C39" s="210"/>
      <c r="D39" s="210"/>
      <c r="E39" s="210"/>
      <c r="F39" s="211">
        <v>77.02000000000001</v>
      </c>
    </row>
    <row r="40" spans="1:6" x14ac:dyDescent="0.2">
      <c r="A40" s="208" t="s">
        <v>139</v>
      </c>
      <c r="B40" s="210">
        <v>19.848000000000003</v>
      </c>
      <c r="C40" s="210"/>
      <c r="D40" s="210"/>
      <c r="E40" s="210"/>
      <c r="F40" s="211">
        <v>19.848000000000003</v>
      </c>
    </row>
    <row r="41" spans="1:6" x14ac:dyDescent="0.2">
      <c r="A41" s="275" t="s">
        <v>196</v>
      </c>
      <c r="B41" s="226">
        <v>72</v>
      </c>
      <c r="C41" s="226"/>
      <c r="D41" s="226"/>
      <c r="E41" s="226"/>
      <c r="F41" s="211">
        <v>72</v>
      </c>
    </row>
    <row r="42" spans="1:6" x14ac:dyDescent="0.2">
      <c r="A42" s="275" t="s">
        <v>191</v>
      </c>
      <c r="B42" s="226">
        <v>294.25</v>
      </c>
      <c r="C42" s="226"/>
      <c r="D42" s="226">
        <v>458.75</v>
      </c>
      <c r="E42" s="226"/>
      <c r="F42" s="211">
        <v>753</v>
      </c>
    </row>
    <row r="43" spans="1:6" x14ac:dyDescent="0.2">
      <c r="A43" s="275" t="s">
        <v>209</v>
      </c>
      <c r="B43" s="226"/>
      <c r="C43" s="226"/>
      <c r="D43" s="226">
        <v>3000</v>
      </c>
      <c r="E43" s="226"/>
      <c r="F43" s="211">
        <v>3000</v>
      </c>
    </row>
    <row r="44" spans="1:6" x14ac:dyDescent="0.2">
      <c r="A44" s="275" t="s">
        <v>141</v>
      </c>
      <c r="B44" s="226">
        <v>1.08</v>
      </c>
      <c r="C44" s="226"/>
      <c r="D44" s="226"/>
      <c r="E44" s="226"/>
      <c r="F44" s="211">
        <v>1.08</v>
      </c>
    </row>
    <row r="45" spans="1:6" x14ac:dyDescent="0.2">
      <c r="A45" s="275" t="s">
        <v>142</v>
      </c>
      <c r="B45" s="226">
        <v>10.25</v>
      </c>
      <c r="C45" s="226"/>
      <c r="D45" s="226"/>
      <c r="E45" s="226"/>
      <c r="F45" s="211">
        <v>10.25</v>
      </c>
    </row>
    <row r="46" spans="1:6" x14ac:dyDescent="0.2">
      <c r="A46" s="275" t="s">
        <v>213</v>
      </c>
      <c r="B46" s="226">
        <v>33.375999999999998</v>
      </c>
      <c r="C46" s="226"/>
      <c r="D46" s="226"/>
      <c r="E46" s="226"/>
      <c r="F46" s="211">
        <v>33.375999999999998</v>
      </c>
    </row>
    <row r="47" spans="1:6" x14ac:dyDescent="0.2">
      <c r="A47" s="275" t="s">
        <v>144</v>
      </c>
      <c r="B47" s="226">
        <v>59.598000000000006</v>
      </c>
      <c r="C47" s="226"/>
      <c r="D47" s="226"/>
      <c r="E47" s="226"/>
      <c r="F47" s="211">
        <v>59.598000000000006</v>
      </c>
    </row>
    <row r="48" spans="1:6" x14ac:dyDescent="0.2">
      <c r="A48" s="275" t="s">
        <v>145</v>
      </c>
      <c r="B48" s="226">
        <v>206.47199999999998</v>
      </c>
      <c r="C48" s="226"/>
      <c r="D48" s="226"/>
      <c r="E48" s="226"/>
      <c r="F48" s="211">
        <v>206.47199999999998</v>
      </c>
    </row>
    <row r="49" spans="1:6" x14ac:dyDescent="0.2">
      <c r="A49" s="275" t="s">
        <v>146</v>
      </c>
      <c r="B49" s="226">
        <v>0.94</v>
      </c>
      <c r="C49" s="226"/>
      <c r="D49" s="226"/>
      <c r="E49" s="226"/>
      <c r="F49" s="211">
        <v>0.94</v>
      </c>
    </row>
    <row r="50" spans="1:6" x14ac:dyDescent="0.2">
      <c r="A50" s="275" t="s">
        <v>147</v>
      </c>
      <c r="B50" s="226">
        <v>1.534</v>
      </c>
      <c r="C50" s="226"/>
      <c r="D50" s="226"/>
      <c r="E50" s="226"/>
      <c r="F50" s="211">
        <v>1.534</v>
      </c>
    </row>
    <row r="51" spans="1:6" x14ac:dyDescent="0.2">
      <c r="A51" s="275" t="s">
        <v>148</v>
      </c>
      <c r="B51" s="226"/>
      <c r="C51" s="226"/>
      <c r="D51" s="226">
        <v>9.8339999999999996</v>
      </c>
      <c r="E51" s="226"/>
      <c r="F51" s="211">
        <v>9.8339999999999996</v>
      </c>
    </row>
    <row r="52" spans="1:6" x14ac:dyDescent="0.2">
      <c r="A52" s="275" t="s">
        <v>149</v>
      </c>
      <c r="B52" s="226">
        <v>1.6119999999999999E-2</v>
      </c>
      <c r="C52" s="226">
        <v>11.315</v>
      </c>
      <c r="D52" s="226">
        <v>14.554499999999999</v>
      </c>
      <c r="E52" s="226"/>
      <c r="F52" s="211">
        <v>25.885619999999999</v>
      </c>
    </row>
    <row r="53" spans="1:6" x14ac:dyDescent="0.2">
      <c r="A53" s="275" t="s">
        <v>150</v>
      </c>
      <c r="B53" s="226">
        <v>354.81049999999999</v>
      </c>
      <c r="C53" s="226">
        <v>15.98</v>
      </c>
      <c r="D53" s="226">
        <v>186.2046</v>
      </c>
      <c r="E53" s="226"/>
      <c r="F53" s="211">
        <v>556.99509999999998</v>
      </c>
    </row>
    <row r="54" spans="1:6" x14ac:dyDescent="0.2">
      <c r="A54" s="275" t="s">
        <v>151</v>
      </c>
      <c r="B54" s="226">
        <v>1080.8000000000002</v>
      </c>
      <c r="C54" s="226">
        <v>3005.6000000000004</v>
      </c>
      <c r="D54" s="226"/>
      <c r="E54" s="226"/>
      <c r="F54" s="211">
        <v>4086.4000000000005</v>
      </c>
    </row>
    <row r="55" spans="1:6" x14ac:dyDescent="0.2">
      <c r="A55" s="275" t="s">
        <v>152</v>
      </c>
      <c r="B55" s="226">
        <v>7.65</v>
      </c>
      <c r="C55" s="226">
        <v>177.23499999999999</v>
      </c>
      <c r="D55" s="226"/>
      <c r="E55" s="226">
        <v>77.215000000000003</v>
      </c>
      <c r="F55" s="211">
        <v>262.10000000000002</v>
      </c>
    </row>
    <row r="56" spans="1:6" x14ac:dyDescent="0.2">
      <c r="A56" s="275" t="s">
        <v>153</v>
      </c>
      <c r="B56" s="226">
        <v>3.5</v>
      </c>
      <c r="C56" s="226"/>
      <c r="D56" s="226">
        <v>22.495000000000001</v>
      </c>
      <c r="E56" s="226"/>
      <c r="F56" s="211">
        <v>25.995000000000001</v>
      </c>
    </row>
    <row r="57" spans="1:6" x14ac:dyDescent="0.2">
      <c r="A57" s="275" t="s">
        <v>154</v>
      </c>
      <c r="B57" s="226">
        <v>0.16199999999999998</v>
      </c>
      <c r="C57" s="226"/>
      <c r="D57" s="226">
        <v>29.642399999999999</v>
      </c>
      <c r="E57" s="226"/>
      <c r="F57" s="211">
        <v>29.804399999999998</v>
      </c>
    </row>
    <row r="58" spans="1:6" x14ac:dyDescent="0.2">
      <c r="A58" s="275" t="s">
        <v>155</v>
      </c>
      <c r="B58" s="226">
        <v>1</v>
      </c>
      <c r="C58" s="226"/>
      <c r="D58" s="226"/>
      <c r="E58" s="226"/>
      <c r="F58" s="211">
        <v>1</v>
      </c>
    </row>
    <row r="59" spans="1:6" x14ac:dyDescent="0.2">
      <c r="A59" s="275" t="s">
        <v>197</v>
      </c>
      <c r="B59" s="226">
        <v>1.1499999999999999</v>
      </c>
      <c r="C59" s="226"/>
      <c r="D59" s="226"/>
      <c r="E59" s="226"/>
      <c r="F59" s="211">
        <v>1.1499999999999999</v>
      </c>
    </row>
    <row r="60" spans="1:6" x14ac:dyDescent="0.2">
      <c r="A60" s="275" t="s">
        <v>199</v>
      </c>
      <c r="B60" s="226">
        <v>5.75</v>
      </c>
      <c r="C60" s="226"/>
      <c r="D60" s="226"/>
      <c r="E60" s="226"/>
      <c r="F60" s="211">
        <v>5.75</v>
      </c>
    </row>
    <row r="61" spans="1:6" x14ac:dyDescent="0.2">
      <c r="A61" s="275" t="s">
        <v>157</v>
      </c>
      <c r="B61" s="226">
        <v>245.7062</v>
      </c>
      <c r="C61" s="226">
        <v>175</v>
      </c>
      <c r="D61" s="226"/>
      <c r="E61" s="226"/>
      <c r="F61" s="211">
        <v>420.70619999999997</v>
      </c>
    </row>
    <row r="62" spans="1:6" x14ac:dyDescent="0.2">
      <c r="A62" s="275" t="s">
        <v>184</v>
      </c>
      <c r="B62" s="226">
        <v>22</v>
      </c>
      <c r="C62" s="226"/>
      <c r="D62" s="226"/>
      <c r="E62" s="226"/>
      <c r="F62" s="211">
        <v>22</v>
      </c>
    </row>
    <row r="63" spans="1:6" x14ac:dyDescent="0.2">
      <c r="A63" s="275" t="s">
        <v>158</v>
      </c>
      <c r="B63" s="226">
        <v>27.5</v>
      </c>
      <c r="C63" s="226"/>
      <c r="D63" s="226"/>
      <c r="E63" s="226"/>
      <c r="F63" s="211">
        <v>27.5</v>
      </c>
    </row>
    <row r="64" spans="1:6" x14ac:dyDescent="0.2">
      <c r="A64" s="275" t="s">
        <v>159</v>
      </c>
      <c r="B64" s="226">
        <v>1169.3</v>
      </c>
      <c r="C64" s="226"/>
      <c r="D64" s="226"/>
      <c r="E64" s="226"/>
      <c r="F64" s="211">
        <v>1169.3</v>
      </c>
    </row>
    <row r="65" spans="1:6" x14ac:dyDescent="0.2">
      <c r="A65" s="275" t="s">
        <v>160</v>
      </c>
      <c r="B65" s="226">
        <v>4331.9799999999996</v>
      </c>
      <c r="C65" s="226"/>
      <c r="D65" s="226"/>
      <c r="E65" s="226"/>
      <c r="F65" s="211">
        <v>4331.9799999999996</v>
      </c>
    </row>
    <row r="66" spans="1:6" x14ac:dyDescent="0.2">
      <c r="A66" s="275" t="s">
        <v>161</v>
      </c>
      <c r="B66" s="226">
        <v>21565.43</v>
      </c>
      <c r="C66" s="226"/>
      <c r="D66" s="226"/>
      <c r="E66" s="226"/>
      <c r="F66" s="211">
        <v>21565.43</v>
      </c>
    </row>
    <row r="67" spans="1:6" x14ac:dyDescent="0.2">
      <c r="A67" s="275" t="s">
        <v>162</v>
      </c>
      <c r="B67" s="226">
        <v>339.1</v>
      </c>
      <c r="C67" s="226">
        <v>35</v>
      </c>
      <c r="D67" s="226"/>
      <c r="E67" s="226"/>
      <c r="F67" s="211">
        <v>374.1</v>
      </c>
    </row>
    <row r="68" spans="1:6" x14ac:dyDescent="0.2">
      <c r="A68" s="275" t="s">
        <v>185</v>
      </c>
      <c r="B68" s="226">
        <v>214</v>
      </c>
      <c r="C68" s="226"/>
      <c r="D68" s="226"/>
      <c r="E68" s="226"/>
      <c r="F68" s="211">
        <v>214</v>
      </c>
    </row>
    <row r="69" spans="1:6" x14ac:dyDescent="0.2">
      <c r="A69" s="275" t="s">
        <v>163</v>
      </c>
      <c r="B69" s="226">
        <v>2922</v>
      </c>
      <c r="C69" s="226"/>
      <c r="D69" s="226"/>
      <c r="E69" s="226"/>
      <c r="F69" s="211">
        <v>2922</v>
      </c>
    </row>
    <row r="70" spans="1:6" x14ac:dyDescent="0.2">
      <c r="A70" s="275" t="s">
        <v>164</v>
      </c>
      <c r="B70" s="226">
        <v>696</v>
      </c>
      <c r="C70" s="226">
        <v>404.1</v>
      </c>
      <c r="D70" s="226"/>
      <c r="E70" s="226"/>
      <c r="F70" s="211">
        <v>1100.0999999999999</v>
      </c>
    </row>
    <row r="71" spans="1:6" x14ac:dyDescent="0.2">
      <c r="A71" s="275" t="s">
        <v>165</v>
      </c>
      <c r="B71" s="226">
        <v>184</v>
      </c>
      <c r="C71" s="226">
        <v>222</v>
      </c>
      <c r="D71" s="226"/>
      <c r="E71" s="226"/>
      <c r="F71" s="211">
        <v>406</v>
      </c>
    </row>
    <row r="72" spans="1:6" x14ac:dyDescent="0.2">
      <c r="A72" s="275" t="s">
        <v>166</v>
      </c>
      <c r="B72" s="226">
        <v>10477</v>
      </c>
      <c r="C72" s="226">
        <v>3962</v>
      </c>
      <c r="D72" s="226"/>
      <c r="E72" s="226"/>
      <c r="F72" s="211">
        <v>14439</v>
      </c>
    </row>
    <row r="73" spans="1:6" x14ac:dyDescent="0.2">
      <c r="A73" s="276" t="s">
        <v>168</v>
      </c>
      <c r="B73" s="277">
        <v>0.31872</v>
      </c>
      <c r="C73" s="277"/>
      <c r="D73" s="277"/>
      <c r="E73" s="277"/>
      <c r="F73" s="211">
        <v>0.31872</v>
      </c>
    </row>
    <row r="74" spans="1:6" x14ac:dyDescent="0.2">
      <c r="A74" s="275" t="s">
        <v>169</v>
      </c>
      <c r="B74" s="226">
        <v>0.87139999999999995</v>
      </c>
      <c r="C74" s="226"/>
      <c r="D74" s="226"/>
      <c r="E74" s="226"/>
      <c r="F74" s="211">
        <v>0.87139999999999995</v>
      </c>
    </row>
    <row r="75" spans="1:6" x14ac:dyDescent="0.2">
      <c r="A75" s="275" t="s">
        <v>249</v>
      </c>
      <c r="B75" s="226">
        <v>0.1295</v>
      </c>
      <c r="C75" s="226"/>
      <c r="D75" s="226"/>
      <c r="E75" s="226"/>
      <c r="F75" s="211">
        <v>0.1295</v>
      </c>
    </row>
    <row r="76" spans="1:6" x14ac:dyDescent="0.2">
      <c r="A76" s="275" t="s">
        <v>186</v>
      </c>
      <c r="B76" s="226">
        <v>0.7</v>
      </c>
      <c r="C76" s="226"/>
      <c r="D76" s="226"/>
      <c r="E76" s="226"/>
      <c r="F76" s="211">
        <v>0.7</v>
      </c>
    </row>
    <row r="77" spans="1:6" x14ac:dyDescent="0.2">
      <c r="A77" s="276" t="s">
        <v>170</v>
      </c>
      <c r="B77" s="277">
        <v>0.62880000000000003</v>
      </c>
      <c r="C77" s="277"/>
      <c r="D77" s="277"/>
      <c r="E77" s="277"/>
      <c r="F77" s="211">
        <v>0.62880000000000003</v>
      </c>
    </row>
    <row r="78" spans="1:6" x14ac:dyDescent="0.2">
      <c r="A78" s="275" t="s">
        <v>231</v>
      </c>
      <c r="B78" s="226">
        <v>0.42000000000000004</v>
      </c>
      <c r="C78" s="226"/>
      <c r="D78" s="226"/>
      <c r="E78" s="226"/>
      <c r="F78" s="211">
        <v>0.42000000000000004</v>
      </c>
    </row>
    <row r="79" spans="1:6" x14ac:dyDescent="0.2">
      <c r="A79" s="276" t="s">
        <v>276</v>
      </c>
      <c r="B79" s="277">
        <v>1</v>
      </c>
      <c r="C79" s="277"/>
      <c r="D79" s="277"/>
      <c r="E79" s="277"/>
      <c r="F79" s="211">
        <v>1</v>
      </c>
    </row>
    <row r="80" spans="1:6" ht="13.5" thickBot="1" x14ac:dyDescent="0.25">
      <c r="A80" s="275" t="s">
        <v>188</v>
      </c>
      <c r="B80" s="226">
        <v>1.5</v>
      </c>
      <c r="C80" s="226"/>
      <c r="D80" s="226"/>
      <c r="E80" s="226"/>
      <c r="F80" s="211">
        <v>1.5</v>
      </c>
    </row>
    <row r="81" spans="1:10" ht="13.5" thickBot="1" x14ac:dyDescent="0.25">
      <c r="A81" s="278" t="s">
        <v>93</v>
      </c>
      <c r="B81" s="279">
        <v>48111.22279</v>
      </c>
      <c r="C81" s="279">
        <v>8008.2300000000005</v>
      </c>
      <c r="D81" s="279">
        <v>3721.4805000000001</v>
      </c>
      <c r="E81" s="279">
        <v>77.215000000000003</v>
      </c>
      <c r="F81" s="279">
        <v>59918.148289999997</v>
      </c>
    </row>
    <row r="84" spans="1:10" ht="18" x14ac:dyDescent="0.25">
      <c r="A84" s="467" t="s">
        <v>189</v>
      </c>
      <c r="B84" s="467"/>
      <c r="C84" s="467"/>
      <c r="D84" s="467"/>
      <c r="E84" s="467"/>
      <c r="F84" s="467"/>
      <c r="G84" s="467"/>
      <c r="H84" s="467"/>
    </row>
    <row r="85" spans="1:10" x14ac:dyDescent="0.2">
      <c r="A85" s="30"/>
      <c r="B85" s="30"/>
      <c r="C85" s="30"/>
      <c r="D85" s="30"/>
      <c r="E85" s="30"/>
      <c r="F85" s="30"/>
      <c r="G85" s="30"/>
      <c r="H85" s="30"/>
    </row>
    <row r="86" spans="1:10" ht="15" x14ac:dyDescent="0.25">
      <c r="A86" s="465" t="s">
        <v>23</v>
      </c>
      <c r="B86" s="465"/>
      <c r="C86" s="465"/>
      <c r="D86" s="465"/>
      <c r="E86" s="465"/>
      <c r="F86" s="465"/>
      <c r="G86" s="465"/>
      <c r="H86" s="465"/>
    </row>
    <row r="87" spans="1:10" ht="15" x14ac:dyDescent="0.25">
      <c r="A87" s="465" t="s">
        <v>288</v>
      </c>
      <c r="B87" s="465"/>
      <c r="C87" s="465"/>
      <c r="D87" s="465"/>
      <c r="E87" s="465"/>
      <c r="F87" s="465"/>
      <c r="G87" s="465"/>
      <c r="H87" s="465"/>
    </row>
    <row r="88" spans="1:10" ht="13.5" thickBot="1" x14ac:dyDescent="0.25"/>
    <row r="89" spans="1:10" x14ac:dyDescent="0.2">
      <c r="A89" s="456" t="s">
        <v>176</v>
      </c>
      <c r="B89" s="457"/>
      <c r="C89" s="457"/>
      <c r="D89" s="457"/>
      <c r="E89" s="457"/>
      <c r="F89" s="457"/>
      <c r="G89" s="494" t="s">
        <v>240</v>
      </c>
      <c r="H89" s="497"/>
      <c r="I89" s="495"/>
      <c r="J89" s="496"/>
    </row>
    <row r="90" spans="1:10" ht="26.25" thickBot="1" x14ac:dyDescent="0.25">
      <c r="A90" s="75" t="s">
        <v>284</v>
      </c>
      <c r="B90" s="77" t="s">
        <v>121</v>
      </c>
      <c r="C90" s="76" t="s">
        <v>122</v>
      </c>
      <c r="D90" s="76" t="s">
        <v>120</v>
      </c>
      <c r="E90" s="76" t="s">
        <v>119</v>
      </c>
      <c r="F90" s="131" t="s">
        <v>177</v>
      </c>
      <c r="G90" s="75" t="s">
        <v>122</v>
      </c>
      <c r="H90" s="273" t="s">
        <v>120</v>
      </c>
      <c r="I90" s="173" t="s">
        <v>119</v>
      </c>
      <c r="J90" s="174" t="s">
        <v>177</v>
      </c>
    </row>
    <row r="91" spans="1:10" x14ac:dyDescent="0.2">
      <c r="A91" s="27" t="s">
        <v>13</v>
      </c>
      <c r="B91" s="80">
        <v>159</v>
      </c>
      <c r="C91" s="79"/>
      <c r="D91" s="20"/>
      <c r="E91" s="79"/>
      <c r="F91" s="176">
        <v>159</v>
      </c>
      <c r="G91" s="361"/>
      <c r="H91" s="377"/>
      <c r="I91" s="177"/>
      <c r="J91" s="366"/>
    </row>
    <row r="92" spans="1:10" x14ac:dyDescent="0.2">
      <c r="A92" s="11" t="s">
        <v>6</v>
      </c>
      <c r="B92" s="83">
        <v>395.1</v>
      </c>
      <c r="C92" s="82"/>
      <c r="D92" s="82">
        <v>0.62</v>
      </c>
      <c r="E92" s="82">
        <v>36.9</v>
      </c>
      <c r="F92" s="179">
        <v>432.62</v>
      </c>
      <c r="G92" s="362"/>
      <c r="H92" s="378"/>
      <c r="I92" s="180">
        <v>8.65</v>
      </c>
      <c r="J92" s="183">
        <v>8.65</v>
      </c>
    </row>
    <row r="93" spans="1:10" x14ac:dyDescent="0.2">
      <c r="A93" s="11" t="s">
        <v>14</v>
      </c>
      <c r="B93" s="83">
        <v>62.8</v>
      </c>
      <c r="C93" s="83"/>
      <c r="D93" s="83"/>
      <c r="E93" s="83"/>
      <c r="F93" s="179">
        <v>62.8</v>
      </c>
      <c r="G93" s="363"/>
      <c r="H93" s="379"/>
      <c r="I93" s="126"/>
      <c r="J93" s="183"/>
    </row>
    <row r="94" spans="1:10" x14ac:dyDescent="0.2">
      <c r="A94" s="11" t="s">
        <v>3</v>
      </c>
      <c r="B94" s="83">
        <v>173.05</v>
      </c>
      <c r="C94" s="85">
        <v>8.89</v>
      </c>
      <c r="D94" s="85">
        <v>46.519999999999996</v>
      </c>
      <c r="E94" s="85"/>
      <c r="F94" s="179">
        <v>228.45999999999998</v>
      </c>
      <c r="G94" s="362"/>
      <c r="H94" s="378"/>
      <c r="I94" s="180"/>
      <c r="J94" s="183"/>
    </row>
    <row r="95" spans="1:10" x14ac:dyDescent="0.2">
      <c r="A95" s="11" t="s">
        <v>16</v>
      </c>
      <c r="B95" s="83">
        <v>244.76999999999998</v>
      </c>
      <c r="C95" s="83"/>
      <c r="D95" s="83"/>
      <c r="E95" s="85"/>
      <c r="F95" s="179"/>
      <c r="G95" s="362"/>
      <c r="H95" s="378"/>
      <c r="I95" s="83">
        <v>42.08</v>
      </c>
      <c r="J95" s="183">
        <v>42.08</v>
      </c>
    </row>
    <row r="96" spans="1:10" x14ac:dyDescent="0.2">
      <c r="A96" s="11" t="s">
        <v>9</v>
      </c>
      <c r="B96" s="83">
        <v>2239.64</v>
      </c>
      <c r="C96" s="83">
        <v>2466.9999999999995</v>
      </c>
      <c r="D96" s="83">
        <v>71.8</v>
      </c>
      <c r="E96" s="83">
        <v>628.52</v>
      </c>
      <c r="F96" s="179">
        <v>5406.9599999999991</v>
      </c>
      <c r="G96" s="362"/>
      <c r="H96" s="380"/>
      <c r="I96" s="83">
        <v>434.81</v>
      </c>
      <c r="J96" s="183">
        <v>434.81</v>
      </c>
    </row>
    <row r="97" spans="1:10" x14ac:dyDescent="0.2">
      <c r="A97" s="11" t="s">
        <v>7</v>
      </c>
      <c r="B97" s="83">
        <v>558.66</v>
      </c>
      <c r="C97" s="83">
        <v>26.6</v>
      </c>
      <c r="D97" s="83">
        <v>59.34</v>
      </c>
      <c r="E97" s="83">
        <v>38.6</v>
      </c>
      <c r="F97" s="179">
        <v>683.2</v>
      </c>
      <c r="G97" s="362"/>
      <c r="H97" s="378"/>
      <c r="I97" s="83">
        <v>62.300000000000004</v>
      </c>
      <c r="J97" s="183">
        <v>62.300000000000004</v>
      </c>
    </row>
    <row r="98" spans="1:10" x14ac:dyDescent="0.2">
      <c r="A98" s="11" t="s">
        <v>17</v>
      </c>
      <c r="B98" s="85"/>
      <c r="C98" s="85"/>
      <c r="D98" s="85"/>
      <c r="E98" s="85"/>
      <c r="F98" s="179"/>
      <c r="G98" s="362"/>
      <c r="H98" s="378"/>
      <c r="I98" s="83"/>
      <c r="J98" s="183"/>
    </row>
    <row r="99" spans="1:10" x14ac:dyDescent="0.2">
      <c r="A99" s="11" t="s">
        <v>18</v>
      </c>
      <c r="B99" s="85">
        <v>368.7</v>
      </c>
      <c r="C99" s="83"/>
      <c r="D99" s="83"/>
      <c r="E99" s="85"/>
      <c r="F99" s="179"/>
      <c r="G99" s="362"/>
      <c r="H99" s="378"/>
      <c r="I99" s="83"/>
      <c r="J99" s="183"/>
    </row>
    <row r="100" spans="1:10" x14ac:dyDescent="0.2">
      <c r="A100" s="11" t="s">
        <v>10</v>
      </c>
      <c r="B100" s="83">
        <v>448.43</v>
      </c>
      <c r="C100" s="85">
        <v>0.4</v>
      </c>
      <c r="D100" s="85">
        <v>3.0300000000000002</v>
      </c>
      <c r="E100" s="85"/>
      <c r="F100" s="179">
        <v>451.85999999999996</v>
      </c>
      <c r="G100" s="381">
        <v>0.74</v>
      </c>
      <c r="H100" s="380">
        <v>6.67</v>
      </c>
      <c r="I100" s="83"/>
      <c r="J100" s="183">
        <v>7.41</v>
      </c>
    </row>
    <row r="101" spans="1:10" x14ac:dyDescent="0.2">
      <c r="A101" s="11" t="s">
        <v>12</v>
      </c>
      <c r="B101" s="83">
        <v>1200.58</v>
      </c>
      <c r="C101" s="83">
        <v>371.6</v>
      </c>
      <c r="D101" s="83">
        <v>15</v>
      </c>
      <c r="E101" s="83">
        <v>186.65</v>
      </c>
      <c r="F101" s="179">
        <v>1773.83</v>
      </c>
      <c r="G101" s="362"/>
      <c r="H101" s="378"/>
      <c r="I101" s="83">
        <v>25.2</v>
      </c>
      <c r="J101" s="183">
        <v>25.2</v>
      </c>
    </row>
    <row r="102" spans="1:10" x14ac:dyDescent="0.2">
      <c r="A102" s="11" t="s">
        <v>1</v>
      </c>
      <c r="B102" s="86">
        <v>590</v>
      </c>
      <c r="C102" s="86">
        <v>83</v>
      </c>
      <c r="D102" s="86">
        <v>460</v>
      </c>
      <c r="E102" s="86">
        <v>89</v>
      </c>
      <c r="F102" s="179">
        <v>1222</v>
      </c>
      <c r="G102" s="362"/>
      <c r="H102" s="378"/>
      <c r="I102" s="86"/>
      <c r="J102" s="183"/>
    </row>
    <row r="103" spans="1:10" x14ac:dyDescent="0.2">
      <c r="A103" s="11" t="s">
        <v>8</v>
      </c>
      <c r="B103" s="85"/>
      <c r="C103" s="85"/>
      <c r="D103" s="82"/>
      <c r="E103" s="85"/>
      <c r="F103" s="179"/>
      <c r="G103" s="362"/>
      <c r="H103" s="378"/>
      <c r="I103" s="83"/>
      <c r="J103" s="183"/>
    </row>
    <row r="104" spans="1:10" x14ac:dyDescent="0.2">
      <c r="A104" s="11" t="s">
        <v>5</v>
      </c>
      <c r="B104" s="83">
        <v>575.74999999999989</v>
      </c>
      <c r="C104" s="82">
        <v>13.54</v>
      </c>
      <c r="D104" s="82">
        <v>173.35</v>
      </c>
      <c r="E104" s="85">
        <v>40.165999999999997</v>
      </c>
      <c r="F104" s="179">
        <v>802.80599999999981</v>
      </c>
      <c r="G104" s="362"/>
      <c r="H104" s="378"/>
      <c r="I104" s="83">
        <v>137.00700000000001</v>
      </c>
      <c r="J104" s="183">
        <v>137.00700000000001</v>
      </c>
    </row>
    <row r="105" spans="1:10" x14ac:dyDescent="0.2">
      <c r="A105" s="11" t="s">
        <v>4</v>
      </c>
      <c r="B105" s="98">
        <v>498.22000000000008</v>
      </c>
      <c r="C105" s="98">
        <v>807.6</v>
      </c>
      <c r="D105" s="98">
        <v>1112.2</v>
      </c>
      <c r="E105" s="98">
        <v>185.6</v>
      </c>
      <c r="F105" s="179">
        <v>2603.6200000000003</v>
      </c>
      <c r="G105" s="362"/>
      <c r="H105" s="378"/>
      <c r="I105" s="86"/>
      <c r="J105" s="367"/>
    </row>
    <row r="106" spans="1:10" x14ac:dyDescent="0.2">
      <c r="A106" s="11" t="s">
        <v>2</v>
      </c>
      <c r="B106" s="86">
        <v>70.12</v>
      </c>
      <c r="C106" s="86">
        <v>16.38</v>
      </c>
      <c r="D106" s="86">
        <v>75.959999999999994</v>
      </c>
      <c r="E106" s="86"/>
      <c r="F106" s="179">
        <v>162.45999999999998</v>
      </c>
      <c r="G106" s="362"/>
      <c r="H106" s="378"/>
      <c r="I106" s="86"/>
      <c r="J106" s="367"/>
    </row>
    <row r="107" spans="1:10" x14ac:dyDescent="0.2">
      <c r="A107" s="11" t="s">
        <v>11</v>
      </c>
      <c r="B107" s="83"/>
      <c r="C107" s="85"/>
      <c r="D107" s="82"/>
      <c r="E107" s="85"/>
      <c r="F107" s="179">
        <v>0</v>
      </c>
      <c r="G107" s="362"/>
      <c r="H107" s="378"/>
      <c r="I107" s="83"/>
      <c r="J107" s="367"/>
    </row>
    <row r="108" spans="1:10" ht="13.5" thickBot="1" x14ac:dyDescent="0.25">
      <c r="A108" s="29"/>
      <c r="B108" s="22"/>
      <c r="C108" s="22"/>
      <c r="D108" s="22"/>
      <c r="E108" s="22"/>
      <c r="F108" s="185"/>
      <c r="G108" s="364"/>
      <c r="H108" s="382"/>
      <c r="I108" s="126"/>
      <c r="J108" s="367"/>
    </row>
    <row r="109" spans="1:10" ht="13.5" thickBot="1" x14ac:dyDescent="0.25">
      <c r="A109" s="13" t="s">
        <v>93</v>
      </c>
      <c r="B109" s="88">
        <v>7584.82</v>
      </c>
      <c r="C109" s="88">
        <v>3795.0099999999993</v>
      </c>
      <c r="D109" s="88">
        <v>2017.8200000000002</v>
      </c>
      <c r="E109" s="88">
        <v>1205.4359999999999</v>
      </c>
      <c r="F109" s="231">
        <v>14603.085999999998</v>
      </c>
      <c r="G109" s="365">
        <v>0.74</v>
      </c>
      <c r="H109" s="365">
        <v>6.67</v>
      </c>
      <c r="I109" s="102">
        <v>710.04700000000003</v>
      </c>
      <c r="J109" s="190">
        <v>717.45700000000011</v>
      </c>
    </row>
    <row r="110" spans="1:10" ht="13.5" thickBot="1" x14ac:dyDescent="0.25"/>
    <row r="111" spans="1:10" ht="13.5" thickBot="1" x14ac:dyDescent="0.25">
      <c r="A111" s="459" t="s">
        <v>124</v>
      </c>
      <c r="B111" s="461" t="s">
        <v>178</v>
      </c>
      <c r="C111" s="461"/>
      <c r="D111" s="461"/>
      <c r="E111" s="461"/>
      <c r="F111" s="477"/>
      <c r="G111" s="478" t="s">
        <v>240</v>
      </c>
      <c r="H111" s="498"/>
      <c r="I111" s="461"/>
      <c r="J111" s="462"/>
    </row>
    <row r="112" spans="1:10" ht="26.25" thickBot="1" x14ac:dyDescent="0.25">
      <c r="A112" s="460"/>
      <c r="B112" s="77" t="s">
        <v>121</v>
      </c>
      <c r="C112" s="76" t="s">
        <v>122</v>
      </c>
      <c r="D112" s="76" t="s">
        <v>120</v>
      </c>
      <c r="E112" s="76" t="s">
        <v>119</v>
      </c>
      <c r="F112" s="131" t="s">
        <v>177</v>
      </c>
      <c r="G112" s="75" t="s">
        <v>122</v>
      </c>
      <c r="H112" s="273" t="s">
        <v>120</v>
      </c>
      <c r="I112" s="76" t="s">
        <v>119</v>
      </c>
      <c r="J112" s="174" t="s">
        <v>177</v>
      </c>
    </row>
    <row r="113" spans="1:10" x14ac:dyDescent="0.2">
      <c r="A113" s="368" t="s">
        <v>125</v>
      </c>
      <c r="B113" s="63">
        <v>10.5</v>
      </c>
      <c r="C113" s="92"/>
      <c r="D113" s="63"/>
      <c r="E113" s="92"/>
      <c r="F113" s="191">
        <v>10.5</v>
      </c>
      <c r="G113" s="369"/>
      <c r="H113" s="383"/>
      <c r="I113" s="193"/>
      <c r="J113" s="194"/>
    </row>
    <row r="114" spans="1:10" x14ac:dyDescent="0.2">
      <c r="A114" s="368" t="s">
        <v>126</v>
      </c>
      <c r="B114" s="95">
        <v>1.75</v>
      </c>
      <c r="C114" s="95"/>
      <c r="D114" s="95"/>
      <c r="E114" s="95"/>
      <c r="F114" s="195">
        <v>1.75</v>
      </c>
      <c r="G114" s="370"/>
      <c r="H114" s="384"/>
      <c r="I114" s="83"/>
      <c r="J114" s="184"/>
    </row>
    <row r="115" spans="1:10" x14ac:dyDescent="0.2">
      <c r="A115" s="368" t="s">
        <v>127</v>
      </c>
      <c r="B115" s="67">
        <v>2.68</v>
      </c>
      <c r="C115" s="67"/>
      <c r="D115" s="67"/>
      <c r="E115" s="67"/>
      <c r="F115" s="195">
        <v>2.68</v>
      </c>
      <c r="G115" s="370"/>
      <c r="H115" s="384"/>
      <c r="I115" s="83"/>
      <c r="J115" s="184"/>
    </row>
    <row r="116" spans="1:10" x14ac:dyDescent="0.2">
      <c r="A116" s="368" t="s">
        <v>128</v>
      </c>
      <c r="B116" s="67">
        <v>18.48</v>
      </c>
      <c r="C116" s="95"/>
      <c r="D116" s="67"/>
      <c r="E116" s="83"/>
      <c r="F116" s="195">
        <v>18.48</v>
      </c>
      <c r="G116" s="370"/>
      <c r="H116" s="384"/>
      <c r="I116" s="83"/>
      <c r="J116" s="184"/>
    </row>
    <row r="117" spans="1:10" x14ac:dyDescent="0.2">
      <c r="A117" s="368" t="s">
        <v>129</v>
      </c>
      <c r="B117" s="67">
        <v>88.080000000000013</v>
      </c>
      <c r="C117" s="67"/>
      <c r="D117" s="67"/>
      <c r="E117" s="67"/>
      <c r="F117" s="195">
        <v>88.080000000000013</v>
      </c>
      <c r="G117" s="370"/>
      <c r="H117" s="384"/>
      <c r="I117" s="83"/>
      <c r="J117" s="184"/>
    </row>
    <row r="118" spans="1:10" x14ac:dyDescent="0.2">
      <c r="A118" s="368" t="s">
        <v>130</v>
      </c>
      <c r="B118" s="95">
        <v>9</v>
      </c>
      <c r="C118" s="95"/>
      <c r="D118" s="95"/>
      <c r="E118" s="67"/>
      <c r="F118" s="195">
        <v>9</v>
      </c>
      <c r="G118" s="370"/>
      <c r="H118" s="384"/>
      <c r="I118" s="83"/>
      <c r="J118" s="184"/>
    </row>
    <row r="119" spans="1:10" x14ac:dyDescent="0.2">
      <c r="A119" s="368" t="s">
        <v>131</v>
      </c>
      <c r="B119" s="95">
        <v>145.07000000000002</v>
      </c>
      <c r="C119" s="67"/>
      <c r="D119" s="95"/>
      <c r="E119" s="67"/>
      <c r="F119" s="195">
        <v>145.07000000000002</v>
      </c>
      <c r="G119" s="370"/>
      <c r="H119" s="384"/>
      <c r="I119" s="83"/>
      <c r="J119" s="184"/>
    </row>
    <row r="120" spans="1:10" x14ac:dyDescent="0.2">
      <c r="A120" s="371" t="s">
        <v>238</v>
      </c>
      <c r="B120" s="98">
        <v>203.11</v>
      </c>
      <c r="C120" s="98"/>
      <c r="D120" s="98"/>
      <c r="E120" s="98"/>
      <c r="F120" s="195">
        <v>203.11</v>
      </c>
      <c r="G120" s="370"/>
      <c r="H120" s="384"/>
      <c r="I120" s="83"/>
      <c r="J120" s="184"/>
    </row>
    <row r="121" spans="1:10" x14ac:dyDescent="0.2">
      <c r="A121" s="368" t="s">
        <v>132</v>
      </c>
      <c r="B121" s="98">
        <v>23.2</v>
      </c>
      <c r="C121" s="98"/>
      <c r="D121" s="98"/>
      <c r="E121" s="98"/>
      <c r="F121" s="195">
        <v>23.2</v>
      </c>
      <c r="G121" s="370"/>
      <c r="H121" s="384"/>
      <c r="I121" s="83"/>
      <c r="J121" s="184"/>
    </row>
    <row r="122" spans="1:10" x14ac:dyDescent="0.2">
      <c r="A122" s="368" t="s">
        <v>179</v>
      </c>
      <c r="B122" s="95">
        <v>2.5</v>
      </c>
      <c r="C122" s="67"/>
      <c r="D122" s="95"/>
      <c r="E122" s="67"/>
      <c r="F122" s="195">
        <v>2.5</v>
      </c>
      <c r="G122" s="370"/>
      <c r="H122" s="384"/>
      <c r="I122" s="83"/>
      <c r="J122" s="184"/>
    </row>
    <row r="123" spans="1:10" x14ac:dyDescent="0.2">
      <c r="A123" s="368" t="s">
        <v>134</v>
      </c>
      <c r="B123" s="95">
        <v>223.62</v>
      </c>
      <c r="C123" s="95">
        <v>8</v>
      </c>
      <c r="D123" s="95"/>
      <c r="E123" s="67"/>
      <c r="F123" s="195">
        <v>231.62</v>
      </c>
      <c r="G123" s="370"/>
      <c r="H123" s="384"/>
      <c r="I123" s="83"/>
      <c r="J123" s="184"/>
    </row>
    <row r="124" spans="1:10" x14ac:dyDescent="0.2">
      <c r="A124" s="368" t="s">
        <v>135</v>
      </c>
      <c r="B124" s="95"/>
      <c r="C124" s="67"/>
      <c r="D124" s="95">
        <v>120</v>
      </c>
      <c r="E124" s="67">
        <v>65</v>
      </c>
      <c r="F124" s="195">
        <v>185</v>
      </c>
      <c r="G124" s="370"/>
      <c r="H124" s="384"/>
      <c r="I124" s="83"/>
      <c r="J124" s="184"/>
    </row>
    <row r="125" spans="1:10" x14ac:dyDescent="0.2">
      <c r="A125" s="368" t="s">
        <v>180</v>
      </c>
      <c r="B125" s="67">
        <v>4</v>
      </c>
      <c r="C125" s="67">
        <v>20.5</v>
      </c>
      <c r="D125" s="67"/>
      <c r="E125" s="67"/>
      <c r="F125" s="195">
        <v>24.5</v>
      </c>
      <c r="G125" s="370"/>
      <c r="H125" s="384"/>
      <c r="I125" s="83"/>
      <c r="J125" s="183"/>
    </row>
    <row r="126" spans="1:10" x14ac:dyDescent="0.2">
      <c r="A126" s="368" t="s">
        <v>136</v>
      </c>
      <c r="B126" s="224">
        <v>18.899999999999999</v>
      </c>
      <c r="C126" s="224">
        <v>3.9</v>
      </c>
      <c r="D126" s="224"/>
      <c r="E126" s="224"/>
      <c r="F126" s="195">
        <v>22.799999999999997</v>
      </c>
      <c r="G126" s="372"/>
      <c r="H126" s="385"/>
      <c r="I126" s="83"/>
      <c r="J126" s="184"/>
    </row>
    <row r="127" spans="1:10" x14ac:dyDescent="0.2">
      <c r="A127" s="371" t="s">
        <v>137</v>
      </c>
      <c r="B127" s="226">
        <v>110.61999999999999</v>
      </c>
      <c r="C127" s="226"/>
      <c r="D127" s="226"/>
      <c r="E127" s="226"/>
      <c r="F127" s="195">
        <v>110.61999999999999</v>
      </c>
      <c r="G127" s="372"/>
      <c r="H127" s="385"/>
      <c r="I127" s="83"/>
      <c r="J127" s="183"/>
    </row>
    <row r="128" spans="1:10" x14ac:dyDescent="0.2">
      <c r="A128" s="368" t="s">
        <v>138</v>
      </c>
      <c r="B128" s="226">
        <v>71.06</v>
      </c>
      <c r="C128" s="226">
        <v>0.3</v>
      </c>
      <c r="D128" s="226"/>
      <c r="E128" s="226"/>
      <c r="F128" s="195">
        <v>71.36</v>
      </c>
      <c r="G128" s="372"/>
      <c r="H128" s="385"/>
      <c r="I128" s="83"/>
      <c r="J128" s="184"/>
    </row>
    <row r="129" spans="1:10" x14ac:dyDescent="0.2">
      <c r="A129" s="368" t="s">
        <v>139</v>
      </c>
      <c r="B129" s="226">
        <v>12.1</v>
      </c>
      <c r="C129" s="226"/>
      <c r="D129" s="226"/>
      <c r="E129" s="226"/>
      <c r="F129" s="195">
        <v>12.1</v>
      </c>
      <c r="G129" s="372"/>
      <c r="H129" s="385"/>
      <c r="I129" s="83"/>
      <c r="J129" s="184"/>
    </row>
    <row r="130" spans="1:10" x14ac:dyDescent="0.2">
      <c r="A130" s="368" t="s">
        <v>196</v>
      </c>
      <c r="B130" s="226">
        <v>3</v>
      </c>
      <c r="C130" s="226"/>
      <c r="D130" s="226"/>
      <c r="E130" s="226"/>
      <c r="F130" s="195">
        <v>3</v>
      </c>
      <c r="G130" s="372"/>
      <c r="H130" s="385"/>
      <c r="I130" s="83"/>
      <c r="J130" s="183"/>
    </row>
    <row r="131" spans="1:10" x14ac:dyDescent="0.2">
      <c r="A131" s="368" t="s">
        <v>191</v>
      </c>
      <c r="B131" s="226">
        <v>50.53</v>
      </c>
      <c r="C131" s="226"/>
      <c r="D131" s="226">
        <v>3.64</v>
      </c>
      <c r="E131" s="226"/>
      <c r="F131" s="195">
        <v>54.17</v>
      </c>
      <c r="G131" s="372"/>
      <c r="H131" s="385"/>
      <c r="I131" s="83"/>
      <c r="J131" s="184"/>
    </row>
    <row r="132" spans="1:10" x14ac:dyDescent="0.2">
      <c r="A132" s="368" t="s">
        <v>209</v>
      </c>
      <c r="B132" s="226"/>
      <c r="C132" s="226"/>
      <c r="D132" s="226">
        <v>72.819999999999993</v>
      </c>
      <c r="E132" s="226"/>
      <c r="F132" s="195">
        <v>72.819999999999993</v>
      </c>
      <c r="G132" s="372"/>
      <c r="H132" s="385"/>
      <c r="I132" s="83"/>
      <c r="J132" s="184"/>
    </row>
    <row r="133" spans="1:10" x14ac:dyDescent="0.2">
      <c r="A133" s="368" t="s">
        <v>141</v>
      </c>
      <c r="B133" s="226">
        <v>6.1999999999999993</v>
      </c>
      <c r="C133" s="226"/>
      <c r="D133" s="226"/>
      <c r="E133" s="226"/>
      <c r="F133" s="195">
        <v>6.1999999999999993</v>
      </c>
      <c r="G133" s="372"/>
      <c r="H133" s="385"/>
      <c r="I133" s="83"/>
      <c r="J133" s="184"/>
    </row>
    <row r="134" spans="1:10" x14ac:dyDescent="0.2">
      <c r="A134" s="368" t="s">
        <v>142</v>
      </c>
      <c r="B134" s="226">
        <v>20.54</v>
      </c>
      <c r="C134" s="226"/>
      <c r="D134" s="226"/>
      <c r="E134" s="226"/>
      <c r="F134" s="195">
        <v>20.54</v>
      </c>
      <c r="G134" s="372"/>
      <c r="H134" s="385"/>
      <c r="I134" s="83"/>
      <c r="J134" s="184"/>
    </row>
    <row r="135" spans="1:10" x14ac:dyDescent="0.2">
      <c r="A135" s="368" t="s">
        <v>213</v>
      </c>
      <c r="B135" s="226">
        <v>25.62</v>
      </c>
      <c r="C135" s="226"/>
      <c r="D135" s="226"/>
      <c r="E135" s="226"/>
      <c r="F135" s="195">
        <v>25.62</v>
      </c>
      <c r="G135" s="372"/>
      <c r="H135" s="385"/>
      <c r="I135" s="83"/>
      <c r="J135" s="184"/>
    </row>
    <row r="136" spans="1:10" x14ac:dyDescent="0.2">
      <c r="A136" s="368" t="s">
        <v>144</v>
      </c>
      <c r="B136" s="226">
        <v>128.99</v>
      </c>
      <c r="C136" s="226"/>
      <c r="D136" s="226"/>
      <c r="E136" s="226"/>
      <c r="F136" s="195">
        <v>128.99</v>
      </c>
      <c r="G136" s="372"/>
      <c r="H136" s="385"/>
      <c r="I136" s="83"/>
      <c r="J136" s="184"/>
    </row>
    <row r="137" spans="1:10" x14ac:dyDescent="0.2">
      <c r="A137" s="368" t="s">
        <v>181</v>
      </c>
      <c r="B137" s="226"/>
      <c r="C137" s="226">
        <v>5.6</v>
      </c>
      <c r="D137" s="226"/>
      <c r="E137" s="226"/>
      <c r="F137" s="195">
        <v>5.6</v>
      </c>
      <c r="G137" s="372"/>
      <c r="H137" s="385"/>
      <c r="I137" s="83"/>
      <c r="J137" s="184"/>
    </row>
    <row r="138" spans="1:10" x14ac:dyDescent="0.2">
      <c r="A138" s="368" t="s">
        <v>145</v>
      </c>
      <c r="B138" s="226">
        <v>23.29</v>
      </c>
      <c r="C138" s="226"/>
      <c r="D138" s="226"/>
      <c r="E138" s="226"/>
      <c r="F138" s="195">
        <v>23.29</v>
      </c>
      <c r="G138" s="372"/>
      <c r="H138" s="385"/>
      <c r="I138" s="83"/>
      <c r="J138" s="184"/>
    </row>
    <row r="139" spans="1:10" x14ac:dyDescent="0.2">
      <c r="A139" s="368" t="s">
        <v>146</v>
      </c>
      <c r="B139" s="226">
        <v>2.2999999999999998</v>
      </c>
      <c r="C139" s="226"/>
      <c r="D139" s="226"/>
      <c r="E139" s="226"/>
      <c r="F139" s="195">
        <v>2.2999999999999998</v>
      </c>
      <c r="G139" s="372"/>
      <c r="H139" s="385"/>
      <c r="I139" s="83"/>
      <c r="J139" s="183"/>
    </row>
    <row r="140" spans="1:10" x14ac:dyDescent="0.2">
      <c r="A140" s="368" t="s">
        <v>183</v>
      </c>
      <c r="B140" s="226">
        <v>1.55</v>
      </c>
      <c r="C140" s="226"/>
      <c r="D140" s="226"/>
      <c r="E140" s="226"/>
      <c r="F140" s="195">
        <v>1.55</v>
      </c>
      <c r="G140" s="372"/>
      <c r="H140" s="385"/>
      <c r="I140" s="83"/>
      <c r="J140" s="183"/>
    </row>
    <row r="141" spans="1:10" x14ac:dyDescent="0.2">
      <c r="A141" s="368" t="s">
        <v>147</v>
      </c>
      <c r="B141" s="226">
        <v>36</v>
      </c>
      <c r="C141" s="226"/>
      <c r="D141" s="226"/>
      <c r="E141" s="226"/>
      <c r="F141" s="195">
        <v>36</v>
      </c>
      <c r="G141" s="372"/>
      <c r="H141" s="385"/>
      <c r="I141" s="83"/>
      <c r="J141" s="183"/>
    </row>
    <row r="142" spans="1:10" x14ac:dyDescent="0.2">
      <c r="A142" s="375" t="s">
        <v>148</v>
      </c>
      <c r="B142" s="226">
        <v>469.89</v>
      </c>
      <c r="C142" s="226">
        <v>82.1</v>
      </c>
      <c r="D142" s="226">
        <v>0.56000000000000005</v>
      </c>
      <c r="E142" s="226"/>
      <c r="F142" s="225">
        <v>552.54999999999995</v>
      </c>
      <c r="G142" s="372"/>
      <c r="H142" s="385"/>
      <c r="I142" s="83"/>
      <c r="J142" s="183"/>
    </row>
    <row r="143" spans="1:10" x14ac:dyDescent="0.2">
      <c r="A143" s="375" t="s">
        <v>149</v>
      </c>
      <c r="B143" s="226">
        <v>265.22000000000003</v>
      </c>
      <c r="C143" s="226">
        <v>358.8</v>
      </c>
      <c r="D143" s="226">
        <v>26.83</v>
      </c>
      <c r="E143" s="226"/>
      <c r="F143" s="225">
        <v>650.85</v>
      </c>
      <c r="G143" s="372"/>
      <c r="H143" s="385"/>
      <c r="I143" s="83"/>
      <c r="J143" s="183"/>
    </row>
    <row r="144" spans="1:10" x14ac:dyDescent="0.2">
      <c r="A144" s="375" t="s">
        <v>243</v>
      </c>
      <c r="B144" s="226">
        <v>34</v>
      </c>
      <c r="C144" s="226">
        <v>113.77</v>
      </c>
      <c r="D144" s="226">
        <v>6.7</v>
      </c>
      <c r="E144" s="226">
        <v>22.5</v>
      </c>
      <c r="F144" s="225">
        <v>176.96999999999997</v>
      </c>
      <c r="G144" s="372"/>
      <c r="H144" s="385"/>
      <c r="I144" s="83"/>
      <c r="J144" s="183"/>
    </row>
    <row r="145" spans="1:10" x14ac:dyDescent="0.2">
      <c r="A145" s="375" t="s">
        <v>150</v>
      </c>
      <c r="B145" s="226">
        <v>717.58999999999992</v>
      </c>
      <c r="C145" s="226">
        <v>578.35</v>
      </c>
      <c r="D145" s="226">
        <v>272.51</v>
      </c>
      <c r="E145" s="226">
        <v>32.1</v>
      </c>
      <c r="F145" s="225">
        <v>1600.55</v>
      </c>
      <c r="G145" s="372"/>
      <c r="H145" s="385"/>
      <c r="I145" s="83"/>
      <c r="J145" s="183"/>
    </row>
    <row r="146" spans="1:10" x14ac:dyDescent="0.2">
      <c r="A146" s="375" t="s">
        <v>151</v>
      </c>
      <c r="B146" s="226">
        <v>219.96999999999997</v>
      </c>
      <c r="C146" s="226">
        <v>859.8</v>
      </c>
      <c r="D146" s="226"/>
      <c r="E146" s="226"/>
      <c r="F146" s="225">
        <v>1079.77</v>
      </c>
      <c r="G146" s="372"/>
      <c r="H146" s="385"/>
      <c r="I146" s="83"/>
      <c r="J146" s="183"/>
    </row>
    <row r="147" spans="1:10" x14ac:dyDescent="0.2">
      <c r="A147" s="375" t="s">
        <v>152</v>
      </c>
      <c r="B147" s="226">
        <v>238.2</v>
      </c>
      <c r="C147" s="226">
        <v>242.7</v>
      </c>
      <c r="D147" s="226">
        <v>1041.5</v>
      </c>
      <c r="E147" s="226">
        <v>107.4</v>
      </c>
      <c r="F147" s="225">
        <v>1629.8000000000002</v>
      </c>
      <c r="G147" s="372"/>
      <c r="H147" s="385"/>
      <c r="I147" s="83"/>
      <c r="J147" s="183"/>
    </row>
    <row r="148" spans="1:10" x14ac:dyDescent="0.2">
      <c r="A148" s="375" t="s">
        <v>153</v>
      </c>
      <c r="B148" s="226">
        <v>186.64999999999998</v>
      </c>
      <c r="C148" s="226">
        <v>722.25</v>
      </c>
      <c r="D148" s="226">
        <v>432.64</v>
      </c>
      <c r="E148" s="226"/>
      <c r="F148" s="225">
        <v>1341.54</v>
      </c>
      <c r="G148" s="372"/>
      <c r="H148" s="386"/>
      <c r="I148" s="83"/>
      <c r="J148" s="183"/>
    </row>
    <row r="149" spans="1:10" x14ac:dyDescent="0.2">
      <c r="A149" s="375" t="s">
        <v>154</v>
      </c>
      <c r="B149" s="226">
        <v>54.5</v>
      </c>
      <c r="C149" s="226"/>
      <c r="D149" s="226"/>
      <c r="E149" s="226"/>
      <c r="F149" s="225">
        <v>54.5</v>
      </c>
      <c r="G149" s="373"/>
      <c r="H149" s="387"/>
      <c r="I149" s="374"/>
      <c r="J149" s="183"/>
    </row>
    <row r="150" spans="1:10" x14ac:dyDescent="0.2">
      <c r="A150" s="375" t="s">
        <v>155</v>
      </c>
      <c r="B150" s="226">
        <v>12</v>
      </c>
      <c r="C150" s="226"/>
      <c r="D150" s="226"/>
      <c r="E150" s="226"/>
      <c r="F150" s="225">
        <v>12</v>
      </c>
      <c r="G150" s="370"/>
      <c r="H150" s="384"/>
      <c r="I150" s="83"/>
      <c r="J150" s="183"/>
    </row>
    <row r="151" spans="1:10" x14ac:dyDescent="0.2">
      <c r="A151" s="375" t="s">
        <v>197</v>
      </c>
      <c r="B151" s="226">
        <v>27.36</v>
      </c>
      <c r="C151" s="226"/>
      <c r="D151" s="226"/>
      <c r="E151" s="226"/>
      <c r="F151" s="225">
        <v>27.36</v>
      </c>
      <c r="G151" s="370">
        <v>0.74</v>
      </c>
      <c r="H151" s="384"/>
      <c r="I151" s="83"/>
      <c r="J151" s="183">
        <v>0.74</v>
      </c>
    </row>
    <row r="152" spans="1:10" x14ac:dyDescent="0.2">
      <c r="A152" s="375" t="s">
        <v>199</v>
      </c>
      <c r="B152" s="226">
        <v>23.73</v>
      </c>
      <c r="C152" s="226"/>
      <c r="D152" s="226"/>
      <c r="E152" s="226">
        <v>0.2</v>
      </c>
      <c r="F152" s="225">
        <v>23.93</v>
      </c>
      <c r="G152" s="370"/>
      <c r="H152" s="384"/>
      <c r="I152" s="83">
        <v>3.1</v>
      </c>
      <c r="J152" s="183">
        <v>3.1</v>
      </c>
    </row>
    <row r="153" spans="1:10" x14ac:dyDescent="0.2">
      <c r="A153" s="375" t="s">
        <v>225</v>
      </c>
      <c r="B153" s="226"/>
      <c r="C153" s="226"/>
      <c r="D153" s="226"/>
      <c r="E153" s="226">
        <v>38.4</v>
      </c>
      <c r="F153" s="225">
        <v>38.4</v>
      </c>
      <c r="G153" s="370"/>
      <c r="H153" s="384"/>
      <c r="I153" s="83">
        <v>101.28</v>
      </c>
      <c r="J153" s="183">
        <v>101.28</v>
      </c>
    </row>
    <row r="154" spans="1:10" x14ac:dyDescent="0.2">
      <c r="A154" s="375" t="s">
        <v>226</v>
      </c>
      <c r="B154" s="226"/>
      <c r="C154" s="226"/>
      <c r="D154" s="226"/>
      <c r="E154" s="226">
        <v>628.52</v>
      </c>
      <c r="F154" s="225">
        <v>628.52</v>
      </c>
      <c r="G154" s="370"/>
      <c r="H154" s="384"/>
      <c r="I154" s="83">
        <v>434.81</v>
      </c>
      <c r="J154" s="183">
        <v>434.81</v>
      </c>
    </row>
    <row r="155" spans="1:10" x14ac:dyDescent="0.2">
      <c r="A155" s="375" t="s">
        <v>224</v>
      </c>
      <c r="B155" s="226">
        <v>11.75</v>
      </c>
      <c r="C155" s="226"/>
      <c r="D155" s="226"/>
      <c r="E155" s="226">
        <v>245.71600000000001</v>
      </c>
      <c r="F155" s="225">
        <v>257.46600000000001</v>
      </c>
      <c r="G155" s="372"/>
      <c r="H155" s="385"/>
      <c r="I155" s="83">
        <v>170.857</v>
      </c>
      <c r="J155" s="183">
        <v>170.857</v>
      </c>
    </row>
    <row r="156" spans="1:10" x14ac:dyDescent="0.2">
      <c r="A156" s="375" t="s">
        <v>157</v>
      </c>
      <c r="B156" s="226">
        <v>219.64999999999998</v>
      </c>
      <c r="C156" s="226"/>
      <c r="D156" s="226">
        <v>2.71</v>
      </c>
      <c r="E156" s="226"/>
      <c r="F156" s="225">
        <v>222.35999999999999</v>
      </c>
      <c r="G156" s="370"/>
      <c r="H156" s="384"/>
      <c r="I156" s="83"/>
      <c r="J156" s="183"/>
    </row>
    <row r="157" spans="1:10" x14ac:dyDescent="0.2">
      <c r="A157" s="375" t="s">
        <v>184</v>
      </c>
      <c r="B157" s="226">
        <v>110</v>
      </c>
      <c r="C157" s="226">
        <v>126.3</v>
      </c>
      <c r="D157" s="226">
        <v>33.799999999999997</v>
      </c>
      <c r="E157" s="226">
        <v>65.599999999999994</v>
      </c>
      <c r="F157" s="225">
        <v>335.70000000000005</v>
      </c>
      <c r="G157" s="370"/>
      <c r="H157" s="384"/>
      <c r="I157" s="83"/>
      <c r="J157" s="183"/>
    </row>
    <row r="158" spans="1:10" x14ac:dyDescent="0.2">
      <c r="A158" s="375" t="s">
        <v>158</v>
      </c>
      <c r="B158" s="226">
        <v>3</v>
      </c>
      <c r="C158" s="226"/>
      <c r="D158" s="226"/>
      <c r="E158" s="226"/>
      <c r="F158" s="225">
        <v>3</v>
      </c>
      <c r="G158" s="372"/>
      <c r="H158" s="385"/>
      <c r="I158" s="83"/>
      <c r="J158" s="183"/>
    </row>
    <row r="159" spans="1:10" x14ac:dyDescent="0.2">
      <c r="A159" s="375" t="s">
        <v>159</v>
      </c>
      <c r="B159" s="226">
        <v>90.37</v>
      </c>
      <c r="C159" s="226"/>
      <c r="D159" s="226"/>
      <c r="E159" s="226"/>
      <c r="F159" s="225">
        <v>90.37</v>
      </c>
      <c r="G159" s="372"/>
      <c r="H159" s="385"/>
      <c r="I159" s="83"/>
      <c r="J159" s="183"/>
    </row>
    <row r="160" spans="1:10" x14ac:dyDescent="0.2">
      <c r="A160" s="375" t="s">
        <v>160</v>
      </c>
      <c r="B160" s="226">
        <v>369.65999999999997</v>
      </c>
      <c r="C160" s="226"/>
      <c r="D160" s="226"/>
      <c r="E160" s="226"/>
      <c r="F160" s="225">
        <v>369.65999999999997</v>
      </c>
      <c r="G160" s="372"/>
      <c r="H160" s="385"/>
      <c r="I160" s="83"/>
      <c r="J160" s="183"/>
    </row>
    <row r="161" spans="1:10" x14ac:dyDescent="0.2">
      <c r="A161" s="375" t="s">
        <v>161</v>
      </c>
      <c r="B161" s="226">
        <v>1781.6899999999998</v>
      </c>
      <c r="C161" s="226"/>
      <c r="D161" s="226"/>
      <c r="E161" s="226"/>
      <c r="F161" s="225">
        <v>1781.6899999999998</v>
      </c>
      <c r="G161" s="372"/>
      <c r="H161" s="385"/>
      <c r="I161" s="83"/>
      <c r="J161" s="183"/>
    </row>
    <row r="162" spans="1:10" x14ac:dyDescent="0.2">
      <c r="A162" s="375" t="s">
        <v>162</v>
      </c>
      <c r="B162" s="226">
        <v>75.53</v>
      </c>
      <c r="C162" s="226">
        <v>21.740000000000002</v>
      </c>
      <c r="D162" s="226"/>
      <c r="E162" s="226"/>
      <c r="F162" s="225">
        <v>97.27000000000001</v>
      </c>
      <c r="G162" s="372"/>
      <c r="H162" s="385"/>
      <c r="I162" s="83"/>
      <c r="J162" s="183"/>
    </row>
    <row r="163" spans="1:10" x14ac:dyDescent="0.2">
      <c r="A163" s="375" t="s">
        <v>185</v>
      </c>
      <c r="B163" s="226">
        <v>76.599999999999994</v>
      </c>
      <c r="C163" s="226"/>
      <c r="D163" s="226"/>
      <c r="E163" s="226"/>
      <c r="F163" s="225">
        <v>76.599999999999994</v>
      </c>
      <c r="G163" s="372"/>
      <c r="H163" s="385"/>
      <c r="I163" s="83"/>
      <c r="J163" s="183"/>
    </row>
    <row r="164" spans="1:10" x14ac:dyDescent="0.2">
      <c r="A164" s="375" t="s">
        <v>163</v>
      </c>
      <c r="B164" s="226">
        <v>476.88</v>
      </c>
      <c r="C164" s="226"/>
      <c r="D164" s="226"/>
      <c r="E164" s="226"/>
      <c r="F164" s="225">
        <v>476.88</v>
      </c>
      <c r="G164" s="372"/>
      <c r="H164" s="385"/>
      <c r="I164" s="83"/>
      <c r="J164" s="183"/>
    </row>
    <row r="165" spans="1:10" x14ac:dyDescent="0.2">
      <c r="A165" s="375" t="s">
        <v>164</v>
      </c>
      <c r="B165" s="226">
        <v>28.979999999999997</v>
      </c>
      <c r="C165" s="226">
        <v>300.08</v>
      </c>
      <c r="D165" s="226"/>
      <c r="E165" s="226"/>
      <c r="F165" s="225">
        <v>329.06</v>
      </c>
      <c r="G165" s="372"/>
      <c r="H165" s="385"/>
      <c r="I165" s="83"/>
      <c r="J165" s="183"/>
    </row>
    <row r="166" spans="1:10" x14ac:dyDescent="0.2">
      <c r="A166" s="375" t="s">
        <v>282</v>
      </c>
      <c r="B166" s="226">
        <v>65</v>
      </c>
      <c r="C166" s="226"/>
      <c r="D166" s="226"/>
      <c r="E166" s="226"/>
      <c r="F166" s="225">
        <v>65</v>
      </c>
      <c r="G166" s="372"/>
      <c r="H166" s="385"/>
      <c r="I166" s="83"/>
      <c r="J166" s="183"/>
    </row>
    <row r="167" spans="1:10" x14ac:dyDescent="0.2">
      <c r="A167" s="375" t="s">
        <v>165</v>
      </c>
      <c r="B167" s="226">
        <v>52.300000000000004</v>
      </c>
      <c r="C167" s="226">
        <v>30.72</v>
      </c>
      <c r="D167" s="226"/>
      <c r="E167" s="226"/>
      <c r="F167" s="225">
        <v>83.02000000000001</v>
      </c>
      <c r="G167" s="372"/>
      <c r="H167" s="385"/>
      <c r="I167" s="83"/>
      <c r="J167" s="183"/>
    </row>
    <row r="168" spans="1:10" x14ac:dyDescent="0.2">
      <c r="A168" s="375" t="s">
        <v>166</v>
      </c>
      <c r="B168" s="226">
        <v>591.95999999999992</v>
      </c>
      <c r="C168" s="226">
        <v>320.10000000000002</v>
      </c>
      <c r="D168" s="226"/>
      <c r="E168" s="226"/>
      <c r="F168" s="225">
        <v>912.06</v>
      </c>
      <c r="G168" s="372"/>
      <c r="H168" s="385"/>
      <c r="I168" s="83"/>
      <c r="J168" s="183"/>
    </row>
    <row r="169" spans="1:10" x14ac:dyDescent="0.2">
      <c r="A169" s="368" t="s">
        <v>168</v>
      </c>
      <c r="B169" s="83">
        <v>39.680000000000007</v>
      </c>
      <c r="C169" s="83"/>
      <c r="D169" s="83"/>
      <c r="E169" s="83"/>
      <c r="F169" s="195">
        <v>39.680000000000007</v>
      </c>
      <c r="G169" s="370"/>
      <c r="H169" s="384"/>
      <c r="I169" s="83"/>
      <c r="J169" s="183"/>
    </row>
    <row r="170" spans="1:10" x14ac:dyDescent="0.2">
      <c r="A170" s="368" t="s">
        <v>169</v>
      </c>
      <c r="B170" s="83">
        <v>64.08</v>
      </c>
      <c r="C170" s="83"/>
      <c r="D170" s="83"/>
      <c r="E170" s="83"/>
      <c r="F170" s="195">
        <v>64.08</v>
      </c>
      <c r="G170" s="370"/>
      <c r="H170" s="384"/>
      <c r="I170" s="83"/>
      <c r="J170" s="183"/>
    </row>
    <row r="171" spans="1:10" x14ac:dyDescent="0.2">
      <c r="A171" s="368" t="s">
        <v>249</v>
      </c>
      <c r="B171" s="126">
        <v>9.9</v>
      </c>
      <c r="C171" s="126"/>
      <c r="D171" s="126">
        <v>1.64</v>
      </c>
      <c r="E171" s="126"/>
      <c r="F171" s="195">
        <v>11.540000000000001</v>
      </c>
      <c r="G171" s="370"/>
      <c r="H171" s="384"/>
      <c r="I171" s="83"/>
      <c r="J171" s="183"/>
    </row>
    <row r="172" spans="1:10" x14ac:dyDescent="0.2">
      <c r="A172" s="368" t="s">
        <v>186</v>
      </c>
      <c r="B172" s="83">
        <v>9.129999999999999</v>
      </c>
      <c r="C172" s="83"/>
      <c r="D172" s="83"/>
      <c r="E172" s="83"/>
      <c r="F172" s="195">
        <v>9.129999999999999</v>
      </c>
      <c r="G172" s="370"/>
      <c r="H172" s="384"/>
      <c r="I172" s="83"/>
      <c r="J172" s="183"/>
    </row>
    <row r="173" spans="1:10" x14ac:dyDescent="0.2">
      <c r="A173" s="368" t="s">
        <v>170</v>
      </c>
      <c r="B173" s="83">
        <v>0.7</v>
      </c>
      <c r="C173" s="83"/>
      <c r="D173" s="83"/>
      <c r="E173" s="83"/>
      <c r="F173" s="195">
        <v>0.7</v>
      </c>
      <c r="G173" s="370"/>
      <c r="H173" s="384"/>
      <c r="I173" s="83"/>
      <c r="J173" s="183"/>
    </row>
    <row r="174" spans="1:10" x14ac:dyDescent="0.2">
      <c r="A174" s="368" t="s">
        <v>231</v>
      </c>
      <c r="B174" s="83">
        <v>2</v>
      </c>
      <c r="C174" s="83"/>
      <c r="D174" s="83"/>
      <c r="E174" s="83"/>
      <c r="F174" s="195">
        <v>2</v>
      </c>
      <c r="G174" s="370"/>
      <c r="H174" s="384"/>
      <c r="I174" s="83"/>
      <c r="J174" s="183"/>
    </row>
    <row r="175" spans="1:10" x14ac:dyDescent="0.2">
      <c r="A175" s="368" t="s">
        <v>276</v>
      </c>
      <c r="B175" s="126">
        <v>7.7</v>
      </c>
      <c r="C175" s="126"/>
      <c r="D175" s="126"/>
      <c r="E175" s="126"/>
      <c r="F175" s="195">
        <v>7.7</v>
      </c>
      <c r="G175" s="370"/>
      <c r="H175" s="384"/>
      <c r="I175" s="83"/>
      <c r="J175" s="183"/>
    </row>
    <row r="176" spans="1:10" ht="13.5" thickBot="1" x14ac:dyDescent="0.25">
      <c r="A176" s="368" t="s">
        <v>188</v>
      </c>
      <c r="B176" s="83">
        <v>6.46</v>
      </c>
      <c r="C176" s="83"/>
      <c r="D176" s="83">
        <v>2.4700000000000002</v>
      </c>
      <c r="E176" s="83"/>
      <c r="F176" s="195">
        <v>8.93</v>
      </c>
      <c r="G176" s="370"/>
      <c r="H176" s="384">
        <v>6.67</v>
      </c>
      <c r="I176" s="83"/>
      <c r="J176" s="183">
        <v>6.67</v>
      </c>
    </row>
    <row r="177" spans="1:10" ht="13.5" thickBot="1" x14ac:dyDescent="0.25">
      <c r="A177" s="101" t="s">
        <v>93</v>
      </c>
      <c r="B177" s="102">
        <v>7584.8199999999988</v>
      </c>
      <c r="C177" s="102">
        <v>3795.0099999999998</v>
      </c>
      <c r="D177" s="102">
        <v>2017.82</v>
      </c>
      <c r="E177" s="102">
        <v>1205.4359999999997</v>
      </c>
      <c r="F177" s="388">
        <v>14603.086000000005</v>
      </c>
      <c r="G177" s="388">
        <v>0.74</v>
      </c>
      <c r="H177" s="388">
        <v>6.67</v>
      </c>
      <c r="I177" s="388">
        <v>710.04700000000003</v>
      </c>
      <c r="J177" s="190">
        <v>717.45699999999999</v>
      </c>
    </row>
  </sheetData>
  <mergeCells count="11">
    <mergeCell ref="A89:F89"/>
    <mergeCell ref="G89:J89"/>
    <mergeCell ref="A111:A112"/>
    <mergeCell ref="B111:F111"/>
    <mergeCell ref="G111:J111"/>
    <mergeCell ref="A87:H87"/>
    <mergeCell ref="A1:F1"/>
    <mergeCell ref="A3:F3"/>
    <mergeCell ref="A4:F4"/>
    <mergeCell ref="A84:H84"/>
    <mergeCell ref="A86:H86"/>
  </mergeCells>
  <pageMargins left="0.7" right="0.7" top="0.75" bottom="0.75" header="0.3" footer="0.3"/>
  <pageSetup paperSize="9" scale="60" orientation="portrait" r:id="rId1"/>
  <rowBreaks count="1" manualBreakCount="1">
    <brk id="82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8"/>
  <sheetViews>
    <sheetView view="pageBreakPreview" zoomScale="60" zoomScaleNormal="100" workbookViewId="0">
      <selection activeCell="G112" sqref="G112:J112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</cols>
  <sheetData>
    <row r="1" spans="1:6" ht="18" x14ac:dyDescent="0.25">
      <c r="A1" s="479" t="s">
        <v>117</v>
      </c>
      <c r="B1" s="479"/>
      <c r="C1" s="479"/>
      <c r="D1" s="479"/>
      <c r="E1" s="479"/>
      <c r="F1" s="479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80" t="s">
        <v>23</v>
      </c>
      <c r="B3" s="480"/>
      <c r="C3" s="480"/>
      <c r="D3" s="480"/>
      <c r="E3" s="480"/>
      <c r="F3" s="480"/>
    </row>
    <row r="4" spans="1:6" ht="15" x14ac:dyDescent="0.25">
      <c r="A4" s="480" t="s">
        <v>289</v>
      </c>
      <c r="B4" s="480"/>
      <c r="C4" s="480"/>
      <c r="D4" s="480"/>
      <c r="E4" s="480"/>
      <c r="F4" s="480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323.97649999999999</v>
      </c>
      <c r="C7" s="92"/>
      <c r="D7" s="63"/>
      <c r="E7" s="92"/>
      <c r="F7" s="93">
        <v>323.97649999999999</v>
      </c>
    </row>
    <row r="8" spans="1:6" x14ac:dyDescent="0.2">
      <c r="A8" s="28" t="s">
        <v>6</v>
      </c>
      <c r="B8" s="67">
        <v>671.5</v>
      </c>
      <c r="C8" s="95"/>
      <c r="D8" s="95"/>
      <c r="E8" s="95"/>
      <c r="F8" s="358">
        <v>671.5</v>
      </c>
    </row>
    <row r="9" spans="1:6" x14ac:dyDescent="0.2">
      <c r="A9" s="28" t="s">
        <v>14</v>
      </c>
      <c r="B9" s="67">
        <v>4.0590000000000002</v>
      </c>
      <c r="C9" s="67"/>
      <c r="D9" s="67"/>
      <c r="E9" s="67"/>
      <c r="F9" s="358">
        <v>4.0590000000000002</v>
      </c>
    </row>
    <row r="10" spans="1:6" x14ac:dyDescent="0.2">
      <c r="A10" s="28" t="s">
        <v>3</v>
      </c>
      <c r="B10" s="67">
        <v>49.13</v>
      </c>
      <c r="C10" s="67">
        <v>60</v>
      </c>
      <c r="D10" s="67"/>
      <c r="E10" s="67"/>
      <c r="F10" s="358">
        <v>109.13</v>
      </c>
    </row>
    <row r="11" spans="1:6" x14ac:dyDescent="0.2">
      <c r="A11" s="28" t="s">
        <v>16</v>
      </c>
      <c r="B11" s="67">
        <v>1865.6066000000001</v>
      </c>
      <c r="C11" s="67">
        <v>10.1525</v>
      </c>
      <c r="D11" s="67"/>
      <c r="E11" s="67"/>
      <c r="F11" s="96">
        <v>1875.7591</v>
      </c>
    </row>
    <row r="12" spans="1:6" x14ac:dyDescent="0.2">
      <c r="A12" s="28" t="s">
        <v>9</v>
      </c>
      <c r="B12" s="67">
        <v>12120.013300000001</v>
      </c>
      <c r="C12" s="67">
        <v>3407.681</v>
      </c>
      <c r="D12" s="67">
        <v>63.067799999999998</v>
      </c>
      <c r="E12" s="67"/>
      <c r="F12" s="358">
        <v>15590.762100000002</v>
      </c>
    </row>
    <row r="13" spans="1:6" x14ac:dyDescent="0.2">
      <c r="A13" s="28" t="s">
        <v>7</v>
      </c>
      <c r="B13" s="67">
        <v>896.64920000000006</v>
      </c>
      <c r="C13" s="67"/>
      <c r="D13" s="67">
        <v>2465</v>
      </c>
      <c r="E13" s="67"/>
      <c r="F13" s="96">
        <v>3361.6491999999998</v>
      </c>
    </row>
    <row r="14" spans="1:6" x14ac:dyDescent="0.2">
      <c r="A14" s="28" t="s">
        <v>17</v>
      </c>
      <c r="B14" s="67">
        <v>50.102769999999992</v>
      </c>
      <c r="C14" s="67"/>
      <c r="D14" s="67"/>
      <c r="E14" s="67"/>
      <c r="F14" s="358">
        <v>50.102769999999992</v>
      </c>
    </row>
    <row r="15" spans="1:6" x14ac:dyDescent="0.2">
      <c r="A15" s="28" t="s">
        <v>18</v>
      </c>
      <c r="B15" s="67">
        <v>402.06650000000002</v>
      </c>
      <c r="C15" s="67"/>
      <c r="D15" s="67"/>
      <c r="E15" s="67"/>
      <c r="F15" s="358">
        <v>402.06650000000002</v>
      </c>
    </row>
    <row r="16" spans="1:6" x14ac:dyDescent="0.2">
      <c r="A16" s="28" t="s">
        <v>10</v>
      </c>
      <c r="B16" s="67">
        <v>1484.7357499999998</v>
      </c>
      <c r="C16" s="67"/>
      <c r="D16" s="67">
        <v>9.25</v>
      </c>
      <c r="E16" s="67"/>
      <c r="F16" s="358">
        <v>1493.9857499999998</v>
      </c>
    </row>
    <row r="17" spans="1:6" x14ac:dyDescent="0.2">
      <c r="A17" s="28" t="s">
        <v>12</v>
      </c>
      <c r="B17" s="67">
        <v>15235.08</v>
      </c>
      <c r="C17" s="67">
        <v>2690</v>
      </c>
      <c r="D17" s="67"/>
      <c r="E17" s="68"/>
      <c r="F17" s="358">
        <v>17925.080000000002</v>
      </c>
    </row>
    <row r="18" spans="1:6" x14ac:dyDescent="0.2">
      <c r="A18" s="28" t="s">
        <v>1</v>
      </c>
      <c r="B18" s="67">
        <v>1444.605</v>
      </c>
      <c r="C18" s="67">
        <v>687</v>
      </c>
      <c r="D18" s="67">
        <v>2.2659999999999996</v>
      </c>
      <c r="E18" s="68">
        <v>63.262</v>
      </c>
      <c r="F18" s="358">
        <v>2197.1330000000003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627.82999999999993</v>
      </c>
      <c r="C20" s="67"/>
      <c r="D20" s="67"/>
      <c r="E20" s="67"/>
      <c r="F20" s="96">
        <v>627.82999999999993</v>
      </c>
    </row>
    <row r="21" spans="1:6" x14ac:dyDescent="0.2">
      <c r="A21" s="28" t="s">
        <v>4</v>
      </c>
      <c r="B21" s="67">
        <v>1473.56</v>
      </c>
      <c r="C21" s="67">
        <v>814.95</v>
      </c>
      <c r="D21" s="67"/>
      <c r="E21" s="67"/>
      <c r="F21" s="96">
        <v>2288.5100000000002</v>
      </c>
    </row>
    <row r="22" spans="1:6" x14ac:dyDescent="0.2">
      <c r="A22" s="28" t="s">
        <v>2</v>
      </c>
      <c r="B22" s="67">
        <v>24.297899999999998</v>
      </c>
      <c r="C22" s="67"/>
      <c r="D22" s="67"/>
      <c r="E22" s="68"/>
      <c r="F22" s="96">
        <v>24.297899999999998</v>
      </c>
    </row>
    <row r="23" spans="1:6" x14ac:dyDescent="0.2">
      <c r="A23" s="28" t="s">
        <v>11</v>
      </c>
      <c r="B23" s="67">
        <v>70.346999999999994</v>
      </c>
      <c r="C23" s="67"/>
      <c r="D23" s="67"/>
      <c r="E23" s="67"/>
      <c r="F23" s="358">
        <v>70.346999999999994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36743.559520000003</v>
      </c>
      <c r="C25" s="88">
        <v>7669.7835000000005</v>
      </c>
      <c r="D25" s="88">
        <v>2539.5837999999999</v>
      </c>
      <c r="E25" s="88">
        <v>63.262</v>
      </c>
      <c r="F25" s="89">
        <v>47016.188820000003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246</v>
      </c>
      <c r="B28" s="63">
        <v>7.5</v>
      </c>
      <c r="C28" s="92"/>
      <c r="D28" s="63"/>
      <c r="E28" s="92"/>
      <c r="F28" s="357">
        <v>7.5</v>
      </c>
    </row>
    <row r="29" spans="1:6" x14ac:dyDescent="0.2">
      <c r="A29" s="11" t="s">
        <v>237</v>
      </c>
      <c r="B29" s="67">
        <v>8.4499999999999993</v>
      </c>
      <c r="C29" s="67"/>
      <c r="D29" s="67"/>
      <c r="E29" s="67"/>
      <c r="F29" s="211">
        <v>8.4499999999999993</v>
      </c>
    </row>
    <row r="30" spans="1:6" x14ac:dyDescent="0.2">
      <c r="A30" s="11" t="s">
        <v>127</v>
      </c>
      <c r="B30" s="67">
        <v>1.28</v>
      </c>
      <c r="C30" s="67"/>
      <c r="D30" s="67"/>
      <c r="E30" s="67"/>
      <c r="F30" s="211">
        <v>1.28</v>
      </c>
    </row>
    <row r="31" spans="1:6" x14ac:dyDescent="0.2">
      <c r="A31" s="11" t="s">
        <v>128</v>
      </c>
      <c r="B31" s="67">
        <v>59.8</v>
      </c>
      <c r="C31" s="95"/>
      <c r="D31" s="67"/>
      <c r="E31" s="67"/>
      <c r="F31" s="211">
        <v>59.8</v>
      </c>
    </row>
    <row r="32" spans="1:6" x14ac:dyDescent="0.2">
      <c r="A32" s="11" t="s">
        <v>129</v>
      </c>
      <c r="B32" s="67">
        <v>3.4711999999999996</v>
      </c>
      <c r="C32" s="67"/>
      <c r="D32" s="67"/>
      <c r="E32" s="67"/>
      <c r="F32" s="211">
        <v>3.4711999999999996</v>
      </c>
    </row>
    <row r="33" spans="1:6" x14ac:dyDescent="0.2">
      <c r="A33" s="11" t="s">
        <v>130</v>
      </c>
      <c r="B33" s="67">
        <v>0.129</v>
      </c>
      <c r="C33" s="95"/>
      <c r="D33" s="95"/>
      <c r="E33" s="67"/>
      <c r="F33" s="211">
        <v>0.129</v>
      </c>
    </row>
    <row r="34" spans="1:6" x14ac:dyDescent="0.2">
      <c r="A34" s="11" t="s">
        <v>131</v>
      </c>
      <c r="B34" s="67">
        <v>53.148250000000004</v>
      </c>
      <c r="C34" s="67"/>
      <c r="D34" s="95"/>
      <c r="E34" s="67"/>
      <c r="F34" s="211">
        <v>53.148250000000004</v>
      </c>
    </row>
    <row r="35" spans="1:6" x14ac:dyDescent="0.2">
      <c r="A35" s="208" t="s">
        <v>238</v>
      </c>
      <c r="B35" s="210">
        <v>4.9000000000000004</v>
      </c>
      <c r="C35" s="210"/>
      <c r="D35" s="209"/>
      <c r="E35" s="209"/>
      <c r="F35" s="211">
        <v>4.9000000000000004</v>
      </c>
    </row>
    <row r="36" spans="1:6" x14ac:dyDescent="0.2">
      <c r="A36" s="208" t="s">
        <v>132</v>
      </c>
      <c r="B36" s="210">
        <v>0.2</v>
      </c>
      <c r="C36" s="210"/>
      <c r="D36" s="274"/>
      <c r="E36" s="210"/>
      <c r="F36" s="211">
        <v>0.2</v>
      </c>
    </row>
    <row r="37" spans="1:6" x14ac:dyDescent="0.2">
      <c r="A37" s="208" t="s">
        <v>134</v>
      </c>
      <c r="B37" s="210">
        <v>3334.4799999999996</v>
      </c>
      <c r="C37" s="210">
        <v>220</v>
      </c>
      <c r="D37" s="274"/>
      <c r="E37" s="210"/>
      <c r="F37" s="211">
        <v>3554.4799999999996</v>
      </c>
    </row>
    <row r="38" spans="1:6" x14ac:dyDescent="0.2">
      <c r="A38" s="208" t="s">
        <v>136</v>
      </c>
      <c r="B38" s="210">
        <v>29.003</v>
      </c>
      <c r="C38" s="210">
        <v>315</v>
      </c>
      <c r="D38" s="274"/>
      <c r="E38" s="210"/>
      <c r="F38" s="211">
        <v>344.00299999999999</v>
      </c>
    </row>
    <row r="39" spans="1:6" x14ac:dyDescent="0.2">
      <c r="A39" s="208" t="s">
        <v>137</v>
      </c>
      <c r="B39" s="210">
        <v>15.8</v>
      </c>
      <c r="C39" s="210"/>
      <c r="D39" s="210"/>
      <c r="E39" s="210"/>
      <c r="F39" s="211">
        <v>15.8</v>
      </c>
    </row>
    <row r="40" spans="1:6" x14ac:dyDescent="0.2">
      <c r="A40" s="208" t="s">
        <v>138</v>
      </c>
      <c r="B40" s="210">
        <v>42.9</v>
      </c>
      <c r="C40" s="210"/>
      <c r="D40" s="210"/>
      <c r="E40" s="210"/>
      <c r="F40" s="211">
        <v>42.9</v>
      </c>
    </row>
    <row r="41" spans="1:6" x14ac:dyDescent="0.2">
      <c r="A41" s="275" t="s">
        <v>139</v>
      </c>
      <c r="B41" s="226">
        <v>25.081799999999998</v>
      </c>
      <c r="C41" s="226"/>
      <c r="D41" s="226"/>
      <c r="E41" s="226"/>
      <c r="F41" s="211">
        <v>25.081799999999998</v>
      </c>
    </row>
    <row r="42" spans="1:6" x14ac:dyDescent="0.2">
      <c r="A42" s="275" t="s">
        <v>196</v>
      </c>
      <c r="B42" s="226">
        <v>72</v>
      </c>
      <c r="C42" s="226"/>
      <c r="D42" s="226"/>
      <c r="E42" s="226"/>
      <c r="F42" s="211">
        <v>72</v>
      </c>
    </row>
    <row r="43" spans="1:6" x14ac:dyDescent="0.2">
      <c r="A43" s="275" t="s">
        <v>191</v>
      </c>
      <c r="B43" s="226">
        <v>515.25</v>
      </c>
      <c r="C43" s="226"/>
      <c r="D43" s="226">
        <v>9.25</v>
      </c>
      <c r="E43" s="226"/>
      <c r="F43" s="211">
        <v>524.5</v>
      </c>
    </row>
    <row r="44" spans="1:6" x14ac:dyDescent="0.2">
      <c r="A44" s="275" t="s">
        <v>209</v>
      </c>
      <c r="B44" s="226"/>
      <c r="C44" s="226"/>
      <c r="D44" s="226">
        <v>2465</v>
      </c>
      <c r="E44" s="226"/>
      <c r="F44" s="211">
        <v>2465</v>
      </c>
    </row>
    <row r="45" spans="1:6" x14ac:dyDescent="0.2">
      <c r="A45" s="275" t="s">
        <v>141</v>
      </c>
      <c r="B45" s="226">
        <v>0.93479999999999996</v>
      </c>
      <c r="C45" s="226"/>
      <c r="D45" s="226"/>
      <c r="E45" s="226"/>
      <c r="F45" s="211">
        <v>0.93479999999999996</v>
      </c>
    </row>
    <row r="46" spans="1:6" x14ac:dyDescent="0.2">
      <c r="A46" s="275" t="s">
        <v>142</v>
      </c>
      <c r="B46" s="226">
        <v>82.12</v>
      </c>
      <c r="C46" s="226"/>
      <c r="D46" s="226"/>
      <c r="E46" s="226"/>
      <c r="F46" s="211">
        <v>82.12</v>
      </c>
    </row>
    <row r="47" spans="1:6" x14ac:dyDescent="0.2">
      <c r="A47" s="275" t="s">
        <v>213</v>
      </c>
      <c r="B47" s="226">
        <v>72.046000000000006</v>
      </c>
      <c r="C47" s="226"/>
      <c r="D47" s="226"/>
      <c r="E47" s="226"/>
      <c r="F47" s="211">
        <v>72.046000000000006</v>
      </c>
    </row>
    <row r="48" spans="1:6" x14ac:dyDescent="0.2">
      <c r="A48" s="275" t="s">
        <v>144</v>
      </c>
      <c r="B48" s="226">
        <v>7.2</v>
      </c>
      <c r="C48" s="226"/>
      <c r="D48" s="226"/>
      <c r="E48" s="226"/>
      <c r="F48" s="211">
        <v>7.2</v>
      </c>
    </row>
    <row r="49" spans="1:6" x14ac:dyDescent="0.2">
      <c r="A49" s="275" t="s">
        <v>181</v>
      </c>
      <c r="B49" s="226">
        <v>0.55000000000000004</v>
      </c>
      <c r="C49" s="226"/>
      <c r="D49" s="226"/>
      <c r="E49" s="226"/>
      <c r="F49" s="211">
        <v>0.55000000000000004</v>
      </c>
    </row>
    <row r="50" spans="1:6" x14ac:dyDescent="0.2">
      <c r="A50" s="275" t="s">
        <v>145</v>
      </c>
      <c r="B50" s="226">
        <v>98.320799999999991</v>
      </c>
      <c r="C50" s="226"/>
      <c r="D50" s="226"/>
      <c r="E50" s="226"/>
      <c r="F50" s="211">
        <v>98.320799999999991</v>
      </c>
    </row>
    <row r="51" spans="1:6" x14ac:dyDescent="0.2">
      <c r="A51" s="275" t="s">
        <v>214</v>
      </c>
      <c r="B51" s="226">
        <v>0.1</v>
      </c>
      <c r="C51" s="226"/>
      <c r="D51" s="226"/>
      <c r="E51" s="226"/>
      <c r="F51" s="211">
        <v>0.1</v>
      </c>
    </row>
    <row r="52" spans="1:6" x14ac:dyDescent="0.2">
      <c r="A52" s="275" t="s">
        <v>147</v>
      </c>
      <c r="B52" s="226">
        <v>1.8460000000000001</v>
      </c>
      <c r="C52" s="226"/>
      <c r="D52" s="226"/>
      <c r="E52" s="226"/>
      <c r="F52" s="211">
        <v>1.8460000000000001</v>
      </c>
    </row>
    <row r="53" spans="1:6" x14ac:dyDescent="0.2">
      <c r="A53" s="275" t="s">
        <v>148</v>
      </c>
      <c r="B53" s="226">
        <v>135.696</v>
      </c>
      <c r="C53" s="226"/>
      <c r="D53" s="226"/>
      <c r="E53" s="226"/>
      <c r="F53" s="211">
        <v>135.696</v>
      </c>
    </row>
    <row r="54" spans="1:6" x14ac:dyDescent="0.2">
      <c r="A54" s="275" t="s">
        <v>149</v>
      </c>
      <c r="B54" s="226">
        <v>15.197749999999999</v>
      </c>
      <c r="C54" s="226">
        <v>23.048500000000001</v>
      </c>
      <c r="D54" s="226"/>
      <c r="E54" s="226"/>
      <c r="F54" s="211">
        <v>38.246250000000003</v>
      </c>
    </row>
    <row r="55" spans="1:6" x14ac:dyDescent="0.2">
      <c r="A55" s="275" t="s">
        <v>150</v>
      </c>
      <c r="B55" s="226">
        <v>487.30539999999996</v>
      </c>
      <c r="C55" s="226">
        <v>159.80000000000001</v>
      </c>
      <c r="D55" s="226">
        <v>11.891</v>
      </c>
      <c r="E55" s="226">
        <v>63.262</v>
      </c>
      <c r="F55" s="211">
        <v>722.25839999999994</v>
      </c>
    </row>
    <row r="56" spans="1:6" x14ac:dyDescent="0.2">
      <c r="A56" s="275" t="s">
        <v>151</v>
      </c>
      <c r="B56" s="226">
        <v>568.56000000000006</v>
      </c>
      <c r="C56" s="226">
        <v>3227.96</v>
      </c>
      <c r="D56" s="226"/>
      <c r="E56" s="226"/>
      <c r="F56" s="211">
        <v>3796.52</v>
      </c>
    </row>
    <row r="57" spans="1:6" x14ac:dyDescent="0.2">
      <c r="A57" s="275" t="s">
        <v>152</v>
      </c>
      <c r="B57" s="226">
        <v>946.29</v>
      </c>
      <c r="C57" s="226">
        <v>281.95</v>
      </c>
      <c r="D57" s="226"/>
      <c r="E57" s="226"/>
      <c r="F57" s="211">
        <v>1228.24</v>
      </c>
    </row>
    <row r="58" spans="1:6" x14ac:dyDescent="0.2">
      <c r="A58" s="275" t="s">
        <v>153</v>
      </c>
      <c r="B58" s="226">
        <v>43.300000000000004</v>
      </c>
      <c r="C58" s="226">
        <v>7.0250000000000004</v>
      </c>
      <c r="D58" s="226">
        <v>16.39</v>
      </c>
      <c r="E58" s="226"/>
      <c r="F58" s="211">
        <v>66.715000000000003</v>
      </c>
    </row>
    <row r="59" spans="1:6" x14ac:dyDescent="0.2">
      <c r="A59" s="275" t="s">
        <v>154</v>
      </c>
      <c r="B59" s="226"/>
      <c r="C59" s="226"/>
      <c r="D59" s="226">
        <v>34.786799999999999</v>
      </c>
      <c r="E59" s="226"/>
      <c r="F59" s="211">
        <v>34.786799999999999</v>
      </c>
    </row>
    <row r="60" spans="1:6" x14ac:dyDescent="0.2">
      <c r="A60" s="275" t="s">
        <v>155</v>
      </c>
      <c r="B60" s="226">
        <v>0.5</v>
      </c>
      <c r="C60" s="226"/>
      <c r="D60" s="226"/>
      <c r="E60" s="226"/>
      <c r="F60" s="211">
        <v>0.5</v>
      </c>
    </row>
    <row r="61" spans="1:6" x14ac:dyDescent="0.2">
      <c r="A61" s="275" t="s">
        <v>197</v>
      </c>
      <c r="B61" s="226">
        <v>2.15</v>
      </c>
      <c r="C61" s="226"/>
      <c r="D61" s="226"/>
      <c r="E61" s="226"/>
      <c r="F61" s="211">
        <v>2.15</v>
      </c>
    </row>
    <row r="62" spans="1:6" x14ac:dyDescent="0.2">
      <c r="A62" s="275" t="s">
        <v>199</v>
      </c>
      <c r="B62" s="226">
        <v>19.579999999999998</v>
      </c>
      <c r="C62" s="226"/>
      <c r="D62" s="226"/>
      <c r="E62" s="226"/>
      <c r="F62" s="211">
        <v>19.579999999999998</v>
      </c>
    </row>
    <row r="63" spans="1:6" x14ac:dyDescent="0.2">
      <c r="A63" s="275" t="s">
        <v>157</v>
      </c>
      <c r="B63" s="226">
        <v>34.6845</v>
      </c>
      <c r="C63" s="226"/>
      <c r="D63" s="226">
        <v>0.11</v>
      </c>
      <c r="E63" s="226"/>
      <c r="F63" s="211">
        <v>34.794499999999999</v>
      </c>
    </row>
    <row r="64" spans="1:6" x14ac:dyDescent="0.2">
      <c r="A64" s="275" t="s">
        <v>184</v>
      </c>
      <c r="B64" s="226">
        <v>2.3339999999999996</v>
      </c>
      <c r="C64" s="226"/>
      <c r="D64" s="226">
        <v>2.1559999999999997</v>
      </c>
      <c r="E64" s="226"/>
      <c r="F64" s="211">
        <v>4.4899999999999993</v>
      </c>
    </row>
    <row r="65" spans="1:6" x14ac:dyDescent="0.2">
      <c r="A65" s="275" t="s">
        <v>159</v>
      </c>
      <c r="B65" s="226">
        <v>576.97</v>
      </c>
      <c r="C65" s="226"/>
      <c r="D65" s="226"/>
      <c r="E65" s="226"/>
      <c r="F65" s="211">
        <v>576.97</v>
      </c>
    </row>
    <row r="66" spans="1:6" x14ac:dyDescent="0.2">
      <c r="A66" s="275" t="s">
        <v>160</v>
      </c>
      <c r="B66" s="226">
        <v>1838.9</v>
      </c>
      <c r="C66" s="226"/>
      <c r="D66" s="226"/>
      <c r="E66" s="226"/>
      <c r="F66" s="211">
        <v>1838.9</v>
      </c>
    </row>
    <row r="67" spans="1:6" x14ac:dyDescent="0.2">
      <c r="A67" s="275" t="s">
        <v>161</v>
      </c>
      <c r="B67" s="226">
        <v>16132.1</v>
      </c>
      <c r="C67" s="226"/>
      <c r="D67" s="226"/>
      <c r="E67" s="226"/>
      <c r="F67" s="211">
        <v>16132.1</v>
      </c>
    </row>
    <row r="68" spans="1:6" x14ac:dyDescent="0.2">
      <c r="A68" s="275" t="s">
        <v>162</v>
      </c>
      <c r="B68" s="226">
        <v>253.5</v>
      </c>
      <c r="C68" s="226">
        <v>50</v>
      </c>
      <c r="D68" s="226"/>
      <c r="E68" s="226"/>
      <c r="F68" s="211">
        <v>303.5</v>
      </c>
    </row>
    <row r="69" spans="1:6" x14ac:dyDescent="0.2">
      <c r="A69" s="275" t="s">
        <v>185</v>
      </c>
      <c r="B69" s="226">
        <v>185</v>
      </c>
      <c r="C69" s="226"/>
      <c r="D69" s="226"/>
      <c r="E69" s="226"/>
      <c r="F69" s="211">
        <v>185</v>
      </c>
    </row>
    <row r="70" spans="1:6" x14ac:dyDescent="0.2">
      <c r="A70" s="275" t="s">
        <v>163</v>
      </c>
      <c r="B70" s="226">
        <v>2901.5</v>
      </c>
      <c r="C70" s="226"/>
      <c r="D70" s="226"/>
      <c r="E70" s="226"/>
      <c r="F70" s="211">
        <v>2901.5</v>
      </c>
    </row>
    <row r="71" spans="1:6" x14ac:dyDescent="0.2">
      <c r="A71" s="275" t="s">
        <v>164</v>
      </c>
      <c r="B71" s="226">
        <v>431</v>
      </c>
      <c r="C71" s="226">
        <v>383</v>
      </c>
      <c r="D71" s="226"/>
      <c r="E71" s="226"/>
      <c r="F71" s="211">
        <v>814</v>
      </c>
    </row>
    <row r="72" spans="1:6" x14ac:dyDescent="0.2">
      <c r="A72" s="275" t="s">
        <v>165</v>
      </c>
      <c r="B72" s="226">
        <v>378</v>
      </c>
      <c r="C72" s="226">
        <v>312</v>
      </c>
      <c r="D72" s="226"/>
      <c r="E72" s="226"/>
      <c r="F72" s="211">
        <v>690</v>
      </c>
    </row>
    <row r="73" spans="1:6" x14ac:dyDescent="0.2">
      <c r="A73" s="276" t="s">
        <v>166</v>
      </c>
      <c r="B73" s="277">
        <v>7290</v>
      </c>
      <c r="C73" s="277">
        <v>2690</v>
      </c>
      <c r="D73" s="277"/>
      <c r="E73" s="277"/>
      <c r="F73" s="211">
        <v>9980</v>
      </c>
    </row>
    <row r="74" spans="1:6" x14ac:dyDescent="0.2">
      <c r="A74" s="275" t="s">
        <v>168</v>
      </c>
      <c r="B74" s="226">
        <v>7.1735199999999999</v>
      </c>
      <c r="C74" s="226"/>
      <c r="D74" s="226"/>
      <c r="E74" s="226"/>
      <c r="F74" s="211">
        <v>7.1735199999999999</v>
      </c>
    </row>
    <row r="75" spans="1:6" x14ac:dyDescent="0.2">
      <c r="A75" s="275" t="s">
        <v>169</v>
      </c>
      <c r="B75" s="226">
        <v>47.225499999999997</v>
      </c>
      <c r="C75" s="226"/>
      <c r="D75" s="226"/>
      <c r="E75" s="226"/>
      <c r="F75" s="211">
        <v>47.225499999999997</v>
      </c>
    </row>
    <row r="76" spans="1:6" x14ac:dyDescent="0.2">
      <c r="A76" s="275" t="s">
        <v>249</v>
      </c>
      <c r="B76" s="226">
        <v>0.154</v>
      </c>
      <c r="C76" s="226"/>
      <c r="D76" s="226"/>
      <c r="E76" s="226"/>
      <c r="F76" s="211">
        <v>0.154</v>
      </c>
    </row>
    <row r="77" spans="1:6" x14ac:dyDescent="0.2">
      <c r="A77" s="276" t="s">
        <v>170</v>
      </c>
      <c r="B77" s="277">
        <v>3.8119999999999998</v>
      </c>
      <c r="C77" s="277"/>
      <c r="D77" s="277"/>
      <c r="E77" s="277"/>
      <c r="F77" s="211">
        <v>3.8119999999999998</v>
      </c>
    </row>
    <row r="78" spans="1:6" x14ac:dyDescent="0.2">
      <c r="A78" s="275" t="s">
        <v>231</v>
      </c>
      <c r="B78" s="226">
        <v>0.6160000000000001</v>
      </c>
      <c r="C78" s="226"/>
      <c r="D78" s="226"/>
      <c r="E78" s="226"/>
      <c r="F78" s="211">
        <v>0.6160000000000001</v>
      </c>
    </row>
    <row r="79" spans="1:6" x14ac:dyDescent="0.2">
      <c r="A79" s="276" t="s">
        <v>187</v>
      </c>
      <c r="B79" s="277">
        <v>0.6</v>
      </c>
      <c r="C79" s="277"/>
      <c r="D79" s="277"/>
      <c r="E79" s="277"/>
      <c r="F79" s="211">
        <v>0.6</v>
      </c>
    </row>
    <row r="80" spans="1:6" x14ac:dyDescent="0.2">
      <c r="A80" s="275" t="s">
        <v>276</v>
      </c>
      <c r="B80" s="226">
        <v>1.5</v>
      </c>
      <c r="C80" s="226"/>
      <c r="D80" s="226"/>
      <c r="E80" s="226"/>
      <c r="F80" s="211">
        <v>1.5</v>
      </c>
    </row>
    <row r="81" spans="1:10" ht="13.5" thickBot="1" x14ac:dyDescent="0.25">
      <c r="A81" s="275" t="s">
        <v>188</v>
      </c>
      <c r="B81" s="226">
        <v>3.4</v>
      </c>
      <c r="C81" s="226"/>
      <c r="D81" s="226"/>
      <c r="E81" s="226"/>
      <c r="F81" s="211">
        <v>3.4</v>
      </c>
    </row>
    <row r="82" spans="1:10" ht="13.5" thickBot="1" x14ac:dyDescent="0.25">
      <c r="A82" s="278" t="s">
        <v>93</v>
      </c>
      <c r="B82" s="279">
        <v>36743.559520000003</v>
      </c>
      <c r="C82" s="279">
        <v>7669.7834999999995</v>
      </c>
      <c r="D82" s="279">
        <v>2539.5837999999999</v>
      </c>
      <c r="E82" s="279">
        <v>63.262</v>
      </c>
      <c r="F82" s="279">
        <v>47016.188820000003</v>
      </c>
    </row>
    <row r="85" spans="1:10" ht="18" x14ac:dyDescent="0.25">
      <c r="A85" s="467" t="s">
        <v>189</v>
      </c>
      <c r="B85" s="467"/>
      <c r="C85" s="467"/>
      <c r="D85" s="467"/>
      <c r="E85" s="467"/>
      <c r="F85" s="467"/>
      <c r="G85" s="467"/>
      <c r="H85" s="467"/>
    </row>
    <row r="86" spans="1:10" x14ac:dyDescent="0.2">
      <c r="A86" s="30"/>
      <c r="B86" s="30"/>
      <c r="C86" s="30"/>
      <c r="D86" s="30"/>
      <c r="E86" s="30"/>
      <c r="F86" s="30"/>
      <c r="G86" s="30"/>
      <c r="H86" s="30"/>
    </row>
    <row r="87" spans="1:10" ht="15" x14ac:dyDescent="0.25">
      <c r="A87" s="465" t="s">
        <v>23</v>
      </c>
      <c r="B87" s="465"/>
      <c r="C87" s="465"/>
      <c r="D87" s="465"/>
      <c r="E87" s="465"/>
      <c r="F87" s="465"/>
      <c r="G87" s="465"/>
      <c r="H87" s="465"/>
    </row>
    <row r="88" spans="1:10" ht="15" x14ac:dyDescent="0.25">
      <c r="A88" s="465" t="s">
        <v>290</v>
      </c>
      <c r="B88" s="465"/>
      <c r="C88" s="465"/>
      <c r="D88" s="465"/>
      <c r="E88" s="465"/>
      <c r="F88" s="465"/>
      <c r="G88" s="465"/>
      <c r="H88" s="465"/>
    </row>
    <row r="89" spans="1:10" ht="13.5" thickBot="1" x14ac:dyDescent="0.25"/>
    <row r="90" spans="1:10" x14ac:dyDescent="0.2">
      <c r="A90" s="456" t="s">
        <v>176</v>
      </c>
      <c r="B90" s="457"/>
      <c r="C90" s="457"/>
      <c r="D90" s="457"/>
      <c r="E90" s="457"/>
      <c r="F90" s="457"/>
      <c r="G90" s="494" t="s">
        <v>240</v>
      </c>
      <c r="H90" s="497"/>
      <c r="I90" s="495"/>
      <c r="J90" s="496"/>
    </row>
    <row r="91" spans="1:10" ht="26.25" thickBot="1" x14ac:dyDescent="0.25">
      <c r="A91" s="75" t="s">
        <v>284</v>
      </c>
      <c r="B91" s="77" t="s">
        <v>121</v>
      </c>
      <c r="C91" s="76" t="s">
        <v>122</v>
      </c>
      <c r="D91" s="76" t="s">
        <v>120</v>
      </c>
      <c r="E91" s="76" t="s">
        <v>119</v>
      </c>
      <c r="F91" s="131" t="s">
        <v>177</v>
      </c>
      <c r="G91" s="75" t="s">
        <v>122</v>
      </c>
      <c r="H91" s="273" t="s">
        <v>120</v>
      </c>
      <c r="I91" s="173" t="s">
        <v>119</v>
      </c>
      <c r="J91" s="174" t="s">
        <v>177</v>
      </c>
    </row>
    <row r="92" spans="1:10" x14ac:dyDescent="0.2">
      <c r="A92" s="27" t="s">
        <v>13</v>
      </c>
      <c r="B92" s="80">
        <v>52</v>
      </c>
      <c r="C92" s="79"/>
      <c r="D92" s="20"/>
      <c r="E92" s="79"/>
      <c r="F92" s="176">
        <v>52</v>
      </c>
      <c r="G92" s="361"/>
      <c r="H92" s="377"/>
      <c r="I92" s="177"/>
      <c r="J92" s="366"/>
    </row>
    <row r="93" spans="1:10" x14ac:dyDescent="0.2">
      <c r="A93" s="11" t="s">
        <v>6</v>
      </c>
      <c r="B93" s="83">
        <v>404.19</v>
      </c>
      <c r="C93" s="82"/>
      <c r="D93" s="82"/>
      <c r="E93" s="82">
        <v>45.5</v>
      </c>
      <c r="F93" s="179">
        <v>449.69</v>
      </c>
      <c r="G93" s="362"/>
      <c r="H93" s="378"/>
      <c r="I93" s="180">
        <v>23.36</v>
      </c>
      <c r="J93" s="183">
        <v>23.36</v>
      </c>
    </row>
    <row r="94" spans="1:10" x14ac:dyDescent="0.2">
      <c r="A94" s="11" t="s">
        <v>14</v>
      </c>
      <c r="B94" s="83">
        <v>59.3</v>
      </c>
      <c r="C94" s="83"/>
      <c r="D94" s="83"/>
      <c r="E94" s="83"/>
      <c r="F94" s="179">
        <v>59.3</v>
      </c>
      <c r="G94" s="363"/>
      <c r="H94" s="379"/>
      <c r="I94" s="126"/>
      <c r="J94" s="183"/>
    </row>
    <row r="95" spans="1:10" x14ac:dyDescent="0.2">
      <c r="A95" s="11" t="s">
        <v>3</v>
      </c>
      <c r="B95" s="83">
        <v>24.24</v>
      </c>
      <c r="C95" s="85">
        <v>61.820000000000007</v>
      </c>
      <c r="D95" s="85"/>
      <c r="E95" s="85"/>
      <c r="F95" s="179">
        <v>86.06</v>
      </c>
      <c r="G95" s="362"/>
      <c r="H95" s="378"/>
      <c r="I95" s="180"/>
      <c r="J95" s="183"/>
    </row>
    <row r="96" spans="1:10" x14ac:dyDescent="0.2">
      <c r="A96" s="11" t="s">
        <v>16</v>
      </c>
      <c r="B96" s="83">
        <v>537.43000000000006</v>
      </c>
      <c r="C96" s="83">
        <v>6.410000000000001</v>
      </c>
      <c r="D96" s="83">
        <v>0.3</v>
      </c>
      <c r="E96" s="85">
        <v>11.75</v>
      </c>
      <c r="F96" s="179">
        <v>555.89</v>
      </c>
      <c r="G96" s="362"/>
      <c r="H96" s="378"/>
      <c r="I96" s="83">
        <v>56.379999999999995</v>
      </c>
      <c r="J96" s="183">
        <v>56.379999999999995</v>
      </c>
    </row>
    <row r="97" spans="1:10" x14ac:dyDescent="0.2">
      <c r="A97" s="11" t="s">
        <v>9</v>
      </c>
      <c r="B97" s="83">
        <v>2216.8099999999995</v>
      </c>
      <c r="C97" s="83">
        <v>2866.7799999999997</v>
      </c>
      <c r="D97" s="83">
        <v>228.97</v>
      </c>
      <c r="E97" s="83">
        <v>775.28</v>
      </c>
      <c r="F97" s="179">
        <v>6087.8399999999992</v>
      </c>
      <c r="G97" s="362"/>
      <c r="H97" s="380"/>
      <c r="I97" s="83">
        <v>828.12</v>
      </c>
      <c r="J97" s="183">
        <v>828.12</v>
      </c>
    </row>
    <row r="98" spans="1:10" x14ac:dyDescent="0.2">
      <c r="A98" s="11" t="s">
        <v>7</v>
      </c>
      <c r="B98" s="83">
        <v>553.14</v>
      </c>
      <c r="C98" s="83">
        <v>0.5</v>
      </c>
      <c r="D98" s="83">
        <v>7</v>
      </c>
      <c r="E98" s="83">
        <v>32.5</v>
      </c>
      <c r="F98" s="179">
        <v>593.14</v>
      </c>
      <c r="G98" s="362"/>
      <c r="H98" s="378"/>
      <c r="I98" s="83">
        <v>50</v>
      </c>
      <c r="J98" s="183">
        <v>50</v>
      </c>
    </row>
    <row r="99" spans="1:10" x14ac:dyDescent="0.2">
      <c r="A99" s="11" t="s">
        <v>17</v>
      </c>
      <c r="B99" s="85"/>
      <c r="C99" s="85"/>
      <c r="D99" s="85"/>
      <c r="E99" s="85"/>
      <c r="F99" s="179"/>
      <c r="G99" s="362"/>
      <c r="H99" s="378"/>
      <c r="I99" s="83"/>
      <c r="J99" s="183"/>
    </row>
    <row r="100" spans="1:10" x14ac:dyDescent="0.2">
      <c r="A100" s="11" t="s">
        <v>18</v>
      </c>
      <c r="B100" s="85">
        <v>410</v>
      </c>
      <c r="C100" s="83"/>
      <c r="D100" s="83"/>
      <c r="E100" s="85"/>
      <c r="F100" s="179">
        <v>410</v>
      </c>
      <c r="G100" s="362"/>
      <c r="H100" s="378"/>
      <c r="I100" s="83"/>
      <c r="J100" s="183"/>
    </row>
    <row r="101" spans="1:10" x14ac:dyDescent="0.2">
      <c r="A101" s="11" t="s">
        <v>10</v>
      </c>
      <c r="B101" s="83">
        <v>832.24</v>
      </c>
      <c r="C101" s="85">
        <v>1.49</v>
      </c>
      <c r="D101" s="85">
        <v>6.67</v>
      </c>
      <c r="E101" s="85"/>
      <c r="F101" s="179">
        <v>840.4</v>
      </c>
      <c r="G101" s="381">
        <v>2.9</v>
      </c>
      <c r="H101" s="380">
        <v>11.64</v>
      </c>
      <c r="I101" s="83"/>
      <c r="J101" s="183">
        <v>14.540000000000001</v>
      </c>
    </row>
    <row r="102" spans="1:10" x14ac:dyDescent="0.2">
      <c r="A102" s="11" t="s">
        <v>12</v>
      </c>
      <c r="B102" s="83">
        <v>598.92000000000007</v>
      </c>
      <c r="C102" s="83">
        <v>206.47</v>
      </c>
      <c r="D102" s="83">
        <v>1.1499999999999999</v>
      </c>
      <c r="E102" s="83">
        <v>185.5</v>
      </c>
      <c r="F102" s="179">
        <v>992.04000000000008</v>
      </c>
      <c r="G102" s="362"/>
      <c r="H102" s="378"/>
      <c r="I102" s="83">
        <v>57.5</v>
      </c>
      <c r="J102" s="183">
        <v>57.5</v>
      </c>
    </row>
    <row r="103" spans="1:10" x14ac:dyDescent="0.2">
      <c r="A103" s="11" t="s">
        <v>1</v>
      </c>
      <c r="B103" s="86">
        <v>1571</v>
      </c>
      <c r="C103" s="86">
        <v>77</v>
      </c>
      <c r="D103" s="86">
        <v>177</v>
      </c>
      <c r="E103" s="86">
        <v>130</v>
      </c>
      <c r="F103" s="179">
        <v>1955</v>
      </c>
      <c r="G103" s="362"/>
      <c r="H103" s="380">
        <v>70</v>
      </c>
      <c r="I103" s="86">
        <v>62</v>
      </c>
      <c r="J103" s="183">
        <v>132</v>
      </c>
    </row>
    <row r="104" spans="1:10" x14ac:dyDescent="0.2">
      <c r="A104" s="11" t="s">
        <v>8</v>
      </c>
      <c r="B104" s="85"/>
      <c r="C104" s="85"/>
      <c r="D104" s="82"/>
      <c r="E104" s="85"/>
      <c r="F104" s="179"/>
      <c r="G104" s="362"/>
      <c r="H104" s="378"/>
      <c r="I104" s="83"/>
      <c r="J104" s="183"/>
    </row>
    <row r="105" spans="1:10" x14ac:dyDescent="0.2">
      <c r="A105" s="11" t="s">
        <v>5</v>
      </c>
      <c r="B105" s="83">
        <v>592.84</v>
      </c>
      <c r="C105" s="82">
        <v>18.14</v>
      </c>
      <c r="D105" s="82">
        <v>17.73</v>
      </c>
      <c r="E105" s="85">
        <v>56.67</v>
      </c>
      <c r="F105" s="179">
        <v>685.38</v>
      </c>
      <c r="G105" s="362"/>
      <c r="H105" s="378"/>
      <c r="I105" s="83">
        <v>47.3</v>
      </c>
      <c r="J105" s="183">
        <v>47.3</v>
      </c>
    </row>
    <row r="106" spans="1:10" x14ac:dyDescent="0.2">
      <c r="A106" s="11" t="s">
        <v>4</v>
      </c>
      <c r="B106" s="98">
        <v>640.46</v>
      </c>
      <c r="C106" s="98">
        <v>1619.86</v>
      </c>
      <c r="D106" s="98">
        <v>502.12</v>
      </c>
      <c r="E106" s="98">
        <v>168.06</v>
      </c>
      <c r="F106" s="179">
        <v>2930.4999999999995</v>
      </c>
      <c r="G106" s="362"/>
      <c r="H106" s="378"/>
      <c r="I106" s="86"/>
      <c r="J106" s="367"/>
    </row>
    <row r="107" spans="1:10" x14ac:dyDescent="0.2">
      <c r="A107" s="11" t="s">
        <v>2</v>
      </c>
      <c r="B107" s="86">
        <v>51.709999999999994</v>
      </c>
      <c r="C107" s="86">
        <v>55.849999999999994</v>
      </c>
      <c r="D107" s="86">
        <v>200.22</v>
      </c>
      <c r="E107" s="86">
        <v>25.84</v>
      </c>
      <c r="F107" s="179">
        <v>333.61999999999995</v>
      </c>
      <c r="G107" s="362"/>
      <c r="H107" s="378"/>
      <c r="I107" s="86"/>
      <c r="J107" s="367"/>
    </row>
    <row r="108" spans="1:10" x14ac:dyDescent="0.2">
      <c r="A108" s="11" t="s">
        <v>11</v>
      </c>
      <c r="B108" s="83"/>
      <c r="C108" s="85"/>
      <c r="D108" s="82"/>
      <c r="E108" s="85"/>
      <c r="F108" s="179"/>
      <c r="G108" s="362"/>
      <c r="H108" s="378"/>
      <c r="I108" s="83"/>
      <c r="J108" s="367"/>
    </row>
    <row r="109" spans="1:10" ht="13.5" thickBot="1" x14ac:dyDescent="0.25">
      <c r="A109" s="29"/>
      <c r="B109" s="22"/>
      <c r="C109" s="22"/>
      <c r="D109" s="22"/>
      <c r="E109" s="22"/>
      <c r="F109" s="185"/>
      <c r="G109" s="364"/>
      <c r="H109" s="382"/>
      <c r="I109" s="126"/>
      <c r="J109" s="367"/>
    </row>
    <row r="110" spans="1:10" ht="13.5" thickBot="1" x14ac:dyDescent="0.25">
      <c r="A110" s="13" t="s">
        <v>93</v>
      </c>
      <c r="B110" s="88">
        <v>8544.2799999999988</v>
      </c>
      <c r="C110" s="88">
        <v>4914.32</v>
      </c>
      <c r="D110" s="88">
        <v>1141.1600000000001</v>
      </c>
      <c r="E110" s="88">
        <v>1431.1</v>
      </c>
      <c r="F110" s="231">
        <v>16030.859999999999</v>
      </c>
      <c r="G110" s="365">
        <v>2.9</v>
      </c>
      <c r="H110" s="365">
        <v>81.64</v>
      </c>
      <c r="I110" s="102">
        <v>1124.6600000000001</v>
      </c>
      <c r="J110" s="190">
        <v>1209.2</v>
      </c>
    </row>
    <row r="111" spans="1:10" ht="13.5" thickBot="1" x14ac:dyDescent="0.25"/>
    <row r="112" spans="1:10" ht="13.5" thickBot="1" x14ac:dyDescent="0.25">
      <c r="A112" s="459" t="s">
        <v>124</v>
      </c>
      <c r="B112" s="461" t="s">
        <v>178</v>
      </c>
      <c r="C112" s="461"/>
      <c r="D112" s="461"/>
      <c r="E112" s="461"/>
      <c r="F112" s="477"/>
      <c r="G112" s="499" t="s">
        <v>240</v>
      </c>
      <c r="H112" s="498"/>
      <c r="I112" s="461"/>
      <c r="J112" s="462"/>
    </row>
    <row r="113" spans="1:10" ht="26.25" thickBot="1" x14ac:dyDescent="0.25">
      <c r="A113" s="460"/>
      <c r="B113" s="77" t="s">
        <v>121</v>
      </c>
      <c r="C113" s="76" t="s">
        <v>122</v>
      </c>
      <c r="D113" s="76" t="s">
        <v>120</v>
      </c>
      <c r="E113" s="76" t="s">
        <v>119</v>
      </c>
      <c r="F113" s="131" t="s">
        <v>177</v>
      </c>
      <c r="G113" s="75" t="s">
        <v>122</v>
      </c>
      <c r="H113" s="273" t="s">
        <v>120</v>
      </c>
      <c r="I113" s="76" t="s">
        <v>119</v>
      </c>
      <c r="J113" s="174" t="s">
        <v>177</v>
      </c>
    </row>
    <row r="114" spans="1:10" x14ac:dyDescent="0.2">
      <c r="A114" s="368" t="s">
        <v>125</v>
      </c>
      <c r="B114" s="63">
        <v>10.58</v>
      </c>
      <c r="C114" s="92"/>
      <c r="D114" s="63"/>
      <c r="E114" s="92"/>
      <c r="F114" s="191">
        <v>10.58</v>
      </c>
      <c r="G114" s="369"/>
      <c r="H114" s="383"/>
      <c r="I114" s="193"/>
      <c r="J114" s="194"/>
    </row>
    <row r="115" spans="1:10" x14ac:dyDescent="0.2">
      <c r="A115" s="368" t="s">
        <v>126</v>
      </c>
      <c r="B115" s="95">
        <v>3.04</v>
      </c>
      <c r="C115" s="95"/>
      <c r="D115" s="95"/>
      <c r="E115" s="95"/>
      <c r="F115" s="195">
        <v>3.04</v>
      </c>
      <c r="G115" s="370"/>
      <c r="H115" s="384"/>
      <c r="I115" s="83"/>
      <c r="J115" s="184"/>
    </row>
    <row r="116" spans="1:10" x14ac:dyDescent="0.2">
      <c r="A116" s="368" t="s">
        <v>246</v>
      </c>
      <c r="B116" s="67">
        <v>5.91</v>
      </c>
      <c r="C116" s="67"/>
      <c r="D116" s="67"/>
      <c r="E116" s="67"/>
      <c r="F116" s="195">
        <v>5.91</v>
      </c>
      <c r="G116" s="370"/>
      <c r="H116" s="384"/>
      <c r="I116" s="83"/>
      <c r="J116" s="184"/>
    </row>
    <row r="117" spans="1:10" x14ac:dyDescent="0.2">
      <c r="A117" s="368" t="s">
        <v>127</v>
      </c>
      <c r="B117" s="67">
        <v>18.740000000000002</v>
      </c>
      <c r="C117" s="95"/>
      <c r="D117" s="67"/>
      <c r="E117" s="83"/>
      <c r="F117" s="195">
        <v>18.740000000000002</v>
      </c>
      <c r="G117" s="370"/>
      <c r="H117" s="384"/>
      <c r="I117" s="83"/>
      <c r="J117" s="184"/>
    </row>
    <row r="118" spans="1:10" x14ac:dyDescent="0.2">
      <c r="A118" s="368" t="s">
        <v>128</v>
      </c>
      <c r="B118" s="67">
        <v>31.11</v>
      </c>
      <c r="C118" s="67">
        <v>2.5</v>
      </c>
      <c r="D118" s="67"/>
      <c r="E118" s="67"/>
      <c r="F118" s="195">
        <v>33.61</v>
      </c>
      <c r="G118" s="370"/>
      <c r="H118" s="384"/>
      <c r="I118" s="83"/>
      <c r="J118" s="184"/>
    </row>
    <row r="119" spans="1:10" x14ac:dyDescent="0.2">
      <c r="A119" s="368" t="s">
        <v>129</v>
      </c>
      <c r="B119" s="95">
        <v>38.26</v>
      </c>
      <c r="C119" s="95">
        <v>1</v>
      </c>
      <c r="D119" s="95"/>
      <c r="E119" s="67"/>
      <c r="F119" s="195">
        <v>39.26</v>
      </c>
      <c r="G119" s="370"/>
      <c r="H119" s="384"/>
      <c r="I119" s="83"/>
      <c r="J119" s="184"/>
    </row>
    <row r="120" spans="1:10" x14ac:dyDescent="0.2">
      <c r="A120" s="368" t="s">
        <v>130</v>
      </c>
      <c r="B120" s="95">
        <v>5.7</v>
      </c>
      <c r="C120" s="67"/>
      <c r="D120" s="95"/>
      <c r="E120" s="67"/>
      <c r="F120" s="195">
        <v>5.7</v>
      </c>
      <c r="G120" s="370"/>
      <c r="H120" s="384"/>
      <c r="I120" s="83"/>
      <c r="J120" s="184"/>
    </row>
    <row r="121" spans="1:10" x14ac:dyDescent="0.2">
      <c r="A121" s="371" t="s">
        <v>131</v>
      </c>
      <c r="B121" s="98">
        <v>131.51999999999998</v>
      </c>
      <c r="C121" s="98">
        <v>0.12</v>
      </c>
      <c r="D121" s="98"/>
      <c r="E121" s="98"/>
      <c r="F121" s="195">
        <v>131.63999999999999</v>
      </c>
      <c r="G121" s="370"/>
      <c r="H121" s="384"/>
      <c r="I121" s="83"/>
      <c r="J121" s="184"/>
    </row>
    <row r="122" spans="1:10" x14ac:dyDescent="0.2">
      <c r="A122" s="368" t="s">
        <v>238</v>
      </c>
      <c r="B122" s="98">
        <v>112.83</v>
      </c>
      <c r="C122" s="98">
        <v>0.1</v>
      </c>
      <c r="D122" s="98"/>
      <c r="E122" s="98"/>
      <c r="F122" s="195">
        <v>112.92999999999999</v>
      </c>
      <c r="G122" s="370"/>
      <c r="H122" s="384"/>
      <c r="I122" s="83"/>
      <c r="J122" s="184"/>
    </row>
    <row r="123" spans="1:10" x14ac:dyDescent="0.2">
      <c r="A123" s="368" t="s">
        <v>132</v>
      </c>
      <c r="B123" s="95">
        <v>9.6999999999999993</v>
      </c>
      <c r="C123" s="67">
        <v>0.17</v>
      </c>
      <c r="D123" s="95"/>
      <c r="E123" s="67"/>
      <c r="F123" s="195">
        <v>9.8699999999999992</v>
      </c>
      <c r="G123" s="370"/>
      <c r="H123" s="384"/>
      <c r="I123" s="83"/>
      <c r="J123" s="184"/>
    </row>
    <row r="124" spans="1:10" x14ac:dyDescent="0.2">
      <c r="A124" s="368" t="s">
        <v>179</v>
      </c>
      <c r="B124" s="95">
        <v>4.0999999999999996</v>
      </c>
      <c r="C124" s="95"/>
      <c r="D124" s="95"/>
      <c r="E124" s="67"/>
      <c r="F124" s="195">
        <v>4.0999999999999996</v>
      </c>
      <c r="G124" s="370"/>
      <c r="H124" s="384"/>
      <c r="I124" s="83"/>
      <c r="J124" s="184"/>
    </row>
    <row r="125" spans="1:10" x14ac:dyDescent="0.2">
      <c r="A125" s="368" t="s">
        <v>134</v>
      </c>
      <c r="B125" s="95">
        <v>97.450000000000017</v>
      </c>
      <c r="C125" s="67"/>
      <c r="D125" s="95">
        <v>47</v>
      </c>
      <c r="E125" s="67">
        <v>40</v>
      </c>
      <c r="F125" s="195">
        <v>184.45000000000002</v>
      </c>
      <c r="G125" s="370"/>
      <c r="H125" s="384"/>
      <c r="I125" s="83"/>
      <c r="J125" s="184"/>
    </row>
    <row r="126" spans="1:10" x14ac:dyDescent="0.2">
      <c r="A126" s="368" t="s">
        <v>135</v>
      </c>
      <c r="B126" s="67"/>
      <c r="C126" s="67"/>
      <c r="D126" s="67">
        <v>130</v>
      </c>
      <c r="E126" s="67">
        <v>90</v>
      </c>
      <c r="F126" s="195">
        <v>220</v>
      </c>
      <c r="G126" s="370"/>
      <c r="H126" s="384">
        <v>70</v>
      </c>
      <c r="I126" s="83">
        <v>62</v>
      </c>
      <c r="J126" s="183">
        <v>132</v>
      </c>
    </row>
    <row r="127" spans="1:10" x14ac:dyDescent="0.2">
      <c r="A127" s="368" t="s">
        <v>180</v>
      </c>
      <c r="B127" s="224">
        <v>7</v>
      </c>
      <c r="C127" s="224">
        <v>19.099999999999998</v>
      </c>
      <c r="D127" s="224"/>
      <c r="E127" s="224"/>
      <c r="F127" s="195">
        <v>26.099999999999998</v>
      </c>
      <c r="G127" s="372"/>
      <c r="H127" s="385"/>
      <c r="I127" s="83"/>
      <c r="J127" s="184"/>
    </row>
    <row r="128" spans="1:10" x14ac:dyDescent="0.2">
      <c r="A128" s="371" t="s">
        <v>136</v>
      </c>
      <c r="B128" s="226">
        <v>10.47</v>
      </c>
      <c r="C128" s="226">
        <v>0.04</v>
      </c>
      <c r="D128" s="226"/>
      <c r="E128" s="226"/>
      <c r="F128" s="195">
        <v>10.51</v>
      </c>
      <c r="G128" s="372"/>
      <c r="H128" s="385"/>
      <c r="I128" s="83"/>
      <c r="J128" s="183"/>
    </row>
    <row r="129" spans="1:10" x14ac:dyDescent="0.2">
      <c r="A129" s="368" t="s">
        <v>137</v>
      </c>
      <c r="B129" s="226">
        <v>101.64999999999999</v>
      </c>
      <c r="C129" s="226">
        <v>0.3</v>
      </c>
      <c r="D129" s="226"/>
      <c r="E129" s="226"/>
      <c r="F129" s="195">
        <v>101.94999999999999</v>
      </c>
      <c r="G129" s="372"/>
      <c r="H129" s="385"/>
      <c r="I129" s="83"/>
      <c r="J129" s="184"/>
    </row>
    <row r="130" spans="1:10" x14ac:dyDescent="0.2">
      <c r="A130" s="368" t="s">
        <v>138</v>
      </c>
      <c r="B130" s="226">
        <v>65.97</v>
      </c>
      <c r="C130" s="226">
        <v>0.2</v>
      </c>
      <c r="D130" s="226"/>
      <c r="E130" s="226"/>
      <c r="F130" s="195">
        <v>66.17</v>
      </c>
      <c r="G130" s="372"/>
      <c r="H130" s="385"/>
      <c r="I130" s="83"/>
      <c r="J130" s="184"/>
    </row>
    <row r="131" spans="1:10" x14ac:dyDescent="0.2">
      <c r="A131" s="368" t="s">
        <v>241</v>
      </c>
      <c r="B131" s="226"/>
      <c r="C131" s="226"/>
      <c r="D131" s="226"/>
      <c r="E131" s="226">
        <v>1107.2</v>
      </c>
      <c r="F131" s="195">
        <v>1107.2</v>
      </c>
      <c r="G131" s="372"/>
      <c r="H131" s="385"/>
      <c r="I131" s="83">
        <v>967.86</v>
      </c>
      <c r="J131" s="183">
        <v>967.86</v>
      </c>
    </row>
    <row r="132" spans="1:10" x14ac:dyDescent="0.2">
      <c r="A132" s="368" t="s">
        <v>139</v>
      </c>
      <c r="B132" s="226">
        <v>25.8</v>
      </c>
      <c r="C132" s="226"/>
      <c r="D132" s="226"/>
      <c r="E132" s="226"/>
      <c r="F132" s="195">
        <v>25.8</v>
      </c>
      <c r="G132" s="372"/>
      <c r="H132" s="385"/>
      <c r="I132" s="83"/>
      <c r="J132" s="184"/>
    </row>
    <row r="133" spans="1:10" x14ac:dyDescent="0.2">
      <c r="A133" s="368" t="s">
        <v>196</v>
      </c>
      <c r="B133" s="226">
        <v>1.2</v>
      </c>
      <c r="C133" s="226"/>
      <c r="D133" s="226"/>
      <c r="E133" s="226"/>
      <c r="F133" s="195">
        <v>1.2</v>
      </c>
      <c r="G133" s="372"/>
      <c r="H133" s="385"/>
      <c r="I133" s="83"/>
      <c r="J133" s="184"/>
    </row>
    <row r="134" spans="1:10" x14ac:dyDescent="0.2">
      <c r="A134" s="368" t="s">
        <v>191</v>
      </c>
      <c r="B134" s="226">
        <v>99.96</v>
      </c>
      <c r="C134" s="226"/>
      <c r="D134" s="226"/>
      <c r="E134" s="226"/>
      <c r="F134" s="195">
        <v>99.96</v>
      </c>
      <c r="G134" s="372"/>
      <c r="H134" s="385"/>
      <c r="I134" s="83"/>
      <c r="J134" s="184"/>
    </row>
    <row r="135" spans="1:10" x14ac:dyDescent="0.2">
      <c r="A135" s="368" t="s">
        <v>209</v>
      </c>
      <c r="B135" s="226"/>
      <c r="C135" s="226"/>
      <c r="D135" s="226">
        <v>21</v>
      </c>
      <c r="E135" s="226"/>
      <c r="F135" s="195">
        <v>21</v>
      </c>
      <c r="G135" s="372"/>
      <c r="H135" s="385"/>
      <c r="I135" s="83"/>
      <c r="J135" s="184"/>
    </row>
    <row r="136" spans="1:10" x14ac:dyDescent="0.2">
      <c r="A136" s="368" t="s">
        <v>141</v>
      </c>
      <c r="B136" s="226">
        <v>15.87</v>
      </c>
      <c r="C136" s="226"/>
      <c r="D136" s="226"/>
      <c r="E136" s="226"/>
      <c r="F136" s="195">
        <v>15.87</v>
      </c>
      <c r="G136" s="372"/>
      <c r="H136" s="385"/>
      <c r="I136" s="83"/>
      <c r="J136" s="184"/>
    </row>
    <row r="137" spans="1:10" x14ac:dyDescent="0.2">
      <c r="A137" s="368" t="s">
        <v>142</v>
      </c>
      <c r="B137" s="226">
        <v>58.19</v>
      </c>
      <c r="C137" s="226"/>
      <c r="D137" s="226"/>
      <c r="E137" s="226"/>
      <c r="F137" s="195">
        <v>58.19</v>
      </c>
      <c r="G137" s="372"/>
      <c r="H137" s="385"/>
      <c r="I137" s="83"/>
      <c r="J137" s="184"/>
    </row>
    <row r="138" spans="1:10" x14ac:dyDescent="0.2">
      <c r="A138" s="368" t="s">
        <v>213</v>
      </c>
      <c r="B138" s="226">
        <v>156.91</v>
      </c>
      <c r="C138" s="226"/>
      <c r="D138" s="226"/>
      <c r="E138" s="226"/>
      <c r="F138" s="195">
        <v>156.91</v>
      </c>
      <c r="G138" s="372"/>
      <c r="H138" s="385"/>
      <c r="I138" s="83"/>
      <c r="J138" s="184"/>
    </row>
    <row r="139" spans="1:10" x14ac:dyDescent="0.2">
      <c r="A139" s="368" t="s">
        <v>144</v>
      </c>
      <c r="B139" s="226">
        <v>270.93</v>
      </c>
      <c r="C139" s="226"/>
      <c r="D139" s="226"/>
      <c r="E139" s="226"/>
      <c r="F139" s="195">
        <v>270.93</v>
      </c>
      <c r="G139" s="372"/>
      <c r="H139" s="385"/>
      <c r="I139" s="83"/>
      <c r="J139" s="184"/>
    </row>
    <row r="140" spans="1:10" x14ac:dyDescent="0.2">
      <c r="A140" s="368" t="s">
        <v>145</v>
      </c>
      <c r="B140" s="226">
        <v>23.57</v>
      </c>
      <c r="C140" s="226"/>
      <c r="D140" s="226"/>
      <c r="E140" s="226"/>
      <c r="F140" s="195">
        <v>23.57</v>
      </c>
      <c r="G140" s="372"/>
      <c r="H140" s="385"/>
      <c r="I140" s="83"/>
      <c r="J140" s="183"/>
    </row>
    <row r="141" spans="1:10" x14ac:dyDescent="0.2">
      <c r="A141" s="368" t="s">
        <v>183</v>
      </c>
      <c r="B141" s="226">
        <v>10.969999999999999</v>
      </c>
      <c r="C141" s="226"/>
      <c r="D141" s="226"/>
      <c r="E141" s="226"/>
      <c r="F141" s="195">
        <v>10.969999999999999</v>
      </c>
      <c r="G141" s="372"/>
      <c r="H141" s="385"/>
      <c r="I141" s="83"/>
      <c r="J141" s="183"/>
    </row>
    <row r="142" spans="1:10" x14ac:dyDescent="0.2">
      <c r="A142" s="368" t="s">
        <v>147</v>
      </c>
      <c r="B142" s="226">
        <v>47.14</v>
      </c>
      <c r="C142" s="226"/>
      <c r="D142" s="226"/>
      <c r="E142" s="226"/>
      <c r="F142" s="195">
        <v>47.14</v>
      </c>
      <c r="G142" s="372"/>
      <c r="H142" s="385"/>
      <c r="I142" s="83"/>
      <c r="J142" s="183"/>
    </row>
    <row r="143" spans="1:10" x14ac:dyDescent="0.2">
      <c r="A143" s="375" t="s">
        <v>148</v>
      </c>
      <c r="B143" s="226">
        <v>860.28</v>
      </c>
      <c r="C143" s="226">
        <v>134.20999999999998</v>
      </c>
      <c r="D143" s="226"/>
      <c r="E143" s="226"/>
      <c r="F143" s="225">
        <v>994.49</v>
      </c>
      <c r="G143" s="372"/>
      <c r="H143" s="385"/>
      <c r="I143" s="83"/>
      <c r="J143" s="183"/>
    </row>
    <row r="144" spans="1:10" x14ac:dyDescent="0.2">
      <c r="A144" s="375" t="s">
        <v>149</v>
      </c>
      <c r="B144" s="226">
        <v>181.64</v>
      </c>
      <c r="C144" s="226">
        <v>440.8</v>
      </c>
      <c r="D144" s="226"/>
      <c r="E144" s="226"/>
      <c r="F144" s="225">
        <v>622.44000000000005</v>
      </c>
      <c r="G144" s="372"/>
      <c r="H144" s="385"/>
      <c r="I144" s="83"/>
      <c r="J144" s="183"/>
    </row>
    <row r="145" spans="1:10" x14ac:dyDescent="0.2">
      <c r="A145" s="375" t="s">
        <v>243</v>
      </c>
      <c r="B145" s="226">
        <v>6</v>
      </c>
      <c r="C145" s="226"/>
      <c r="D145" s="226">
        <v>188.29</v>
      </c>
      <c r="E145" s="226"/>
      <c r="F145" s="225">
        <v>194.29</v>
      </c>
      <c r="G145" s="372"/>
      <c r="H145" s="385"/>
      <c r="I145" s="83"/>
      <c r="J145" s="183"/>
    </row>
    <row r="146" spans="1:10" x14ac:dyDescent="0.2">
      <c r="A146" s="375" t="s">
        <v>150</v>
      </c>
      <c r="B146" s="226">
        <v>1259.33</v>
      </c>
      <c r="C146" s="226">
        <v>678.71</v>
      </c>
      <c r="D146" s="226">
        <v>151.86000000000001</v>
      </c>
      <c r="E146" s="226"/>
      <c r="F146" s="225">
        <v>2089.9</v>
      </c>
      <c r="G146" s="372"/>
      <c r="H146" s="385"/>
      <c r="I146" s="83"/>
      <c r="J146" s="183"/>
    </row>
    <row r="147" spans="1:10" x14ac:dyDescent="0.2">
      <c r="A147" s="375" t="s">
        <v>151</v>
      </c>
      <c r="B147" s="226">
        <v>225.72</v>
      </c>
      <c r="C147" s="226">
        <v>840.21999999999991</v>
      </c>
      <c r="D147" s="226">
        <v>131.19999999999999</v>
      </c>
      <c r="E147" s="226"/>
      <c r="F147" s="225">
        <v>1197.1399999999999</v>
      </c>
      <c r="G147" s="372"/>
      <c r="H147" s="385"/>
      <c r="I147" s="83"/>
      <c r="J147" s="183"/>
    </row>
    <row r="148" spans="1:10" x14ac:dyDescent="0.2">
      <c r="A148" s="375" t="s">
        <v>152</v>
      </c>
      <c r="B148" s="226">
        <v>652.43000000000006</v>
      </c>
      <c r="C148" s="226">
        <v>1468.55</v>
      </c>
      <c r="D148" s="226">
        <v>313.83</v>
      </c>
      <c r="E148" s="226">
        <v>168.06</v>
      </c>
      <c r="F148" s="225">
        <v>2602.87</v>
      </c>
      <c r="G148" s="372"/>
      <c r="H148" s="385"/>
      <c r="I148" s="83"/>
      <c r="J148" s="183"/>
    </row>
    <row r="149" spans="1:10" x14ac:dyDescent="0.2">
      <c r="A149" s="375" t="s">
        <v>153</v>
      </c>
      <c r="B149" s="226">
        <v>218.82</v>
      </c>
      <c r="C149" s="226">
        <v>757.15</v>
      </c>
      <c r="D149" s="226">
        <v>131.69</v>
      </c>
      <c r="E149" s="226"/>
      <c r="F149" s="225">
        <v>1107.6600000000001</v>
      </c>
      <c r="G149" s="372"/>
      <c r="H149" s="386"/>
      <c r="I149" s="83"/>
      <c r="J149" s="183"/>
    </row>
    <row r="150" spans="1:10" x14ac:dyDescent="0.2">
      <c r="A150" s="375" t="s">
        <v>154</v>
      </c>
      <c r="B150" s="226">
        <v>61.7</v>
      </c>
      <c r="C150" s="226">
        <v>20.399999999999999</v>
      </c>
      <c r="D150" s="226"/>
      <c r="E150" s="226"/>
      <c r="F150" s="225">
        <v>82.1</v>
      </c>
      <c r="G150" s="373"/>
      <c r="H150" s="387"/>
      <c r="I150" s="374"/>
      <c r="J150" s="183"/>
    </row>
    <row r="151" spans="1:10" x14ac:dyDescent="0.2">
      <c r="A151" s="375" t="s">
        <v>155</v>
      </c>
      <c r="B151" s="226">
        <v>4</v>
      </c>
      <c r="C151" s="226"/>
      <c r="D151" s="226"/>
      <c r="E151" s="226"/>
      <c r="F151" s="225">
        <v>4</v>
      </c>
      <c r="G151" s="370"/>
      <c r="H151" s="384"/>
      <c r="I151" s="83"/>
      <c r="J151" s="183"/>
    </row>
    <row r="152" spans="1:10" x14ac:dyDescent="0.2">
      <c r="A152" s="375" t="s">
        <v>197</v>
      </c>
      <c r="B152" s="226">
        <v>29.1</v>
      </c>
      <c r="C152" s="226">
        <v>1.49</v>
      </c>
      <c r="D152" s="226"/>
      <c r="E152" s="226"/>
      <c r="F152" s="225">
        <v>30.59</v>
      </c>
      <c r="G152" s="370">
        <v>2.9</v>
      </c>
      <c r="H152" s="384"/>
      <c r="I152" s="83"/>
      <c r="J152" s="183">
        <v>2.9</v>
      </c>
    </row>
    <row r="153" spans="1:10" x14ac:dyDescent="0.2">
      <c r="A153" s="375" t="s">
        <v>199</v>
      </c>
      <c r="B153" s="226">
        <v>33.510000000000005</v>
      </c>
      <c r="C153" s="226"/>
      <c r="D153" s="226"/>
      <c r="E153" s="226"/>
      <c r="F153" s="225">
        <v>33.510000000000005</v>
      </c>
      <c r="G153" s="370"/>
      <c r="H153" s="384"/>
      <c r="I153" s="83">
        <v>4</v>
      </c>
      <c r="J153" s="183">
        <v>4</v>
      </c>
    </row>
    <row r="154" spans="1:10" x14ac:dyDescent="0.2">
      <c r="A154" s="375" t="s">
        <v>225</v>
      </c>
      <c r="B154" s="226"/>
      <c r="C154" s="226"/>
      <c r="D154" s="226"/>
      <c r="E154" s="226"/>
      <c r="F154" s="225">
        <v>0</v>
      </c>
      <c r="G154" s="370"/>
      <c r="H154" s="384"/>
      <c r="I154" s="83">
        <v>90.8</v>
      </c>
      <c r="J154" s="183">
        <v>90.8</v>
      </c>
    </row>
    <row r="155" spans="1:10" x14ac:dyDescent="0.2">
      <c r="A155" s="375" t="s">
        <v>157</v>
      </c>
      <c r="B155" s="226">
        <v>115.11000000000001</v>
      </c>
      <c r="C155" s="226">
        <v>2.2999999999999998</v>
      </c>
      <c r="D155" s="226">
        <v>17.75</v>
      </c>
      <c r="E155" s="226"/>
      <c r="F155" s="225">
        <v>135.16000000000003</v>
      </c>
      <c r="G155" s="370"/>
      <c r="H155" s="384"/>
      <c r="I155" s="83"/>
      <c r="J155" s="183"/>
    </row>
    <row r="156" spans="1:10" x14ac:dyDescent="0.2">
      <c r="A156" s="375" t="s">
        <v>184</v>
      </c>
      <c r="B156" s="226">
        <v>280.34000000000003</v>
      </c>
      <c r="C156" s="226">
        <v>158.28</v>
      </c>
      <c r="D156" s="226"/>
      <c r="E156" s="226">
        <v>25.84</v>
      </c>
      <c r="F156" s="225">
        <v>464.46</v>
      </c>
      <c r="G156" s="372"/>
      <c r="H156" s="385"/>
      <c r="I156" s="83"/>
      <c r="J156" s="183"/>
    </row>
    <row r="157" spans="1:10" x14ac:dyDescent="0.2">
      <c r="A157" s="375" t="s">
        <v>158</v>
      </c>
      <c r="B157" s="226">
        <v>1.2</v>
      </c>
      <c r="C157" s="226"/>
      <c r="D157" s="226"/>
      <c r="E157" s="226"/>
      <c r="F157" s="225">
        <v>1.2</v>
      </c>
      <c r="G157" s="370"/>
      <c r="H157" s="384"/>
      <c r="I157" s="83"/>
      <c r="J157" s="183"/>
    </row>
    <row r="158" spans="1:10" x14ac:dyDescent="0.2">
      <c r="A158" s="375" t="s">
        <v>159</v>
      </c>
      <c r="B158" s="226">
        <v>119.44999999999999</v>
      </c>
      <c r="C158" s="226"/>
      <c r="D158" s="226"/>
      <c r="E158" s="226"/>
      <c r="F158" s="225">
        <v>119.44999999999999</v>
      </c>
      <c r="G158" s="370"/>
      <c r="H158" s="384"/>
      <c r="I158" s="83"/>
      <c r="J158" s="183"/>
    </row>
    <row r="159" spans="1:10" x14ac:dyDescent="0.2">
      <c r="A159" s="375" t="s">
        <v>160</v>
      </c>
      <c r="B159" s="226">
        <v>287.94</v>
      </c>
      <c r="C159" s="226"/>
      <c r="D159" s="226"/>
      <c r="E159" s="226"/>
      <c r="F159" s="225">
        <v>287.94</v>
      </c>
      <c r="G159" s="372"/>
      <c r="H159" s="385"/>
      <c r="I159" s="83"/>
      <c r="J159" s="183"/>
    </row>
    <row r="160" spans="1:10" x14ac:dyDescent="0.2">
      <c r="A160" s="375" t="s">
        <v>161</v>
      </c>
      <c r="B160" s="226">
        <v>1687.42</v>
      </c>
      <c r="C160" s="226">
        <v>1.5</v>
      </c>
      <c r="D160" s="226"/>
      <c r="E160" s="226"/>
      <c r="F160" s="225">
        <v>1688.92</v>
      </c>
      <c r="G160" s="372"/>
      <c r="H160" s="385"/>
      <c r="I160" s="83"/>
      <c r="J160" s="183"/>
    </row>
    <row r="161" spans="1:10" x14ac:dyDescent="0.2">
      <c r="A161" s="375" t="s">
        <v>162</v>
      </c>
      <c r="B161" s="226">
        <v>36.1</v>
      </c>
      <c r="C161" s="226">
        <v>12.07</v>
      </c>
      <c r="D161" s="226"/>
      <c r="E161" s="226"/>
      <c r="F161" s="225">
        <v>48.17</v>
      </c>
      <c r="G161" s="372"/>
      <c r="H161" s="385"/>
      <c r="I161" s="83"/>
      <c r="J161" s="183"/>
    </row>
    <row r="162" spans="1:10" x14ac:dyDescent="0.2">
      <c r="A162" s="375" t="s">
        <v>185</v>
      </c>
      <c r="B162" s="226">
        <v>55.879999999999995</v>
      </c>
      <c r="C162" s="226"/>
      <c r="D162" s="226"/>
      <c r="E162" s="226"/>
      <c r="F162" s="225">
        <v>55.879999999999995</v>
      </c>
      <c r="G162" s="372"/>
      <c r="H162" s="385"/>
      <c r="I162" s="83"/>
      <c r="J162" s="183"/>
    </row>
    <row r="163" spans="1:10" x14ac:dyDescent="0.2">
      <c r="A163" s="375" t="s">
        <v>163</v>
      </c>
      <c r="B163" s="226">
        <v>296.57</v>
      </c>
      <c r="C163" s="226"/>
      <c r="D163" s="226"/>
      <c r="E163" s="226"/>
      <c r="F163" s="225">
        <v>296.57</v>
      </c>
      <c r="G163" s="372"/>
      <c r="H163" s="385"/>
      <c r="I163" s="83"/>
      <c r="J163" s="183"/>
    </row>
    <row r="164" spans="1:10" x14ac:dyDescent="0.2">
      <c r="A164" s="375" t="s">
        <v>164</v>
      </c>
      <c r="B164" s="226">
        <v>181.11999999999998</v>
      </c>
      <c r="C164" s="226">
        <v>93.859999999999985</v>
      </c>
      <c r="D164" s="226"/>
      <c r="E164" s="226"/>
      <c r="F164" s="225">
        <v>274.97999999999996</v>
      </c>
      <c r="G164" s="372"/>
      <c r="H164" s="385"/>
      <c r="I164" s="83"/>
      <c r="J164" s="183"/>
    </row>
    <row r="165" spans="1:10" x14ac:dyDescent="0.2">
      <c r="A165" s="375" t="s">
        <v>165</v>
      </c>
      <c r="B165" s="226">
        <v>63.879999999999995</v>
      </c>
      <c r="C165" s="226">
        <v>71.709999999999994</v>
      </c>
      <c r="D165" s="226"/>
      <c r="E165" s="226"/>
      <c r="F165" s="225">
        <v>135.58999999999997</v>
      </c>
      <c r="G165" s="372"/>
      <c r="H165" s="385"/>
      <c r="I165" s="83"/>
      <c r="J165" s="183"/>
    </row>
    <row r="166" spans="1:10" x14ac:dyDescent="0.2">
      <c r="A166" s="375" t="s">
        <v>256</v>
      </c>
      <c r="B166" s="226">
        <v>2.75</v>
      </c>
      <c r="C166" s="226"/>
      <c r="D166" s="226"/>
      <c r="E166" s="226"/>
      <c r="F166" s="225">
        <v>2.75</v>
      </c>
      <c r="G166" s="372"/>
      <c r="H166" s="385"/>
      <c r="I166" s="83"/>
      <c r="J166" s="183"/>
    </row>
    <row r="167" spans="1:10" x14ac:dyDescent="0.2">
      <c r="A167" s="375" t="s">
        <v>166</v>
      </c>
      <c r="B167" s="226">
        <v>358.2</v>
      </c>
      <c r="C167" s="226">
        <v>208.97</v>
      </c>
      <c r="D167" s="226"/>
      <c r="E167" s="226"/>
      <c r="F167" s="225">
        <v>567.16999999999996</v>
      </c>
      <c r="G167" s="372"/>
      <c r="H167" s="385"/>
      <c r="I167" s="83"/>
      <c r="J167" s="183"/>
    </row>
    <row r="168" spans="1:10" x14ac:dyDescent="0.2">
      <c r="A168" s="375" t="s">
        <v>275</v>
      </c>
      <c r="B168" s="226">
        <v>6.66</v>
      </c>
      <c r="C168" s="226"/>
      <c r="D168" s="226"/>
      <c r="E168" s="226"/>
      <c r="F168" s="225">
        <v>6.66</v>
      </c>
      <c r="G168" s="372"/>
      <c r="H168" s="385"/>
      <c r="I168" s="83"/>
      <c r="J168" s="183"/>
    </row>
    <row r="169" spans="1:10" x14ac:dyDescent="0.2">
      <c r="A169" s="375" t="s">
        <v>168</v>
      </c>
      <c r="B169" s="226">
        <v>24.75</v>
      </c>
      <c r="C169" s="226">
        <v>0.1</v>
      </c>
      <c r="D169" s="226"/>
      <c r="E169" s="226"/>
      <c r="F169" s="225">
        <v>24.85</v>
      </c>
      <c r="G169" s="372"/>
      <c r="H169" s="385"/>
      <c r="I169" s="83"/>
      <c r="J169" s="183"/>
    </row>
    <row r="170" spans="1:10" x14ac:dyDescent="0.2">
      <c r="A170" s="368" t="s">
        <v>169</v>
      </c>
      <c r="B170" s="83">
        <v>39.71</v>
      </c>
      <c r="C170" s="83">
        <v>7.0000000000000007E-2</v>
      </c>
      <c r="D170" s="83"/>
      <c r="E170" s="83"/>
      <c r="F170" s="195">
        <v>39.78</v>
      </c>
      <c r="G170" s="370"/>
      <c r="H170" s="384"/>
      <c r="I170" s="83"/>
      <c r="J170" s="183"/>
    </row>
    <row r="171" spans="1:10" x14ac:dyDescent="0.2">
      <c r="A171" s="368" t="s">
        <v>249</v>
      </c>
      <c r="B171" s="83">
        <v>24.62</v>
      </c>
      <c r="C171" s="83"/>
      <c r="D171" s="83">
        <v>1.87</v>
      </c>
      <c r="E171" s="83"/>
      <c r="F171" s="195">
        <v>26.490000000000002</v>
      </c>
      <c r="G171" s="370"/>
      <c r="H171" s="384"/>
      <c r="I171" s="83"/>
      <c r="J171" s="183"/>
    </row>
    <row r="172" spans="1:10" x14ac:dyDescent="0.2">
      <c r="A172" s="368" t="s">
        <v>186</v>
      </c>
      <c r="B172" s="126">
        <v>30.21</v>
      </c>
      <c r="C172" s="126"/>
      <c r="D172" s="126"/>
      <c r="E172" s="126"/>
      <c r="F172" s="195">
        <v>30.21</v>
      </c>
      <c r="G172" s="370"/>
      <c r="H172" s="384"/>
      <c r="I172" s="83"/>
      <c r="J172" s="183"/>
    </row>
    <row r="173" spans="1:10" x14ac:dyDescent="0.2">
      <c r="A173" s="368" t="s">
        <v>170</v>
      </c>
      <c r="B173" s="83">
        <v>2.3899999999999997</v>
      </c>
      <c r="C173" s="83"/>
      <c r="D173" s="83"/>
      <c r="E173" s="83"/>
      <c r="F173" s="195">
        <v>2.3899999999999997</v>
      </c>
      <c r="G173" s="370"/>
      <c r="H173" s="384"/>
      <c r="I173" s="83"/>
      <c r="J173" s="183"/>
    </row>
    <row r="174" spans="1:10" x14ac:dyDescent="0.2">
      <c r="A174" s="368" t="s">
        <v>231</v>
      </c>
      <c r="B174" s="83">
        <v>15.84</v>
      </c>
      <c r="C174" s="83"/>
      <c r="D174" s="83"/>
      <c r="E174" s="83"/>
      <c r="F174" s="195">
        <v>15.84</v>
      </c>
      <c r="G174" s="370"/>
      <c r="H174" s="384"/>
      <c r="I174" s="83"/>
      <c r="J174" s="183"/>
    </row>
    <row r="175" spans="1:10" x14ac:dyDescent="0.2">
      <c r="A175" s="368" t="s">
        <v>187</v>
      </c>
      <c r="B175" s="83">
        <v>3.3899999999999997</v>
      </c>
      <c r="C175" s="83"/>
      <c r="D175" s="83"/>
      <c r="E175" s="83"/>
      <c r="F175" s="195">
        <v>3.3899999999999997</v>
      </c>
      <c r="G175" s="370"/>
      <c r="H175" s="384"/>
      <c r="I175" s="83"/>
      <c r="J175" s="183"/>
    </row>
    <row r="176" spans="1:10" x14ac:dyDescent="0.2">
      <c r="A176" s="368" t="s">
        <v>276</v>
      </c>
      <c r="B176" s="126">
        <v>3.6299999999999994</v>
      </c>
      <c r="C176" s="126">
        <v>0.4</v>
      </c>
      <c r="D176" s="126"/>
      <c r="E176" s="126"/>
      <c r="F176" s="195">
        <v>4.0299999999999994</v>
      </c>
      <c r="G176" s="370"/>
      <c r="H176" s="384"/>
      <c r="I176" s="83"/>
      <c r="J176" s="183"/>
    </row>
    <row r="177" spans="1:10" ht="13.5" thickBot="1" x14ac:dyDescent="0.25">
      <c r="A177" s="368" t="s">
        <v>188</v>
      </c>
      <c r="B177" s="83">
        <v>10.020000000000001</v>
      </c>
      <c r="C177" s="83"/>
      <c r="D177" s="83">
        <v>6.67</v>
      </c>
      <c r="E177" s="83"/>
      <c r="F177" s="195">
        <v>16.690000000000001</v>
      </c>
      <c r="G177" s="370"/>
      <c r="H177" s="384">
        <v>11.64</v>
      </c>
      <c r="I177" s="83"/>
      <c r="J177" s="183">
        <v>11.64</v>
      </c>
    </row>
    <row r="178" spans="1:10" ht="13.5" thickBot="1" x14ac:dyDescent="0.25">
      <c r="A178" s="101" t="s">
        <v>93</v>
      </c>
      <c r="B178" s="102">
        <v>8544.279999999997</v>
      </c>
      <c r="C178" s="102">
        <v>4914.3199999999979</v>
      </c>
      <c r="D178" s="102">
        <v>1141.1599999999999</v>
      </c>
      <c r="E178" s="102">
        <v>1431.1</v>
      </c>
      <c r="F178" s="388">
        <v>16030.86</v>
      </c>
      <c r="G178" s="388">
        <v>2.9</v>
      </c>
      <c r="H178" s="388">
        <v>81.64</v>
      </c>
      <c r="I178" s="388">
        <v>1124.6600000000001</v>
      </c>
      <c r="J178" s="190">
        <v>1209.2000000000003</v>
      </c>
    </row>
  </sheetData>
  <mergeCells count="11">
    <mergeCell ref="A88:H88"/>
    <mergeCell ref="A90:F90"/>
    <mergeCell ref="G90:J90"/>
    <mergeCell ref="A112:A113"/>
    <mergeCell ref="B112:F112"/>
    <mergeCell ref="G112:J112"/>
    <mergeCell ref="A1:F1"/>
    <mergeCell ref="A3:F3"/>
    <mergeCell ref="A4:F4"/>
    <mergeCell ref="A85:H85"/>
    <mergeCell ref="A87:H87"/>
  </mergeCells>
  <pageMargins left="0.7" right="0.7" top="0.75" bottom="0.75" header="0.3" footer="0.3"/>
  <pageSetup paperSize="9" scale="60" orientation="portrait" r:id="rId1"/>
  <rowBreaks count="1" manualBreakCount="1">
    <brk id="8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74"/>
  <sheetViews>
    <sheetView view="pageBreakPreview" zoomScale="60" zoomScaleNormal="100" workbookViewId="0">
      <selection activeCell="B108" sqref="B108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6" width="14" customWidth="1"/>
  </cols>
  <sheetData>
    <row r="1" spans="1:6" ht="18" x14ac:dyDescent="0.25">
      <c r="A1" s="479" t="s">
        <v>117</v>
      </c>
      <c r="B1" s="479"/>
      <c r="C1" s="479"/>
      <c r="D1" s="479"/>
      <c r="E1" s="479"/>
      <c r="F1" s="479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80" t="s">
        <v>23</v>
      </c>
      <c r="B3" s="480"/>
      <c r="C3" s="480"/>
      <c r="D3" s="480"/>
      <c r="E3" s="480"/>
      <c r="F3" s="480"/>
    </row>
    <row r="4" spans="1:6" ht="15" x14ac:dyDescent="0.25">
      <c r="A4" s="480" t="s">
        <v>291</v>
      </c>
      <c r="B4" s="480"/>
      <c r="C4" s="480"/>
      <c r="D4" s="480"/>
      <c r="E4" s="480"/>
      <c r="F4" s="480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1086.8375000000001</v>
      </c>
      <c r="C7" s="92"/>
      <c r="D7" s="63"/>
      <c r="E7" s="92"/>
      <c r="F7" s="93">
        <v>1086.8375000000001</v>
      </c>
    </row>
    <row r="8" spans="1:6" x14ac:dyDescent="0.2">
      <c r="A8" s="28" t="s">
        <v>6</v>
      </c>
      <c r="B8" s="67">
        <v>195.4365</v>
      </c>
      <c r="C8" s="95"/>
      <c r="D8" s="95"/>
      <c r="E8" s="95"/>
      <c r="F8" s="358">
        <v>195.4365</v>
      </c>
    </row>
    <row r="9" spans="1:6" x14ac:dyDescent="0.2">
      <c r="A9" s="28" t="s">
        <v>14</v>
      </c>
      <c r="B9" s="67">
        <v>2.6749999999999998</v>
      </c>
      <c r="C9" s="67"/>
      <c r="D9" s="67"/>
      <c r="E9" s="67"/>
      <c r="F9" s="358">
        <v>2.6749999999999998</v>
      </c>
    </row>
    <row r="10" spans="1:6" x14ac:dyDescent="0.2">
      <c r="A10" s="28" t="s">
        <v>3</v>
      </c>
      <c r="B10" s="67"/>
      <c r="C10" s="67">
        <v>100</v>
      </c>
      <c r="D10" s="67"/>
      <c r="E10" s="67"/>
      <c r="F10" s="358">
        <v>100</v>
      </c>
    </row>
    <row r="11" spans="1:6" x14ac:dyDescent="0.2">
      <c r="A11" s="28" t="s">
        <v>16</v>
      </c>
      <c r="B11" s="67">
        <v>4824.0784999999996</v>
      </c>
      <c r="C11" s="67"/>
      <c r="D11" s="67"/>
      <c r="E11" s="67"/>
      <c r="F11" s="96">
        <v>4824.0784999999996</v>
      </c>
    </row>
    <row r="12" spans="1:6" x14ac:dyDescent="0.2">
      <c r="A12" s="28" t="s">
        <v>9</v>
      </c>
      <c r="B12" s="67">
        <v>11198.771799999999</v>
      </c>
      <c r="C12" s="67">
        <v>97.64</v>
      </c>
      <c r="D12" s="67">
        <v>105.2118</v>
      </c>
      <c r="E12" s="67"/>
      <c r="F12" s="358">
        <v>11401.623599999997</v>
      </c>
    </row>
    <row r="13" spans="1:6" x14ac:dyDescent="0.2">
      <c r="A13" s="28" t="s">
        <v>7</v>
      </c>
      <c r="B13" s="67">
        <v>690.41</v>
      </c>
      <c r="C13" s="67"/>
      <c r="D13" s="67">
        <v>817.74</v>
      </c>
      <c r="E13" s="67"/>
      <c r="F13" s="96">
        <v>1508.15</v>
      </c>
    </row>
    <row r="14" spans="1:6" x14ac:dyDescent="0.2">
      <c r="A14" s="28" t="s">
        <v>17</v>
      </c>
      <c r="B14" s="67">
        <v>1313.0501000000002</v>
      </c>
      <c r="C14" s="67"/>
      <c r="D14" s="67"/>
      <c r="E14" s="67"/>
      <c r="F14" s="358">
        <v>1313.0501000000002</v>
      </c>
    </row>
    <row r="15" spans="1:6" x14ac:dyDescent="0.2">
      <c r="A15" s="28" t="s">
        <v>18</v>
      </c>
      <c r="B15" s="67">
        <v>1600</v>
      </c>
      <c r="C15" s="67"/>
      <c r="D15" s="67"/>
      <c r="E15" s="67"/>
      <c r="F15" s="358">
        <v>1600</v>
      </c>
    </row>
    <row r="16" spans="1:6" x14ac:dyDescent="0.2">
      <c r="A16" s="28" t="s">
        <v>10</v>
      </c>
      <c r="B16" s="67">
        <v>2149.5736999999999</v>
      </c>
      <c r="C16" s="67"/>
      <c r="D16" s="67">
        <v>34.369999999999997</v>
      </c>
      <c r="E16" s="67"/>
      <c r="F16" s="358">
        <v>2183.9436999999998</v>
      </c>
    </row>
    <row r="17" spans="1:6" x14ac:dyDescent="0.2">
      <c r="A17" s="28" t="s">
        <v>12</v>
      </c>
      <c r="B17" s="67">
        <v>10703.970000000001</v>
      </c>
      <c r="C17" s="67">
        <v>1485</v>
      </c>
      <c r="D17" s="67"/>
      <c r="E17" s="68"/>
      <c r="F17" s="358">
        <v>12188.970000000001</v>
      </c>
    </row>
    <row r="18" spans="1:6" x14ac:dyDescent="0.2">
      <c r="A18" s="28" t="s">
        <v>1</v>
      </c>
      <c r="B18" s="67">
        <v>4694.7549999999992</v>
      </c>
      <c r="C18" s="67">
        <v>1473.825</v>
      </c>
      <c r="D18" s="67">
        <v>67.17</v>
      </c>
      <c r="E18" s="68">
        <v>196.131</v>
      </c>
      <c r="F18" s="358">
        <v>6431.8809999999994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1428.7</v>
      </c>
      <c r="C20" s="67"/>
      <c r="D20" s="67"/>
      <c r="E20" s="67"/>
      <c r="F20" s="96">
        <v>1428.7</v>
      </c>
    </row>
    <row r="21" spans="1:6" x14ac:dyDescent="0.2">
      <c r="A21" s="28" t="s">
        <v>4</v>
      </c>
      <c r="B21" s="67">
        <v>1305.3496400000001</v>
      </c>
      <c r="C21" s="67">
        <v>581.82500000000005</v>
      </c>
      <c r="D21" s="67"/>
      <c r="E21" s="67"/>
      <c r="F21" s="96">
        <v>1887.1746400000002</v>
      </c>
    </row>
    <row r="22" spans="1:6" x14ac:dyDescent="0.2">
      <c r="A22" s="28" t="s">
        <v>2</v>
      </c>
      <c r="B22" s="67">
        <v>108.62</v>
      </c>
      <c r="C22" s="67">
        <v>35</v>
      </c>
      <c r="D22" s="67"/>
      <c r="E22" s="68"/>
      <c r="F22" s="96">
        <v>143.62</v>
      </c>
    </row>
    <row r="23" spans="1:6" x14ac:dyDescent="0.2">
      <c r="A23" s="28" t="s">
        <v>11</v>
      </c>
      <c r="B23" s="67">
        <v>48.0535</v>
      </c>
      <c r="C23" s="67"/>
      <c r="D23" s="67"/>
      <c r="E23" s="67"/>
      <c r="F23" s="358">
        <v>48.0535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f>SUM(B7:B23)</f>
        <v>41350.281240000004</v>
      </c>
      <c r="C25" s="88">
        <f t="shared" ref="C25:F25" si="0">SUM(C7:C23)</f>
        <v>3773.29</v>
      </c>
      <c r="D25" s="88">
        <f t="shared" si="0"/>
        <v>1024.4918</v>
      </c>
      <c r="E25" s="88">
        <f t="shared" si="0"/>
        <v>196.131</v>
      </c>
      <c r="F25" s="392">
        <f t="shared" si="0"/>
        <v>46344.194039999995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246</v>
      </c>
      <c r="B28" s="63">
        <v>4.3</v>
      </c>
      <c r="C28" s="92"/>
      <c r="D28" s="63"/>
      <c r="E28" s="92"/>
      <c r="F28" s="357">
        <v>4.3</v>
      </c>
    </row>
    <row r="29" spans="1:6" x14ac:dyDescent="0.2">
      <c r="A29" s="11" t="s">
        <v>128</v>
      </c>
      <c r="B29" s="67">
        <v>48</v>
      </c>
      <c r="C29" s="67"/>
      <c r="D29" s="67"/>
      <c r="E29" s="67"/>
      <c r="F29" s="211">
        <v>48</v>
      </c>
    </row>
    <row r="30" spans="1:6" x14ac:dyDescent="0.2">
      <c r="A30" s="11" t="s">
        <v>129</v>
      </c>
      <c r="B30" s="67">
        <v>4.4092000000000002</v>
      </c>
      <c r="C30" s="67"/>
      <c r="D30" s="67"/>
      <c r="E30" s="67"/>
      <c r="F30" s="211">
        <v>4.4092000000000002</v>
      </c>
    </row>
    <row r="31" spans="1:6" x14ac:dyDescent="0.2">
      <c r="A31" s="11" t="s">
        <v>130</v>
      </c>
      <c r="B31" s="67">
        <v>1.4999999999999999E-2</v>
      </c>
      <c r="C31" s="95"/>
      <c r="D31" s="67"/>
      <c r="E31" s="67"/>
      <c r="F31" s="211">
        <v>1.4999999999999999E-2</v>
      </c>
    </row>
    <row r="32" spans="1:6" x14ac:dyDescent="0.2">
      <c r="A32" s="11" t="s">
        <v>131</v>
      </c>
      <c r="B32" s="67">
        <v>20.385799999999996</v>
      </c>
      <c r="C32" s="67"/>
      <c r="D32" s="67"/>
      <c r="E32" s="67"/>
      <c r="F32" s="211">
        <v>20.385799999999996</v>
      </c>
    </row>
    <row r="33" spans="1:6" x14ac:dyDescent="0.2">
      <c r="A33" s="11" t="s">
        <v>132</v>
      </c>
      <c r="B33" s="67">
        <v>0</v>
      </c>
      <c r="C33" s="95"/>
      <c r="D33" s="95"/>
      <c r="E33" s="67"/>
      <c r="F33" s="211">
        <v>0</v>
      </c>
    </row>
    <row r="34" spans="1:6" x14ac:dyDescent="0.2">
      <c r="A34" s="11" t="s">
        <v>133</v>
      </c>
      <c r="B34" s="67">
        <v>23.18</v>
      </c>
      <c r="C34" s="67"/>
      <c r="D34" s="95"/>
      <c r="E34" s="67"/>
      <c r="F34" s="211">
        <v>23.18</v>
      </c>
    </row>
    <row r="35" spans="1:6" x14ac:dyDescent="0.2">
      <c r="A35" s="208" t="s">
        <v>134</v>
      </c>
      <c r="B35" s="210">
        <v>5939.05</v>
      </c>
      <c r="C35" s="210">
        <v>200</v>
      </c>
      <c r="D35" s="209"/>
      <c r="E35" s="209"/>
      <c r="F35" s="211">
        <v>6139.05</v>
      </c>
    </row>
    <row r="36" spans="1:6" x14ac:dyDescent="0.2">
      <c r="A36" s="208" t="s">
        <v>137</v>
      </c>
      <c r="B36" s="210">
        <v>39.53</v>
      </c>
      <c r="C36" s="210"/>
      <c r="D36" s="274"/>
      <c r="E36" s="210"/>
      <c r="F36" s="211">
        <v>39.53</v>
      </c>
    </row>
    <row r="37" spans="1:6" x14ac:dyDescent="0.2">
      <c r="A37" s="208" t="s">
        <v>138</v>
      </c>
      <c r="B37" s="210">
        <v>100.4</v>
      </c>
      <c r="C37" s="210"/>
      <c r="D37" s="274"/>
      <c r="E37" s="210"/>
      <c r="F37" s="211">
        <v>100.4</v>
      </c>
    </row>
    <row r="38" spans="1:6" x14ac:dyDescent="0.2">
      <c r="A38" s="208" t="s">
        <v>139</v>
      </c>
      <c r="B38" s="210">
        <v>14.3352</v>
      </c>
      <c r="C38" s="210"/>
      <c r="D38" s="274"/>
      <c r="E38" s="210"/>
      <c r="F38" s="211">
        <v>14.3352</v>
      </c>
    </row>
    <row r="39" spans="1:6" x14ac:dyDescent="0.2">
      <c r="A39" s="208" t="s">
        <v>191</v>
      </c>
      <c r="B39" s="210">
        <v>678.75</v>
      </c>
      <c r="C39" s="210"/>
      <c r="D39" s="210">
        <v>769.75</v>
      </c>
      <c r="E39" s="210"/>
      <c r="F39" s="211">
        <v>1448.5</v>
      </c>
    </row>
    <row r="40" spans="1:6" x14ac:dyDescent="0.2">
      <c r="A40" s="208" t="s">
        <v>209</v>
      </c>
      <c r="B40" s="210"/>
      <c r="C40" s="210"/>
      <c r="D40" s="210">
        <v>75</v>
      </c>
      <c r="E40" s="210"/>
      <c r="F40" s="211">
        <v>75</v>
      </c>
    </row>
    <row r="41" spans="1:6" x14ac:dyDescent="0.2">
      <c r="A41" s="275" t="s">
        <v>141</v>
      </c>
      <c r="B41" s="226">
        <v>8.59</v>
      </c>
      <c r="C41" s="226"/>
      <c r="D41" s="226"/>
      <c r="E41" s="226"/>
      <c r="F41" s="211">
        <v>8.59</v>
      </c>
    </row>
    <row r="42" spans="1:6" x14ac:dyDescent="0.2">
      <c r="A42" s="275" t="s">
        <v>142</v>
      </c>
      <c r="B42" s="226">
        <v>35.603999999999999</v>
      </c>
      <c r="C42" s="226"/>
      <c r="D42" s="226"/>
      <c r="E42" s="226"/>
      <c r="F42" s="211">
        <v>35.603999999999999</v>
      </c>
    </row>
    <row r="43" spans="1:6" x14ac:dyDescent="0.2">
      <c r="A43" s="275" t="s">
        <v>213</v>
      </c>
      <c r="B43" s="226">
        <v>96.87</v>
      </c>
      <c r="C43" s="226"/>
      <c r="D43" s="226"/>
      <c r="E43" s="226"/>
      <c r="F43" s="211">
        <v>96.87</v>
      </c>
    </row>
    <row r="44" spans="1:6" x14ac:dyDescent="0.2">
      <c r="A44" s="275" t="s">
        <v>144</v>
      </c>
      <c r="B44" s="226">
        <v>20.726099999999999</v>
      </c>
      <c r="C44" s="226"/>
      <c r="D44" s="226"/>
      <c r="E44" s="226"/>
      <c r="F44" s="211">
        <v>20.726099999999999</v>
      </c>
    </row>
    <row r="45" spans="1:6" x14ac:dyDescent="0.2">
      <c r="A45" s="275" t="s">
        <v>145</v>
      </c>
      <c r="B45" s="226">
        <v>87.972800000000007</v>
      </c>
      <c r="C45" s="226"/>
      <c r="D45" s="226"/>
      <c r="E45" s="226"/>
      <c r="F45" s="211">
        <v>87.972800000000007</v>
      </c>
    </row>
    <row r="46" spans="1:6" x14ac:dyDescent="0.2">
      <c r="A46" s="275" t="s">
        <v>146</v>
      </c>
      <c r="B46" s="226">
        <v>0.94</v>
      </c>
      <c r="C46" s="226"/>
      <c r="D46" s="226"/>
      <c r="E46" s="226"/>
      <c r="F46" s="211">
        <v>0.94</v>
      </c>
    </row>
    <row r="47" spans="1:6" x14ac:dyDescent="0.2">
      <c r="A47" s="275" t="s">
        <v>147</v>
      </c>
      <c r="B47" s="226">
        <v>0.52</v>
      </c>
      <c r="C47" s="226"/>
      <c r="D47" s="226"/>
      <c r="E47" s="226"/>
      <c r="F47" s="211">
        <v>0.52</v>
      </c>
    </row>
    <row r="48" spans="1:6" x14ac:dyDescent="0.2">
      <c r="A48" s="275" t="s">
        <v>148</v>
      </c>
      <c r="B48" s="226">
        <v>0.18414000000000003</v>
      </c>
      <c r="C48" s="226">
        <v>9.24</v>
      </c>
      <c r="D48" s="226">
        <v>4.62</v>
      </c>
      <c r="E48" s="226"/>
      <c r="F48" s="211">
        <v>14.044139999999999</v>
      </c>
    </row>
    <row r="49" spans="1:6" x14ac:dyDescent="0.2">
      <c r="A49" s="275" t="s">
        <v>149</v>
      </c>
      <c r="B49" s="226"/>
      <c r="C49" s="226"/>
      <c r="D49" s="226">
        <v>6.5720000000000001</v>
      </c>
      <c r="E49" s="226"/>
      <c r="F49" s="211">
        <v>6.5720000000000001</v>
      </c>
    </row>
    <row r="50" spans="1:6" x14ac:dyDescent="0.2">
      <c r="A50" s="275" t="s">
        <v>150</v>
      </c>
      <c r="B50" s="226">
        <v>183.60079999999999</v>
      </c>
      <c r="C50" s="226"/>
      <c r="D50" s="226">
        <v>52.978400000000001</v>
      </c>
      <c r="E50" s="226">
        <v>196.131</v>
      </c>
      <c r="F50" s="211">
        <v>432.71019999999999</v>
      </c>
    </row>
    <row r="51" spans="1:6" x14ac:dyDescent="0.2">
      <c r="A51" s="275" t="s">
        <v>151</v>
      </c>
      <c r="B51" s="226">
        <v>1850.2800000000002</v>
      </c>
      <c r="C51" s="226">
        <v>88.4</v>
      </c>
      <c r="D51" s="226"/>
      <c r="E51" s="226"/>
      <c r="F51" s="211">
        <v>1938.6800000000003</v>
      </c>
    </row>
    <row r="52" spans="1:6" x14ac:dyDescent="0.2">
      <c r="A52" s="275" t="s">
        <v>152</v>
      </c>
      <c r="B52" s="226">
        <v>244.33499999999998</v>
      </c>
      <c r="C52" s="226">
        <v>581.82500000000005</v>
      </c>
      <c r="D52" s="226">
        <v>38.19</v>
      </c>
      <c r="E52" s="226"/>
      <c r="F52" s="211">
        <v>864.35000000000014</v>
      </c>
    </row>
    <row r="53" spans="1:6" x14ac:dyDescent="0.2">
      <c r="A53" s="275" t="s">
        <v>153</v>
      </c>
      <c r="B53" s="226">
        <v>34.99</v>
      </c>
      <c r="C53" s="226">
        <v>37.825000000000003</v>
      </c>
      <c r="D53" s="226">
        <v>65.804999999999993</v>
      </c>
      <c r="E53" s="226"/>
      <c r="F53" s="211">
        <v>138.62</v>
      </c>
    </row>
    <row r="54" spans="1:6" x14ac:dyDescent="0.2">
      <c r="A54" s="275" t="s">
        <v>154</v>
      </c>
      <c r="B54" s="226"/>
      <c r="C54" s="226"/>
      <c r="D54" s="226">
        <v>4.7664000000000009</v>
      </c>
      <c r="E54" s="226"/>
      <c r="F54" s="211">
        <v>4.7664000000000009</v>
      </c>
    </row>
    <row r="55" spans="1:6" x14ac:dyDescent="0.2">
      <c r="A55" s="275" t="s">
        <v>197</v>
      </c>
      <c r="B55" s="226">
        <v>0.5</v>
      </c>
      <c r="C55" s="226"/>
      <c r="D55" s="226"/>
      <c r="E55" s="226"/>
      <c r="F55" s="211">
        <v>0.5</v>
      </c>
    </row>
    <row r="56" spans="1:6" x14ac:dyDescent="0.2">
      <c r="A56" s="275" t="s">
        <v>199</v>
      </c>
      <c r="B56" s="226">
        <v>1.8</v>
      </c>
      <c r="C56" s="226"/>
      <c r="D56" s="226"/>
      <c r="E56" s="226"/>
      <c r="F56" s="211">
        <v>1.8</v>
      </c>
    </row>
    <row r="57" spans="1:6" x14ac:dyDescent="0.2">
      <c r="A57" s="275" t="s">
        <v>157</v>
      </c>
      <c r="B57" s="226">
        <v>26.046500000000002</v>
      </c>
      <c r="C57" s="226"/>
      <c r="D57" s="226">
        <v>6.8100000000000005</v>
      </c>
      <c r="E57" s="226"/>
      <c r="F57" s="211">
        <v>32.856500000000004</v>
      </c>
    </row>
    <row r="58" spans="1:6" x14ac:dyDescent="0.2">
      <c r="A58" s="275" t="s">
        <v>184</v>
      </c>
      <c r="B58" s="226">
        <v>1</v>
      </c>
      <c r="C58" s="226"/>
      <c r="D58" s="226"/>
      <c r="E58" s="226"/>
      <c r="F58" s="211">
        <v>1</v>
      </c>
    </row>
    <row r="59" spans="1:6" x14ac:dyDescent="0.2">
      <c r="A59" s="275" t="s">
        <v>158</v>
      </c>
      <c r="B59" s="226">
        <v>3.7</v>
      </c>
      <c r="C59" s="226"/>
      <c r="D59" s="226"/>
      <c r="E59" s="226"/>
      <c r="F59" s="211">
        <v>3.7</v>
      </c>
    </row>
    <row r="60" spans="1:6" x14ac:dyDescent="0.2">
      <c r="A60" s="275" t="s">
        <v>159</v>
      </c>
      <c r="B60" s="226">
        <v>920.36999999999989</v>
      </c>
      <c r="C60" s="226"/>
      <c r="D60" s="226"/>
      <c r="E60" s="226"/>
      <c r="F60" s="211">
        <v>920.36999999999989</v>
      </c>
    </row>
    <row r="61" spans="1:6" x14ac:dyDescent="0.2">
      <c r="A61" s="275" t="s">
        <v>160</v>
      </c>
      <c r="B61" s="226">
        <v>3021</v>
      </c>
      <c r="C61" s="226"/>
      <c r="D61" s="226"/>
      <c r="E61" s="226"/>
      <c r="F61" s="211">
        <v>3021</v>
      </c>
    </row>
    <row r="62" spans="1:6" x14ac:dyDescent="0.2">
      <c r="A62" s="275" t="s">
        <v>161</v>
      </c>
      <c r="B62" s="226">
        <v>17848.849999999999</v>
      </c>
      <c r="C62" s="226"/>
      <c r="D62" s="226"/>
      <c r="E62" s="226"/>
      <c r="F62" s="211">
        <v>17848.849999999999</v>
      </c>
    </row>
    <row r="63" spans="1:6" x14ac:dyDescent="0.2">
      <c r="A63" s="275" t="s">
        <v>162</v>
      </c>
      <c r="B63" s="226">
        <v>262.5</v>
      </c>
      <c r="C63" s="226"/>
      <c r="D63" s="226"/>
      <c r="E63" s="226"/>
      <c r="F63" s="211">
        <v>262.5</v>
      </c>
    </row>
    <row r="64" spans="1:6" x14ac:dyDescent="0.2">
      <c r="A64" s="275" t="s">
        <v>185</v>
      </c>
      <c r="B64" s="226">
        <v>75</v>
      </c>
      <c r="C64" s="226"/>
      <c r="D64" s="226"/>
      <c r="E64" s="226"/>
      <c r="F64" s="211">
        <v>75</v>
      </c>
    </row>
    <row r="65" spans="1:7" x14ac:dyDescent="0.2">
      <c r="A65" s="275" t="s">
        <v>163</v>
      </c>
      <c r="B65" s="226">
        <v>3228.9</v>
      </c>
      <c r="C65" s="226"/>
      <c r="D65" s="226"/>
      <c r="E65" s="226"/>
      <c r="F65" s="211">
        <v>3228.9</v>
      </c>
    </row>
    <row r="66" spans="1:7" x14ac:dyDescent="0.2">
      <c r="A66" s="275" t="s">
        <v>164</v>
      </c>
      <c r="B66" s="226">
        <v>1700.5</v>
      </c>
      <c r="C66" s="226">
        <v>718</v>
      </c>
      <c r="D66" s="226"/>
      <c r="E66" s="226"/>
      <c r="F66" s="211">
        <v>2418.5</v>
      </c>
    </row>
    <row r="67" spans="1:7" x14ac:dyDescent="0.2">
      <c r="A67" s="275" t="s">
        <v>282</v>
      </c>
      <c r="B67" s="226">
        <v>236</v>
      </c>
      <c r="C67" s="226"/>
      <c r="D67" s="226"/>
      <c r="E67" s="226"/>
      <c r="F67" s="211">
        <v>236</v>
      </c>
    </row>
    <row r="68" spans="1:7" x14ac:dyDescent="0.2">
      <c r="A68" s="275" t="s">
        <v>165</v>
      </c>
      <c r="B68" s="226">
        <v>422</v>
      </c>
      <c r="C68" s="226">
        <v>653</v>
      </c>
      <c r="D68" s="226"/>
      <c r="E68" s="226"/>
      <c r="F68" s="211">
        <v>1075</v>
      </c>
    </row>
    <row r="69" spans="1:7" x14ac:dyDescent="0.2">
      <c r="A69" s="275" t="s">
        <v>166</v>
      </c>
      <c r="B69" s="226">
        <v>4155.5</v>
      </c>
      <c r="C69" s="226">
        <v>1485</v>
      </c>
      <c r="D69" s="226"/>
      <c r="E69" s="226"/>
      <c r="F69" s="211">
        <v>5640.5</v>
      </c>
    </row>
    <row r="70" spans="1:7" x14ac:dyDescent="0.2">
      <c r="A70" s="275" t="s">
        <v>168</v>
      </c>
      <c r="B70" s="226">
        <v>1.4383999999999999</v>
      </c>
      <c r="C70" s="226"/>
      <c r="D70" s="226"/>
      <c r="E70" s="226"/>
      <c r="F70" s="211">
        <v>1.4383999999999999</v>
      </c>
    </row>
    <row r="71" spans="1:7" x14ac:dyDescent="0.2">
      <c r="A71" s="275" t="s">
        <v>169</v>
      </c>
      <c r="B71" s="226">
        <v>1.901</v>
      </c>
      <c r="C71" s="226"/>
      <c r="D71" s="226"/>
      <c r="E71" s="226"/>
      <c r="F71" s="211">
        <v>1.901</v>
      </c>
    </row>
    <row r="72" spans="1:7" x14ac:dyDescent="0.2">
      <c r="A72" s="275" t="s">
        <v>249</v>
      </c>
      <c r="B72" s="226">
        <v>0.126</v>
      </c>
      <c r="C72" s="226"/>
      <c r="D72" s="226"/>
      <c r="E72" s="226"/>
      <c r="F72" s="211">
        <v>0.126</v>
      </c>
    </row>
    <row r="73" spans="1:7" x14ac:dyDescent="0.2">
      <c r="A73" s="276" t="s">
        <v>170</v>
      </c>
      <c r="B73" s="277">
        <v>1.4161999999999999</v>
      </c>
      <c r="C73" s="277"/>
      <c r="D73" s="277"/>
      <c r="E73" s="277"/>
      <c r="F73" s="211">
        <v>1.4161999999999999</v>
      </c>
    </row>
    <row r="74" spans="1:7" x14ac:dyDescent="0.2">
      <c r="A74" s="275" t="s">
        <v>231</v>
      </c>
      <c r="B74" s="226">
        <v>1.4651000000000001</v>
      </c>
      <c r="C74" s="226"/>
      <c r="D74" s="226"/>
      <c r="E74" s="226"/>
      <c r="F74" s="211">
        <v>1.4651000000000001</v>
      </c>
    </row>
    <row r="75" spans="1:7" x14ac:dyDescent="0.2">
      <c r="A75" s="275" t="s">
        <v>276</v>
      </c>
      <c r="B75" s="226">
        <v>2.8</v>
      </c>
      <c r="C75" s="226"/>
      <c r="D75" s="226"/>
      <c r="E75" s="226"/>
      <c r="F75" s="211">
        <v>2.8</v>
      </c>
    </row>
    <row r="76" spans="1:7" ht="13.5" thickBot="1" x14ac:dyDescent="0.25">
      <c r="A76" s="275" t="s">
        <v>188</v>
      </c>
      <c r="B76" s="226">
        <v>0.5</v>
      </c>
      <c r="C76" s="226"/>
      <c r="D76" s="226"/>
      <c r="E76" s="226"/>
      <c r="F76" s="211">
        <v>0.5</v>
      </c>
    </row>
    <row r="77" spans="1:7" ht="13.5" thickBot="1" x14ac:dyDescent="0.25">
      <c r="A77" s="278" t="s">
        <v>93</v>
      </c>
      <c r="B77" s="279">
        <f>SUM(B28:B76)</f>
        <v>41350.281239999997</v>
      </c>
      <c r="C77" s="279">
        <f t="shared" ref="C77:F77" si="1">SUM(C28:C76)</f>
        <v>3773.29</v>
      </c>
      <c r="D77" s="279">
        <f t="shared" si="1"/>
        <v>1024.4918</v>
      </c>
      <c r="E77" s="279">
        <f t="shared" si="1"/>
        <v>196.131</v>
      </c>
      <c r="F77" s="282">
        <f t="shared" si="1"/>
        <v>46344.194039999995</v>
      </c>
    </row>
    <row r="80" spans="1:7" ht="18" x14ac:dyDescent="0.25">
      <c r="A80" s="467" t="s">
        <v>189</v>
      </c>
      <c r="B80" s="467"/>
      <c r="C80" s="467"/>
      <c r="D80" s="467"/>
      <c r="E80" s="467"/>
      <c r="F80" s="467"/>
      <c r="G80" s="467"/>
    </row>
    <row r="81" spans="1:9" x14ac:dyDescent="0.2">
      <c r="A81" s="30"/>
      <c r="B81" s="30"/>
      <c r="C81" s="30"/>
      <c r="D81" s="30"/>
      <c r="E81" s="30"/>
      <c r="F81" s="30"/>
      <c r="G81" s="30"/>
    </row>
    <row r="82" spans="1:9" ht="15" x14ac:dyDescent="0.25">
      <c r="A82" s="465" t="s">
        <v>23</v>
      </c>
      <c r="B82" s="465"/>
      <c r="C82" s="465"/>
      <c r="D82" s="465"/>
      <c r="E82" s="465"/>
      <c r="F82" s="465"/>
      <c r="G82" s="465"/>
      <c r="H82" s="465"/>
    </row>
    <row r="83" spans="1:9" ht="15" x14ac:dyDescent="0.25">
      <c r="A83" s="465" t="s">
        <v>292</v>
      </c>
      <c r="B83" s="465"/>
      <c r="C83" s="465"/>
      <c r="D83" s="465"/>
      <c r="E83" s="465"/>
      <c r="F83" s="465"/>
      <c r="G83" s="465"/>
    </row>
    <row r="84" spans="1:9" ht="13.5" thickBot="1" x14ac:dyDescent="0.25"/>
    <row r="85" spans="1:9" x14ac:dyDescent="0.2">
      <c r="A85" s="501" t="s">
        <v>284</v>
      </c>
      <c r="B85" s="456" t="s">
        <v>176</v>
      </c>
      <c r="C85" s="457"/>
      <c r="D85" s="457"/>
      <c r="E85" s="457"/>
      <c r="F85" s="457"/>
      <c r="G85" s="500" t="s">
        <v>240</v>
      </c>
      <c r="H85" s="495"/>
      <c r="I85" s="496"/>
    </row>
    <row r="86" spans="1:9" ht="26.25" thickBot="1" x14ac:dyDescent="0.25">
      <c r="A86" s="502"/>
      <c r="B86" s="396" t="s">
        <v>121</v>
      </c>
      <c r="C86" s="76" t="s">
        <v>122</v>
      </c>
      <c r="D86" s="76" t="s">
        <v>120</v>
      </c>
      <c r="E86" s="76" t="s">
        <v>119</v>
      </c>
      <c r="F86" s="131" t="s">
        <v>177</v>
      </c>
      <c r="G86" s="75" t="s">
        <v>120</v>
      </c>
      <c r="H86" s="173" t="s">
        <v>119</v>
      </c>
      <c r="I86" s="174" t="s">
        <v>177</v>
      </c>
    </row>
    <row r="87" spans="1:9" x14ac:dyDescent="0.2">
      <c r="A87" s="27" t="s">
        <v>13</v>
      </c>
      <c r="B87" s="80">
        <v>167.7</v>
      </c>
      <c r="C87" s="79"/>
      <c r="D87" s="20"/>
      <c r="E87" s="79"/>
      <c r="F87" s="176">
        <v>167.7</v>
      </c>
      <c r="G87" s="361"/>
      <c r="H87" s="177"/>
      <c r="I87" s="366"/>
    </row>
    <row r="88" spans="1:9" x14ac:dyDescent="0.2">
      <c r="A88" s="11" t="s">
        <v>6</v>
      </c>
      <c r="B88" s="83">
        <v>481.4</v>
      </c>
      <c r="C88" s="82"/>
      <c r="D88" s="82"/>
      <c r="E88" s="82">
        <v>24.55</v>
      </c>
      <c r="F88" s="179">
        <v>505.95</v>
      </c>
      <c r="G88" s="362"/>
      <c r="H88" s="180">
        <v>7.8</v>
      </c>
      <c r="I88" s="183">
        <v>7.8</v>
      </c>
    </row>
    <row r="89" spans="1:9" x14ac:dyDescent="0.2">
      <c r="A89" s="11" t="s">
        <v>14</v>
      </c>
      <c r="B89" s="83">
        <v>36</v>
      </c>
      <c r="C89" s="83"/>
      <c r="D89" s="83"/>
      <c r="E89" s="83"/>
      <c r="F89" s="179">
        <v>36</v>
      </c>
      <c r="G89" s="363"/>
      <c r="H89" s="126"/>
      <c r="I89" s="183"/>
    </row>
    <row r="90" spans="1:9" x14ac:dyDescent="0.2">
      <c r="A90" s="11" t="s">
        <v>3</v>
      </c>
      <c r="B90" s="83">
        <v>269.86999999999995</v>
      </c>
      <c r="C90" s="85">
        <v>24.759999999999998</v>
      </c>
      <c r="D90" s="85"/>
      <c r="E90" s="85"/>
      <c r="F90" s="179">
        <v>294.62999999999994</v>
      </c>
      <c r="G90" s="362"/>
      <c r="H90" s="180"/>
      <c r="I90" s="183"/>
    </row>
    <row r="91" spans="1:9" x14ac:dyDescent="0.2">
      <c r="A91" s="11" t="s">
        <v>16</v>
      </c>
      <c r="B91" s="83">
        <v>4.8900000000000006</v>
      </c>
      <c r="C91" s="83"/>
      <c r="D91" s="83"/>
      <c r="E91" s="85"/>
      <c r="F91" s="179">
        <v>4.8900000000000006</v>
      </c>
      <c r="G91" s="362"/>
      <c r="H91" s="83">
        <v>49.15</v>
      </c>
      <c r="I91" s="183">
        <v>49.15</v>
      </c>
    </row>
    <row r="92" spans="1:9" x14ac:dyDescent="0.2">
      <c r="A92" s="11" t="s">
        <v>9</v>
      </c>
      <c r="B92" s="83">
        <v>2029.03</v>
      </c>
      <c r="C92" s="83">
        <v>3776.62</v>
      </c>
      <c r="D92" s="83">
        <v>288.68</v>
      </c>
      <c r="E92" s="83">
        <v>653.66</v>
      </c>
      <c r="F92" s="179">
        <v>6747.99</v>
      </c>
      <c r="G92" s="381"/>
      <c r="H92" s="83">
        <v>706.3</v>
      </c>
      <c r="I92" s="183">
        <v>706.3</v>
      </c>
    </row>
    <row r="93" spans="1:9" x14ac:dyDescent="0.2">
      <c r="A93" s="11" t="s">
        <v>7</v>
      </c>
      <c r="B93" s="83">
        <v>612.51999999999987</v>
      </c>
      <c r="C93" s="83">
        <v>47.999999999999993</v>
      </c>
      <c r="D93" s="83">
        <v>18.799999999999997</v>
      </c>
      <c r="E93" s="83">
        <v>32.799999999999997</v>
      </c>
      <c r="F93" s="179">
        <v>712.11999999999978</v>
      </c>
      <c r="G93" s="362"/>
      <c r="H93" s="83">
        <v>48</v>
      </c>
      <c r="I93" s="183">
        <v>48</v>
      </c>
    </row>
    <row r="94" spans="1:9" x14ac:dyDescent="0.2">
      <c r="A94" s="11" t="s">
        <v>17</v>
      </c>
      <c r="B94" s="85"/>
      <c r="C94" s="85"/>
      <c r="D94" s="85"/>
      <c r="E94" s="85"/>
      <c r="F94" s="179"/>
      <c r="G94" s="362"/>
      <c r="H94" s="83"/>
      <c r="I94" s="183"/>
    </row>
    <row r="95" spans="1:9" x14ac:dyDescent="0.2">
      <c r="A95" s="11" t="s">
        <v>18</v>
      </c>
      <c r="B95" s="85">
        <v>346.20000000000005</v>
      </c>
      <c r="C95" s="83"/>
      <c r="D95" s="83"/>
      <c r="E95" s="85"/>
      <c r="F95" s="179">
        <v>346.20000000000005</v>
      </c>
      <c r="G95" s="362"/>
      <c r="H95" s="83"/>
      <c r="I95" s="183"/>
    </row>
    <row r="96" spans="1:9" x14ac:dyDescent="0.2">
      <c r="A96" s="11" t="s">
        <v>10</v>
      </c>
      <c r="B96" s="83">
        <v>442.84000000000009</v>
      </c>
      <c r="C96" s="85"/>
      <c r="D96" s="85">
        <v>11.37</v>
      </c>
      <c r="E96" s="85"/>
      <c r="F96" s="179">
        <v>454.21000000000009</v>
      </c>
      <c r="G96" s="381">
        <v>22.5</v>
      </c>
      <c r="H96" s="83"/>
      <c r="I96" s="183">
        <v>22.5</v>
      </c>
    </row>
    <row r="97" spans="1:9" x14ac:dyDescent="0.2">
      <c r="A97" s="11" t="s">
        <v>12</v>
      </c>
      <c r="B97" s="83">
        <v>300.77</v>
      </c>
      <c r="C97" s="83">
        <v>206.73</v>
      </c>
      <c r="D97" s="83"/>
      <c r="E97" s="83">
        <v>119.3</v>
      </c>
      <c r="F97" s="179">
        <v>626.79999999999995</v>
      </c>
      <c r="G97" s="362"/>
      <c r="H97" s="83">
        <v>37</v>
      </c>
      <c r="I97" s="183">
        <v>37</v>
      </c>
    </row>
    <row r="98" spans="1:9" x14ac:dyDescent="0.2">
      <c r="A98" s="11" t="s">
        <v>1</v>
      </c>
      <c r="B98" s="86">
        <v>324</v>
      </c>
      <c r="C98" s="86">
        <v>435</v>
      </c>
      <c r="D98" s="86">
        <v>366</v>
      </c>
      <c r="E98" s="86">
        <v>205</v>
      </c>
      <c r="F98" s="179">
        <v>1330</v>
      </c>
      <c r="G98" s="381"/>
      <c r="H98" s="86"/>
      <c r="I98" s="183"/>
    </row>
    <row r="99" spans="1:9" x14ac:dyDescent="0.2">
      <c r="A99" s="11" t="s">
        <v>8</v>
      </c>
      <c r="B99" s="85"/>
      <c r="C99" s="85"/>
      <c r="D99" s="82"/>
      <c r="E99" s="85"/>
      <c r="F99" s="179"/>
      <c r="G99" s="362"/>
      <c r="H99" s="83"/>
      <c r="I99" s="183"/>
    </row>
    <row r="100" spans="1:9" x14ac:dyDescent="0.2">
      <c r="A100" s="11" t="s">
        <v>5</v>
      </c>
      <c r="B100" s="83">
        <v>374.2999999999999</v>
      </c>
      <c r="C100" s="82">
        <v>42.59</v>
      </c>
      <c r="D100" s="82">
        <v>43.65</v>
      </c>
      <c r="E100" s="85">
        <v>26.46</v>
      </c>
      <c r="F100" s="179">
        <v>486.99999999999983</v>
      </c>
      <c r="G100" s="362"/>
      <c r="H100" s="83">
        <v>58</v>
      </c>
      <c r="I100" s="183">
        <v>58</v>
      </c>
    </row>
    <row r="101" spans="1:9" x14ac:dyDescent="0.2">
      <c r="A101" s="11" t="s">
        <v>4</v>
      </c>
      <c r="B101" s="98">
        <v>321.7</v>
      </c>
      <c r="C101" s="98">
        <v>1988.15</v>
      </c>
      <c r="D101" s="98">
        <v>234.14000000000001</v>
      </c>
      <c r="E101" s="98">
        <v>13.8</v>
      </c>
      <c r="F101" s="179">
        <v>2557.79</v>
      </c>
      <c r="G101" s="362"/>
      <c r="H101" s="86"/>
      <c r="I101" s="367"/>
    </row>
    <row r="102" spans="1:9" x14ac:dyDescent="0.2">
      <c r="A102" s="11" t="s">
        <v>2</v>
      </c>
      <c r="B102" s="86">
        <v>27</v>
      </c>
      <c r="C102" s="86">
        <v>46.76</v>
      </c>
      <c r="D102" s="86">
        <v>115.96000000000001</v>
      </c>
      <c r="E102" s="86"/>
      <c r="F102" s="179">
        <v>189.72</v>
      </c>
      <c r="G102" s="362"/>
      <c r="H102" s="86"/>
      <c r="I102" s="367"/>
    </row>
    <row r="103" spans="1:9" x14ac:dyDescent="0.2">
      <c r="A103" s="11" t="s">
        <v>11</v>
      </c>
      <c r="B103" s="83"/>
      <c r="C103" s="85"/>
      <c r="D103" s="82"/>
      <c r="E103" s="85"/>
      <c r="F103" s="179"/>
      <c r="G103" s="362"/>
      <c r="H103" s="83"/>
      <c r="I103" s="367"/>
    </row>
    <row r="104" spans="1:9" ht="13.5" thickBot="1" x14ac:dyDescent="0.25">
      <c r="A104" s="29"/>
      <c r="B104" s="22"/>
      <c r="C104" s="22"/>
      <c r="D104" s="22"/>
      <c r="E104" s="22"/>
      <c r="F104" s="185"/>
      <c r="G104" s="364"/>
      <c r="H104" s="126"/>
      <c r="I104" s="367"/>
    </row>
    <row r="105" spans="1:9" ht="13.5" thickBot="1" x14ac:dyDescent="0.25">
      <c r="A105" s="13" t="s">
        <v>93</v>
      </c>
      <c r="B105" s="88">
        <f>SUM(B87:B103)</f>
        <v>5738.2199999999993</v>
      </c>
      <c r="C105" s="88">
        <f t="shared" ref="C105:F105" si="2">SUM(C87:C103)</f>
        <v>6568.6100000000006</v>
      </c>
      <c r="D105" s="88">
        <f t="shared" si="2"/>
        <v>1078.5999999999999</v>
      </c>
      <c r="E105" s="88">
        <f t="shared" si="2"/>
        <v>1075.57</v>
      </c>
      <c r="F105" s="395">
        <f t="shared" si="2"/>
        <v>14460.999999999998</v>
      </c>
      <c r="G105" s="365">
        <f t="shared" ref="G105:I105" si="3">SUM(G87:G103)</f>
        <v>22.5</v>
      </c>
      <c r="H105" s="393">
        <f t="shared" si="3"/>
        <v>906.25</v>
      </c>
      <c r="I105" s="89">
        <f t="shared" si="3"/>
        <v>928.75</v>
      </c>
    </row>
    <row r="106" spans="1:9" ht="13.5" thickBot="1" x14ac:dyDescent="0.25"/>
    <row r="107" spans="1:9" ht="13.5" thickBot="1" x14ac:dyDescent="0.25">
      <c r="A107" s="459" t="s">
        <v>124</v>
      </c>
      <c r="B107" s="461" t="s">
        <v>178</v>
      </c>
      <c r="C107" s="461"/>
      <c r="D107" s="461"/>
      <c r="E107" s="461"/>
      <c r="F107" s="477"/>
      <c r="G107" s="500" t="s">
        <v>240</v>
      </c>
      <c r="H107" s="495"/>
      <c r="I107" s="496"/>
    </row>
    <row r="108" spans="1:9" ht="26.25" thickBot="1" x14ac:dyDescent="0.25">
      <c r="A108" s="460"/>
      <c r="B108" s="77" t="s">
        <v>121</v>
      </c>
      <c r="C108" s="76" t="s">
        <v>122</v>
      </c>
      <c r="D108" s="76" t="s">
        <v>120</v>
      </c>
      <c r="E108" s="76" t="s">
        <v>119</v>
      </c>
      <c r="F108" s="131" t="s">
        <v>177</v>
      </c>
      <c r="G108" s="172" t="s">
        <v>120</v>
      </c>
      <c r="H108" s="76" t="s">
        <v>119</v>
      </c>
      <c r="I108" s="174" t="s">
        <v>177</v>
      </c>
    </row>
    <row r="109" spans="1:9" x14ac:dyDescent="0.2">
      <c r="A109" s="368" t="s">
        <v>125</v>
      </c>
      <c r="B109" s="63">
        <v>5.57</v>
      </c>
      <c r="C109" s="92"/>
      <c r="D109" s="63"/>
      <c r="E109" s="92"/>
      <c r="F109" s="191">
        <v>5.57</v>
      </c>
      <c r="G109" s="369"/>
      <c r="H109" s="193"/>
      <c r="I109" s="194"/>
    </row>
    <row r="110" spans="1:9" x14ac:dyDescent="0.2">
      <c r="A110" s="368" t="s">
        <v>126</v>
      </c>
      <c r="B110" s="95">
        <v>1.5</v>
      </c>
      <c r="C110" s="95"/>
      <c r="D110" s="95"/>
      <c r="E110" s="95"/>
      <c r="F110" s="195">
        <v>1.5</v>
      </c>
      <c r="G110" s="370"/>
      <c r="H110" s="83"/>
      <c r="I110" s="184"/>
    </row>
    <row r="111" spans="1:9" x14ac:dyDescent="0.2">
      <c r="A111" s="368" t="s">
        <v>246</v>
      </c>
      <c r="B111" s="67">
        <v>7.02</v>
      </c>
      <c r="C111" s="67"/>
      <c r="D111" s="67"/>
      <c r="E111" s="67"/>
      <c r="F111" s="195">
        <v>7.02</v>
      </c>
      <c r="G111" s="370"/>
      <c r="H111" s="83"/>
      <c r="I111" s="184"/>
    </row>
    <row r="112" spans="1:9" x14ac:dyDescent="0.2">
      <c r="A112" s="368" t="s">
        <v>127</v>
      </c>
      <c r="B112" s="67">
        <v>1.2</v>
      </c>
      <c r="C112" s="95"/>
      <c r="D112" s="67"/>
      <c r="E112" s="83"/>
      <c r="F112" s="195">
        <v>1.2</v>
      </c>
      <c r="G112" s="370"/>
      <c r="H112" s="83"/>
      <c r="I112" s="184"/>
    </row>
    <row r="113" spans="1:9" x14ac:dyDescent="0.2">
      <c r="A113" s="368" t="s">
        <v>128</v>
      </c>
      <c r="B113" s="67">
        <v>24.849999999999998</v>
      </c>
      <c r="C113" s="67"/>
      <c r="D113" s="67"/>
      <c r="E113" s="67"/>
      <c r="F113" s="195">
        <v>24.849999999999998</v>
      </c>
      <c r="G113" s="370"/>
      <c r="H113" s="83"/>
      <c r="I113" s="184"/>
    </row>
    <row r="114" spans="1:9" x14ac:dyDescent="0.2">
      <c r="A114" s="368" t="s">
        <v>129</v>
      </c>
      <c r="B114" s="95">
        <v>79.13000000000001</v>
      </c>
      <c r="C114" s="95"/>
      <c r="D114" s="95"/>
      <c r="E114" s="67"/>
      <c r="F114" s="195">
        <v>79.13000000000001</v>
      </c>
      <c r="G114" s="370"/>
      <c r="H114" s="83"/>
      <c r="I114" s="184"/>
    </row>
    <row r="115" spans="1:9" x14ac:dyDescent="0.2">
      <c r="A115" s="368" t="s">
        <v>130</v>
      </c>
      <c r="B115" s="95">
        <v>3</v>
      </c>
      <c r="C115" s="67"/>
      <c r="D115" s="95"/>
      <c r="E115" s="67"/>
      <c r="F115" s="195">
        <v>3</v>
      </c>
      <c r="G115" s="370"/>
      <c r="H115" s="83"/>
      <c r="I115" s="184"/>
    </row>
    <row r="116" spans="1:9" x14ac:dyDescent="0.2">
      <c r="A116" s="371" t="s">
        <v>131</v>
      </c>
      <c r="B116" s="98">
        <v>35.25</v>
      </c>
      <c r="C116" s="98"/>
      <c r="D116" s="98"/>
      <c r="E116" s="98"/>
      <c r="F116" s="195">
        <v>35.25</v>
      </c>
      <c r="G116" s="370"/>
      <c r="H116" s="83"/>
      <c r="I116" s="184"/>
    </row>
    <row r="117" spans="1:9" x14ac:dyDescent="0.2">
      <c r="A117" s="368" t="s">
        <v>238</v>
      </c>
      <c r="B117" s="98">
        <v>101.45000000000002</v>
      </c>
      <c r="C117" s="98"/>
      <c r="D117" s="98"/>
      <c r="E117" s="98"/>
      <c r="F117" s="195">
        <v>101.45000000000002</v>
      </c>
      <c r="G117" s="370"/>
      <c r="H117" s="83"/>
      <c r="I117" s="184"/>
    </row>
    <row r="118" spans="1:9" x14ac:dyDescent="0.2">
      <c r="A118" s="368" t="s">
        <v>132</v>
      </c>
      <c r="B118" s="95">
        <v>20.93</v>
      </c>
      <c r="C118" s="67"/>
      <c r="D118" s="95"/>
      <c r="E118" s="67"/>
      <c r="F118" s="195">
        <v>20.93</v>
      </c>
      <c r="G118" s="370"/>
      <c r="H118" s="83"/>
      <c r="I118" s="184"/>
    </row>
    <row r="119" spans="1:9" x14ac:dyDescent="0.2">
      <c r="A119" s="368" t="s">
        <v>179</v>
      </c>
      <c r="B119" s="95">
        <v>1</v>
      </c>
      <c r="C119" s="95"/>
      <c r="D119" s="95"/>
      <c r="E119" s="67"/>
      <c r="F119" s="195">
        <v>1</v>
      </c>
      <c r="G119" s="370"/>
      <c r="H119" s="83"/>
      <c r="I119" s="184"/>
    </row>
    <row r="120" spans="1:9" x14ac:dyDescent="0.2">
      <c r="A120" s="368" t="s">
        <v>134</v>
      </c>
      <c r="B120" s="95">
        <v>103.12</v>
      </c>
      <c r="C120" s="67"/>
      <c r="D120" s="95"/>
      <c r="E120" s="67"/>
      <c r="F120" s="195">
        <v>103.12</v>
      </c>
      <c r="G120" s="370"/>
      <c r="H120" s="83"/>
      <c r="I120" s="184"/>
    </row>
    <row r="121" spans="1:9" x14ac:dyDescent="0.2">
      <c r="A121" s="368" t="s">
        <v>135</v>
      </c>
      <c r="B121" s="67"/>
      <c r="C121" s="67"/>
      <c r="D121" s="67">
        <v>137</v>
      </c>
      <c r="E121" s="67">
        <v>93</v>
      </c>
      <c r="F121" s="195">
        <v>230</v>
      </c>
      <c r="G121" s="370"/>
      <c r="H121" s="83"/>
      <c r="I121" s="183"/>
    </row>
    <row r="122" spans="1:9" x14ac:dyDescent="0.2">
      <c r="A122" s="368" t="s">
        <v>180</v>
      </c>
      <c r="B122" s="224"/>
      <c r="C122" s="224">
        <v>5.67</v>
      </c>
      <c r="D122" s="224">
        <v>4.0999999999999996</v>
      </c>
      <c r="E122" s="224">
        <v>39</v>
      </c>
      <c r="F122" s="195">
        <v>48.769999999999996</v>
      </c>
      <c r="G122" s="372"/>
      <c r="H122" s="83"/>
      <c r="I122" s="184"/>
    </row>
    <row r="123" spans="1:9" x14ac:dyDescent="0.2">
      <c r="A123" s="371" t="s">
        <v>136</v>
      </c>
      <c r="B123" s="226">
        <v>43.96</v>
      </c>
      <c r="C123" s="226">
        <v>97.68</v>
      </c>
      <c r="D123" s="226"/>
      <c r="E123" s="226"/>
      <c r="F123" s="195">
        <v>141.64000000000001</v>
      </c>
      <c r="G123" s="372"/>
      <c r="H123" s="83"/>
      <c r="I123" s="183"/>
    </row>
    <row r="124" spans="1:9" x14ac:dyDescent="0.2">
      <c r="A124" s="368" t="s">
        <v>137</v>
      </c>
      <c r="B124" s="226">
        <v>72.960000000000008</v>
      </c>
      <c r="C124" s="226"/>
      <c r="D124" s="226"/>
      <c r="E124" s="226"/>
      <c r="F124" s="195">
        <v>72.960000000000008</v>
      </c>
      <c r="G124" s="372"/>
      <c r="H124" s="83"/>
      <c r="I124" s="184"/>
    </row>
    <row r="125" spans="1:9" x14ac:dyDescent="0.2">
      <c r="A125" s="368" t="s">
        <v>138</v>
      </c>
      <c r="B125" s="226">
        <v>49.08</v>
      </c>
      <c r="C125" s="226"/>
      <c r="D125" s="226"/>
      <c r="E125" s="226"/>
      <c r="F125" s="195">
        <v>49.08</v>
      </c>
      <c r="G125" s="372"/>
      <c r="H125" s="83"/>
      <c r="I125" s="184"/>
    </row>
    <row r="126" spans="1:9" x14ac:dyDescent="0.2">
      <c r="A126" s="368" t="s">
        <v>241</v>
      </c>
      <c r="B126" s="226"/>
      <c r="C126" s="226"/>
      <c r="D126" s="226"/>
      <c r="E126" s="226">
        <v>791.30999999999983</v>
      </c>
      <c r="F126" s="195">
        <v>791.30999999999983</v>
      </c>
      <c r="G126" s="372"/>
      <c r="H126" s="83">
        <v>798.94999999999993</v>
      </c>
      <c r="I126" s="183">
        <v>798.94999999999993</v>
      </c>
    </row>
    <row r="127" spans="1:9" x14ac:dyDescent="0.2">
      <c r="A127" s="368" t="s">
        <v>139</v>
      </c>
      <c r="B127" s="226">
        <v>11.36</v>
      </c>
      <c r="C127" s="226"/>
      <c r="D127" s="226"/>
      <c r="E127" s="226"/>
      <c r="F127" s="195">
        <v>11.36</v>
      </c>
      <c r="G127" s="372"/>
      <c r="H127" s="83"/>
      <c r="I127" s="184"/>
    </row>
    <row r="128" spans="1:9" x14ac:dyDescent="0.2">
      <c r="A128" s="368" t="s">
        <v>191</v>
      </c>
      <c r="B128" s="226">
        <v>33.43</v>
      </c>
      <c r="C128" s="226"/>
      <c r="D128" s="226">
        <v>1.28</v>
      </c>
      <c r="E128" s="226"/>
      <c r="F128" s="195">
        <v>34.71</v>
      </c>
      <c r="G128" s="372"/>
      <c r="H128" s="83"/>
      <c r="I128" s="184"/>
    </row>
    <row r="129" spans="1:9" x14ac:dyDescent="0.2">
      <c r="A129" s="368" t="s">
        <v>209</v>
      </c>
      <c r="B129" s="226"/>
      <c r="C129" s="226"/>
      <c r="D129" s="226">
        <v>25.2</v>
      </c>
      <c r="E129" s="226"/>
      <c r="F129" s="195">
        <v>25.2</v>
      </c>
      <c r="G129" s="372"/>
      <c r="H129" s="83"/>
      <c r="I129" s="184"/>
    </row>
    <row r="130" spans="1:9" x14ac:dyDescent="0.2">
      <c r="A130" s="368" t="s">
        <v>141</v>
      </c>
      <c r="B130" s="226">
        <v>21.619999999999997</v>
      </c>
      <c r="C130" s="226"/>
      <c r="D130" s="226"/>
      <c r="E130" s="226"/>
      <c r="F130" s="195">
        <v>21.619999999999997</v>
      </c>
      <c r="G130" s="372"/>
      <c r="H130" s="83"/>
      <c r="I130" s="184"/>
    </row>
    <row r="131" spans="1:9" x14ac:dyDescent="0.2">
      <c r="A131" s="368" t="s">
        <v>142</v>
      </c>
      <c r="B131" s="226">
        <v>83.99</v>
      </c>
      <c r="C131" s="226"/>
      <c r="D131" s="226"/>
      <c r="E131" s="226"/>
      <c r="F131" s="195">
        <v>83.99</v>
      </c>
      <c r="G131" s="372"/>
      <c r="H131" s="83"/>
      <c r="I131" s="184"/>
    </row>
    <row r="132" spans="1:9" x14ac:dyDescent="0.2">
      <c r="A132" s="368" t="s">
        <v>213</v>
      </c>
      <c r="B132" s="226">
        <v>114.55000000000001</v>
      </c>
      <c r="C132" s="226"/>
      <c r="D132" s="226"/>
      <c r="E132" s="226"/>
      <c r="F132" s="195">
        <v>114.55000000000001</v>
      </c>
      <c r="G132" s="372"/>
      <c r="H132" s="83"/>
      <c r="I132" s="184"/>
    </row>
    <row r="133" spans="1:9" x14ac:dyDescent="0.2">
      <c r="A133" s="368" t="s">
        <v>144</v>
      </c>
      <c r="B133" s="226">
        <v>144.53</v>
      </c>
      <c r="C133" s="226"/>
      <c r="D133" s="226"/>
      <c r="E133" s="226"/>
      <c r="F133" s="195">
        <v>144.53</v>
      </c>
      <c r="G133" s="372"/>
      <c r="H133" s="83"/>
      <c r="I133" s="184"/>
    </row>
    <row r="134" spans="1:9" x14ac:dyDescent="0.2">
      <c r="A134" s="368" t="s">
        <v>181</v>
      </c>
      <c r="B134" s="226">
        <v>0.1</v>
      </c>
      <c r="C134" s="226"/>
      <c r="D134" s="226">
        <v>2.4</v>
      </c>
      <c r="E134" s="226"/>
      <c r="F134" s="195">
        <v>2.5</v>
      </c>
      <c r="G134" s="372"/>
      <c r="H134" s="83"/>
      <c r="I134" s="184"/>
    </row>
    <row r="135" spans="1:9" x14ac:dyDescent="0.2">
      <c r="A135" s="368" t="s">
        <v>248</v>
      </c>
      <c r="B135" s="226">
        <v>0.5</v>
      </c>
      <c r="C135" s="226"/>
      <c r="D135" s="226"/>
      <c r="E135" s="226">
        <v>13.8</v>
      </c>
      <c r="F135" s="195">
        <v>14.3</v>
      </c>
      <c r="G135" s="372"/>
      <c r="H135" s="83"/>
      <c r="I135" s="183"/>
    </row>
    <row r="136" spans="1:9" x14ac:dyDescent="0.2">
      <c r="A136" s="368" t="s">
        <v>145</v>
      </c>
      <c r="B136" s="226">
        <v>59.72</v>
      </c>
      <c r="C136" s="226"/>
      <c r="D136" s="226"/>
      <c r="E136" s="226"/>
      <c r="F136" s="195">
        <v>59.72</v>
      </c>
      <c r="G136" s="372"/>
      <c r="H136" s="83"/>
      <c r="I136" s="183"/>
    </row>
    <row r="137" spans="1:9" x14ac:dyDescent="0.2">
      <c r="A137" s="368" t="s">
        <v>146</v>
      </c>
      <c r="B137" s="226">
        <v>1</v>
      </c>
      <c r="C137" s="226"/>
      <c r="D137" s="226"/>
      <c r="E137" s="226"/>
      <c r="F137" s="195">
        <v>1</v>
      </c>
      <c r="G137" s="372"/>
      <c r="H137" s="83"/>
      <c r="I137" s="183"/>
    </row>
    <row r="138" spans="1:9" x14ac:dyDescent="0.2">
      <c r="A138" s="375" t="s">
        <v>183</v>
      </c>
      <c r="B138" s="226">
        <v>1.57</v>
      </c>
      <c r="C138" s="226"/>
      <c r="D138" s="226"/>
      <c r="E138" s="226"/>
      <c r="F138" s="225">
        <v>1.57</v>
      </c>
      <c r="G138" s="372"/>
      <c r="H138" s="83"/>
      <c r="I138" s="183"/>
    </row>
    <row r="139" spans="1:9" x14ac:dyDescent="0.2">
      <c r="A139" s="375" t="s">
        <v>147</v>
      </c>
      <c r="B139" s="226">
        <v>21</v>
      </c>
      <c r="C139" s="226"/>
      <c r="D139" s="226"/>
      <c r="E139" s="226"/>
      <c r="F139" s="225">
        <v>21</v>
      </c>
      <c r="G139" s="372"/>
      <c r="H139" s="83"/>
      <c r="I139" s="183"/>
    </row>
    <row r="140" spans="1:9" x14ac:dyDescent="0.2">
      <c r="A140" s="375" t="s">
        <v>148</v>
      </c>
      <c r="B140" s="226">
        <v>731.71</v>
      </c>
      <c r="C140" s="226">
        <v>191.45</v>
      </c>
      <c r="D140" s="226"/>
      <c r="E140" s="226"/>
      <c r="F140" s="225">
        <v>923.16000000000008</v>
      </c>
      <c r="G140" s="372"/>
      <c r="H140" s="83"/>
      <c r="I140" s="183"/>
    </row>
    <row r="141" spans="1:9" x14ac:dyDescent="0.2">
      <c r="A141" s="375" t="s">
        <v>149</v>
      </c>
      <c r="B141" s="226">
        <v>300.13</v>
      </c>
      <c r="C141" s="226">
        <v>866.21</v>
      </c>
      <c r="D141" s="226">
        <v>62</v>
      </c>
      <c r="E141" s="226"/>
      <c r="F141" s="225">
        <v>1228.3400000000001</v>
      </c>
      <c r="G141" s="372"/>
      <c r="H141" s="83"/>
      <c r="I141" s="183"/>
    </row>
    <row r="142" spans="1:9" x14ac:dyDescent="0.2">
      <c r="A142" s="375" t="s">
        <v>243</v>
      </c>
      <c r="B142" s="226">
        <v>84.4</v>
      </c>
      <c r="C142" s="226">
        <v>28.86</v>
      </c>
      <c r="D142" s="226">
        <v>64.98</v>
      </c>
      <c r="E142" s="226"/>
      <c r="F142" s="225">
        <v>178.24</v>
      </c>
      <c r="G142" s="372"/>
      <c r="H142" s="83"/>
      <c r="I142" s="183"/>
    </row>
    <row r="143" spans="1:9" x14ac:dyDescent="0.2">
      <c r="A143" s="375" t="s">
        <v>150</v>
      </c>
      <c r="B143" s="226">
        <v>368.63</v>
      </c>
      <c r="C143" s="226">
        <v>981.46999999999991</v>
      </c>
      <c r="D143" s="226">
        <v>210.6</v>
      </c>
      <c r="E143" s="226">
        <v>112</v>
      </c>
      <c r="F143" s="225">
        <v>1672.6999999999998</v>
      </c>
      <c r="G143" s="372"/>
      <c r="H143" s="83"/>
      <c r="I143" s="183"/>
    </row>
    <row r="144" spans="1:9" x14ac:dyDescent="0.2">
      <c r="A144" s="375" t="s">
        <v>151</v>
      </c>
      <c r="B144" s="226">
        <v>134.57</v>
      </c>
      <c r="C144" s="226">
        <v>1106.3399999999999</v>
      </c>
      <c r="D144" s="226"/>
      <c r="E144" s="226"/>
      <c r="F144" s="225">
        <v>1240.9099999999999</v>
      </c>
      <c r="G144" s="397"/>
      <c r="H144" s="83"/>
      <c r="I144" s="183"/>
    </row>
    <row r="145" spans="1:9" x14ac:dyDescent="0.2">
      <c r="A145" s="375" t="s">
        <v>152</v>
      </c>
      <c r="B145" s="226">
        <v>349.83</v>
      </c>
      <c r="C145" s="226">
        <v>1491.0400000000002</v>
      </c>
      <c r="D145" s="226">
        <v>155.96</v>
      </c>
      <c r="E145" s="226"/>
      <c r="F145" s="225">
        <v>1996.8300000000002</v>
      </c>
      <c r="G145" s="373"/>
      <c r="H145" s="374"/>
      <c r="I145" s="183"/>
    </row>
    <row r="146" spans="1:9" x14ac:dyDescent="0.2">
      <c r="A146" s="375" t="s">
        <v>153</v>
      </c>
      <c r="B146" s="226">
        <v>119.78999999999999</v>
      </c>
      <c r="C146" s="226">
        <v>1144.9099999999999</v>
      </c>
      <c r="D146" s="226">
        <v>388.08000000000004</v>
      </c>
      <c r="E146" s="226"/>
      <c r="F146" s="225">
        <v>1652.7799999999997</v>
      </c>
      <c r="G146" s="370"/>
      <c r="H146" s="83"/>
      <c r="I146" s="183"/>
    </row>
    <row r="147" spans="1:9" x14ac:dyDescent="0.2">
      <c r="A147" s="375" t="s">
        <v>154</v>
      </c>
      <c r="B147" s="226">
        <v>87.52000000000001</v>
      </c>
      <c r="C147" s="226">
        <v>75.2</v>
      </c>
      <c r="D147" s="226"/>
      <c r="E147" s="226"/>
      <c r="F147" s="225">
        <v>162.72000000000003</v>
      </c>
      <c r="G147" s="370"/>
      <c r="H147" s="83"/>
      <c r="I147" s="183"/>
    </row>
    <row r="148" spans="1:9" x14ac:dyDescent="0.2">
      <c r="A148" s="375" t="s">
        <v>155</v>
      </c>
      <c r="B148" s="226">
        <v>0.8</v>
      </c>
      <c r="C148" s="226"/>
      <c r="D148" s="226"/>
      <c r="E148" s="226"/>
      <c r="F148" s="225">
        <v>0.8</v>
      </c>
      <c r="G148" s="370"/>
      <c r="H148" s="83"/>
      <c r="I148" s="183"/>
    </row>
    <row r="149" spans="1:9" x14ac:dyDescent="0.2">
      <c r="A149" s="375" t="s">
        <v>197</v>
      </c>
      <c r="B149" s="226">
        <v>24.080000000000002</v>
      </c>
      <c r="C149" s="226"/>
      <c r="D149" s="226"/>
      <c r="E149" s="226"/>
      <c r="F149" s="225">
        <v>24.080000000000002</v>
      </c>
      <c r="G149" s="370"/>
      <c r="H149" s="83"/>
      <c r="I149" s="183"/>
    </row>
    <row r="150" spans="1:9" x14ac:dyDescent="0.2">
      <c r="A150" s="375" t="s">
        <v>199</v>
      </c>
      <c r="B150" s="226">
        <v>38.589999999999996</v>
      </c>
      <c r="C150" s="226"/>
      <c r="D150" s="226"/>
      <c r="E150" s="226"/>
      <c r="F150" s="225">
        <v>38.589999999999996</v>
      </c>
      <c r="G150" s="370"/>
      <c r="H150" s="83"/>
      <c r="I150" s="183"/>
    </row>
    <row r="151" spans="1:9" x14ac:dyDescent="0.2">
      <c r="A151" s="375" t="s">
        <v>225</v>
      </c>
      <c r="B151" s="226">
        <v>30.29</v>
      </c>
      <c r="C151" s="226"/>
      <c r="D151" s="226"/>
      <c r="E151" s="226">
        <v>26.46</v>
      </c>
      <c r="F151" s="225">
        <v>56.75</v>
      </c>
      <c r="G151" s="372"/>
      <c r="H151" s="83">
        <v>107.3</v>
      </c>
      <c r="I151" s="183">
        <v>107.3</v>
      </c>
    </row>
    <row r="152" spans="1:9" x14ac:dyDescent="0.2">
      <c r="A152" s="375" t="s">
        <v>157</v>
      </c>
      <c r="B152" s="226">
        <v>61.6</v>
      </c>
      <c r="C152" s="226"/>
      <c r="D152" s="226">
        <v>11.16</v>
      </c>
      <c r="E152" s="226"/>
      <c r="F152" s="225">
        <v>72.760000000000005</v>
      </c>
      <c r="G152" s="370"/>
      <c r="H152" s="83"/>
      <c r="I152" s="183"/>
    </row>
    <row r="153" spans="1:9" x14ac:dyDescent="0.2">
      <c r="A153" s="375" t="s">
        <v>255</v>
      </c>
      <c r="B153" s="226">
        <v>12</v>
      </c>
      <c r="C153" s="226"/>
      <c r="D153" s="226"/>
      <c r="E153" s="226"/>
      <c r="F153" s="225">
        <v>12</v>
      </c>
      <c r="G153" s="370"/>
      <c r="H153" s="83"/>
      <c r="I153" s="183"/>
    </row>
    <row r="154" spans="1:9" x14ac:dyDescent="0.2">
      <c r="A154" s="375" t="s">
        <v>184</v>
      </c>
      <c r="B154" s="226">
        <v>1</v>
      </c>
      <c r="C154" s="226">
        <v>243.02</v>
      </c>
      <c r="D154" s="226">
        <v>3.95</v>
      </c>
      <c r="E154" s="226"/>
      <c r="F154" s="225">
        <v>247.97</v>
      </c>
      <c r="G154" s="372"/>
      <c r="H154" s="83"/>
      <c r="I154" s="183"/>
    </row>
    <row r="155" spans="1:9" x14ac:dyDescent="0.2">
      <c r="A155" s="375" t="s">
        <v>158</v>
      </c>
      <c r="B155" s="226">
        <v>2.17</v>
      </c>
      <c r="C155" s="226"/>
      <c r="D155" s="226"/>
      <c r="E155" s="226"/>
      <c r="F155" s="225">
        <v>2.17</v>
      </c>
      <c r="G155" s="372"/>
      <c r="H155" s="83"/>
      <c r="I155" s="183"/>
    </row>
    <row r="156" spans="1:9" x14ac:dyDescent="0.2">
      <c r="A156" s="375" t="s">
        <v>159</v>
      </c>
      <c r="B156" s="226">
        <v>44.21</v>
      </c>
      <c r="C156" s="226"/>
      <c r="D156" s="226"/>
      <c r="E156" s="226"/>
      <c r="F156" s="225">
        <v>44.21</v>
      </c>
      <c r="G156" s="372"/>
      <c r="H156" s="83"/>
      <c r="I156" s="183"/>
    </row>
    <row r="157" spans="1:9" x14ac:dyDescent="0.2">
      <c r="A157" s="375" t="s">
        <v>160</v>
      </c>
      <c r="B157" s="226">
        <v>223.51000000000002</v>
      </c>
      <c r="C157" s="226"/>
      <c r="D157" s="226"/>
      <c r="E157" s="226"/>
      <c r="F157" s="225">
        <v>223.51000000000002</v>
      </c>
      <c r="G157" s="372"/>
      <c r="H157" s="83"/>
      <c r="I157" s="183"/>
    </row>
    <row r="158" spans="1:9" x14ac:dyDescent="0.2">
      <c r="A158" s="375" t="s">
        <v>161</v>
      </c>
      <c r="B158" s="226">
        <v>1342.9</v>
      </c>
      <c r="C158" s="226"/>
      <c r="D158" s="226"/>
      <c r="E158" s="226"/>
      <c r="F158" s="225">
        <v>1342.9</v>
      </c>
      <c r="G158" s="372"/>
      <c r="H158" s="83"/>
      <c r="I158" s="183"/>
    </row>
    <row r="159" spans="1:9" x14ac:dyDescent="0.2">
      <c r="A159" s="375" t="s">
        <v>162</v>
      </c>
      <c r="B159" s="226">
        <v>26.380000000000003</v>
      </c>
      <c r="C159" s="226">
        <v>3.9</v>
      </c>
      <c r="D159" s="226"/>
      <c r="E159" s="226"/>
      <c r="F159" s="225">
        <v>30.28</v>
      </c>
      <c r="G159" s="372"/>
      <c r="H159" s="83"/>
      <c r="I159" s="183"/>
    </row>
    <row r="160" spans="1:9" x14ac:dyDescent="0.2">
      <c r="A160" s="375" t="s">
        <v>185</v>
      </c>
      <c r="B160" s="226">
        <v>24.24</v>
      </c>
      <c r="C160" s="226"/>
      <c r="D160" s="226"/>
      <c r="E160" s="226"/>
      <c r="F160" s="225">
        <v>24.24</v>
      </c>
      <c r="G160" s="372"/>
      <c r="H160" s="83"/>
      <c r="I160" s="183"/>
    </row>
    <row r="161" spans="1:9" x14ac:dyDescent="0.2">
      <c r="A161" s="375" t="s">
        <v>163</v>
      </c>
      <c r="B161" s="226">
        <v>182.56</v>
      </c>
      <c r="C161" s="226"/>
      <c r="D161" s="226"/>
      <c r="E161" s="226"/>
      <c r="F161" s="225">
        <v>182.56</v>
      </c>
      <c r="G161" s="372"/>
      <c r="H161" s="83"/>
      <c r="I161" s="183"/>
    </row>
    <row r="162" spans="1:9" x14ac:dyDescent="0.2">
      <c r="A162" s="375" t="s">
        <v>164</v>
      </c>
      <c r="B162" s="226">
        <v>68.800000000000011</v>
      </c>
      <c r="C162" s="226">
        <v>89.7</v>
      </c>
      <c r="D162" s="226"/>
      <c r="E162" s="226"/>
      <c r="F162" s="225">
        <v>158.5</v>
      </c>
      <c r="G162" s="372"/>
      <c r="H162" s="83"/>
      <c r="I162" s="183"/>
    </row>
    <row r="163" spans="1:9" x14ac:dyDescent="0.2">
      <c r="A163" s="375" t="s">
        <v>165</v>
      </c>
      <c r="B163" s="226">
        <v>42.99</v>
      </c>
      <c r="C163" s="226">
        <v>31</v>
      </c>
      <c r="D163" s="226"/>
      <c r="E163" s="226"/>
      <c r="F163" s="225">
        <v>73.990000000000009</v>
      </c>
      <c r="G163" s="372"/>
      <c r="H163" s="83"/>
      <c r="I163" s="183"/>
    </row>
    <row r="164" spans="1:9" x14ac:dyDescent="0.2">
      <c r="A164" s="375" t="s">
        <v>166</v>
      </c>
      <c r="B164" s="226">
        <v>249.04</v>
      </c>
      <c r="C164" s="226">
        <v>206.73</v>
      </c>
      <c r="D164" s="226"/>
      <c r="E164" s="226"/>
      <c r="F164" s="225">
        <v>455.77</v>
      </c>
      <c r="G164" s="372"/>
      <c r="H164" s="83"/>
      <c r="I164" s="183"/>
    </row>
    <row r="165" spans="1:9" x14ac:dyDescent="0.2">
      <c r="A165" s="368" t="s">
        <v>275</v>
      </c>
      <c r="B165" s="83"/>
      <c r="C165" s="83">
        <v>5.43</v>
      </c>
      <c r="D165" s="83"/>
      <c r="E165" s="83"/>
      <c r="F165" s="195">
        <v>5.43</v>
      </c>
      <c r="G165" s="370"/>
      <c r="H165" s="83"/>
      <c r="I165" s="183"/>
    </row>
    <row r="166" spans="1:9" x14ac:dyDescent="0.2">
      <c r="A166" s="368" t="s">
        <v>168</v>
      </c>
      <c r="B166" s="83">
        <v>34.01</v>
      </c>
      <c r="C166" s="83"/>
      <c r="D166" s="83"/>
      <c r="E166" s="83"/>
      <c r="F166" s="195">
        <v>34.01</v>
      </c>
      <c r="G166" s="370"/>
      <c r="H166" s="83"/>
      <c r="I166" s="183"/>
    </row>
    <row r="167" spans="1:9" x14ac:dyDescent="0.2">
      <c r="A167" s="368" t="s">
        <v>169</v>
      </c>
      <c r="B167" s="126">
        <v>69.88</v>
      </c>
      <c r="C167" s="126"/>
      <c r="D167" s="126"/>
      <c r="E167" s="126"/>
      <c r="F167" s="195">
        <v>69.88</v>
      </c>
      <c r="G167" s="370"/>
      <c r="H167" s="83"/>
      <c r="I167" s="183"/>
    </row>
    <row r="168" spans="1:9" x14ac:dyDescent="0.2">
      <c r="A168" s="368" t="s">
        <v>249</v>
      </c>
      <c r="B168" s="83">
        <v>17.600000000000001</v>
      </c>
      <c r="C168" s="83"/>
      <c r="D168" s="83">
        <v>0.52</v>
      </c>
      <c r="E168" s="83"/>
      <c r="F168" s="195">
        <v>18.12</v>
      </c>
      <c r="G168" s="370"/>
      <c r="H168" s="83"/>
      <c r="I168" s="183"/>
    </row>
    <row r="169" spans="1:9" x14ac:dyDescent="0.2">
      <c r="A169" s="368" t="s">
        <v>186</v>
      </c>
      <c r="B169" s="83">
        <v>2.88</v>
      </c>
      <c r="C169" s="83"/>
      <c r="D169" s="83"/>
      <c r="E169" s="83"/>
      <c r="F169" s="195">
        <v>2.88</v>
      </c>
      <c r="G169" s="370"/>
      <c r="H169" s="83"/>
      <c r="I169" s="183"/>
    </row>
    <row r="170" spans="1:9" x14ac:dyDescent="0.2">
      <c r="A170" s="368" t="s">
        <v>170</v>
      </c>
      <c r="B170" s="83">
        <v>2.37</v>
      </c>
      <c r="C170" s="83"/>
      <c r="D170" s="83"/>
      <c r="E170" s="83"/>
      <c r="F170" s="195">
        <v>2.37</v>
      </c>
      <c r="G170" s="370"/>
      <c r="H170" s="83"/>
      <c r="I170" s="183"/>
    </row>
    <row r="171" spans="1:9" x14ac:dyDescent="0.2">
      <c r="A171" s="368" t="s">
        <v>231</v>
      </c>
      <c r="B171" s="126">
        <v>5.04</v>
      </c>
      <c r="C171" s="126"/>
      <c r="D171" s="126"/>
      <c r="E171" s="126"/>
      <c r="F171" s="195">
        <v>5.04</v>
      </c>
      <c r="G171" s="370"/>
      <c r="H171" s="83"/>
      <c r="I171" s="183"/>
    </row>
    <row r="172" spans="1:9" x14ac:dyDescent="0.2">
      <c r="A172" s="368" t="s">
        <v>276</v>
      </c>
      <c r="B172" s="83">
        <v>2.02</v>
      </c>
      <c r="C172" s="83"/>
      <c r="D172" s="83"/>
      <c r="E172" s="83"/>
      <c r="F172" s="195">
        <v>2.02</v>
      </c>
      <c r="G172" s="370"/>
      <c r="H172" s="83"/>
      <c r="I172" s="183"/>
    </row>
    <row r="173" spans="1:9" ht="13.5" thickBot="1" x14ac:dyDescent="0.25">
      <c r="A173" s="368" t="s">
        <v>188</v>
      </c>
      <c r="B173" s="83">
        <v>9.2899999999999991</v>
      </c>
      <c r="C173" s="83"/>
      <c r="D173" s="83">
        <v>11.37</v>
      </c>
      <c r="E173" s="83"/>
      <c r="F173" s="195">
        <v>20.659999999999997</v>
      </c>
      <c r="G173" s="394">
        <v>22.5</v>
      </c>
      <c r="H173" s="83"/>
      <c r="I173" s="183">
        <v>22.5</v>
      </c>
    </row>
    <row r="174" spans="1:9" ht="13.5" thickBot="1" x14ac:dyDescent="0.25">
      <c r="A174" s="101" t="s">
        <v>93</v>
      </c>
      <c r="B174" s="102">
        <f>SUM(B109:B173)</f>
        <v>5738.2200000000021</v>
      </c>
      <c r="C174" s="102">
        <f t="shared" ref="C174:I174" si="4">SUM(C109:C173)</f>
        <v>6568.6099999999988</v>
      </c>
      <c r="D174" s="102">
        <f t="shared" si="4"/>
        <v>1078.5999999999999</v>
      </c>
      <c r="E174" s="102">
        <f t="shared" si="4"/>
        <v>1075.5699999999997</v>
      </c>
      <c r="F174" s="388">
        <f t="shared" si="4"/>
        <v>14461</v>
      </c>
      <c r="G174" s="189">
        <f t="shared" si="4"/>
        <v>22.5</v>
      </c>
      <c r="H174" s="102">
        <f t="shared" si="4"/>
        <v>906.24999999999989</v>
      </c>
      <c r="I174" s="190">
        <f t="shared" si="4"/>
        <v>928.74999999999989</v>
      </c>
    </row>
  </sheetData>
  <mergeCells count="12">
    <mergeCell ref="G85:I85"/>
    <mergeCell ref="A107:A108"/>
    <mergeCell ref="B107:F107"/>
    <mergeCell ref="G107:I107"/>
    <mergeCell ref="B85:F85"/>
    <mergeCell ref="A85:A86"/>
    <mergeCell ref="A1:F1"/>
    <mergeCell ref="A3:F3"/>
    <mergeCell ref="A4:F4"/>
    <mergeCell ref="A80:G80"/>
    <mergeCell ref="A83:G83"/>
    <mergeCell ref="A82:H82"/>
  </mergeCells>
  <pageMargins left="0.7" right="0.7" top="0.75" bottom="0.75" header="0.3" footer="0.3"/>
  <pageSetup paperSize="9" scale="59" orientation="portrait" r:id="rId1"/>
  <rowBreaks count="1" manualBreakCount="1">
    <brk id="7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D0E9-A444-4ACA-AF47-804A77476DC4}">
  <dimension ref="A1:J171"/>
  <sheetViews>
    <sheetView tabSelected="1" view="pageBreakPreview" zoomScale="60" zoomScaleNormal="100" workbookViewId="0">
      <selection activeCell="H9" sqref="G9:H9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5" max="5" width="12.85546875" customWidth="1"/>
    <col min="6" max="6" width="14" customWidth="1"/>
    <col min="7" max="7" width="12.42578125" customWidth="1"/>
  </cols>
  <sheetData>
    <row r="1" spans="1:6" ht="18" x14ac:dyDescent="0.25">
      <c r="A1" s="479" t="s">
        <v>117</v>
      </c>
      <c r="B1" s="479"/>
      <c r="C1" s="479"/>
      <c r="D1" s="479"/>
      <c r="E1" s="479"/>
      <c r="F1" s="479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80" t="s">
        <v>23</v>
      </c>
      <c r="B3" s="480"/>
      <c r="C3" s="480"/>
      <c r="D3" s="480"/>
      <c r="E3" s="480"/>
      <c r="F3" s="480"/>
    </row>
    <row r="4" spans="1:6" ht="15" x14ac:dyDescent="0.25">
      <c r="A4" s="480" t="s">
        <v>293</v>
      </c>
      <c r="B4" s="480"/>
      <c r="C4" s="480"/>
      <c r="D4" s="480"/>
      <c r="E4" s="480"/>
      <c r="F4" s="480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50" t="s">
        <v>123</v>
      </c>
    </row>
    <row r="7" spans="1:6" x14ac:dyDescent="0.2">
      <c r="A7" s="27" t="s">
        <v>13</v>
      </c>
      <c r="B7" s="399">
        <v>1068.5649999999998</v>
      </c>
      <c r="C7" s="400"/>
      <c r="D7" s="401"/>
      <c r="E7" s="402">
        <f t="shared" ref="E7:E16" si="0">SUM(B7:D7)</f>
        <v>1068.5649999999998</v>
      </c>
    </row>
    <row r="8" spans="1:6" x14ac:dyDescent="0.2">
      <c r="A8" s="28" t="s">
        <v>6</v>
      </c>
      <c r="B8" s="399">
        <v>180</v>
      </c>
      <c r="C8" s="403"/>
      <c r="D8" s="403"/>
      <c r="E8" s="404">
        <f t="shared" si="0"/>
        <v>180</v>
      </c>
    </row>
    <row r="9" spans="1:6" x14ac:dyDescent="0.2">
      <c r="A9" s="28" t="s">
        <v>14</v>
      </c>
      <c r="B9" s="399">
        <v>5.8548499999999999</v>
      </c>
      <c r="C9" s="399"/>
      <c r="D9" s="399"/>
      <c r="E9" s="404">
        <v>5.8548499999999999</v>
      </c>
    </row>
    <row r="10" spans="1:6" x14ac:dyDescent="0.2">
      <c r="A10" s="28" t="s">
        <v>3</v>
      </c>
      <c r="B10" s="399">
        <v>38</v>
      </c>
      <c r="C10" s="399"/>
      <c r="D10" s="399"/>
      <c r="E10" s="404">
        <f t="shared" si="0"/>
        <v>38</v>
      </c>
    </row>
    <row r="11" spans="1:6" x14ac:dyDescent="0.2">
      <c r="A11" s="28" t="s">
        <v>16</v>
      </c>
      <c r="B11" s="399">
        <v>6574.9894999999997</v>
      </c>
      <c r="C11" s="399">
        <v>27.024999999999999</v>
      </c>
      <c r="D11" s="399"/>
      <c r="E11" s="405">
        <v>6602.0144999999993</v>
      </c>
    </row>
    <row r="12" spans="1:6" x14ac:dyDescent="0.2">
      <c r="A12" s="28" t="s">
        <v>9</v>
      </c>
      <c r="B12" s="399">
        <v>10272.681499999997</v>
      </c>
      <c r="C12" s="399">
        <v>201.35200000000003</v>
      </c>
      <c r="D12" s="399">
        <v>45.734200000000001</v>
      </c>
      <c r="E12" s="404">
        <v>10519.767699999999</v>
      </c>
    </row>
    <row r="13" spans="1:6" x14ac:dyDescent="0.2">
      <c r="A13" s="28" t="s">
        <v>7</v>
      </c>
      <c r="B13" s="399">
        <v>1181.6696399999998</v>
      </c>
      <c r="C13" s="399"/>
      <c r="D13" s="399">
        <v>1083</v>
      </c>
      <c r="E13" s="405">
        <f t="shared" si="0"/>
        <v>2264.6696400000001</v>
      </c>
    </row>
    <row r="14" spans="1:6" x14ac:dyDescent="0.2">
      <c r="A14" s="28" t="s">
        <v>17</v>
      </c>
      <c r="B14" s="399">
        <v>7.9960000000000004</v>
      </c>
      <c r="C14" s="399"/>
      <c r="D14" s="399"/>
      <c r="E14" s="404">
        <v>7.9960000000000004</v>
      </c>
    </row>
    <row r="15" spans="1:6" x14ac:dyDescent="0.2">
      <c r="A15" s="28" t="s">
        <v>295</v>
      </c>
      <c r="B15" s="399">
        <v>615.35</v>
      </c>
      <c r="C15" s="399">
        <v>73</v>
      </c>
      <c r="D15" s="399"/>
      <c r="E15" s="404">
        <v>688.35</v>
      </c>
    </row>
    <row r="16" spans="1:6" x14ac:dyDescent="0.2">
      <c r="A16" s="28" t="s">
        <v>10</v>
      </c>
      <c r="B16" s="399">
        <v>1133.9450999999999</v>
      </c>
      <c r="C16" s="399"/>
      <c r="D16" s="399">
        <v>16.625</v>
      </c>
      <c r="E16" s="404">
        <f t="shared" si="0"/>
        <v>1150.5700999999999</v>
      </c>
    </row>
    <row r="17" spans="1:5" x14ac:dyDescent="0.2">
      <c r="A17" s="28" t="s">
        <v>12</v>
      </c>
      <c r="B17" s="399">
        <v>5616.3823999999995</v>
      </c>
      <c r="C17" s="399">
        <v>1989</v>
      </c>
      <c r="D17" s="399"/>
      <c r="E17" s="404">
        <v>7605.3823999999995</v>
      </c>
    </row>
    <row r="18" spans="1:5" x14ac:dyDescent="0.2">
      <c r="A18" s="28" t="s">
        <v>1</v>
      </c>
      <c r="B18" s="399">
        <v>4038.2235000000001</v>
      </c>
      <c r="C18" s="399">
        <v>321</v>
      </c>
      <c r="D18" s="399">
        <v>4.4051</v>
      </c>
      <c r="E18" s="404">
        <v>4363.6286</v>
      </c>
    </row>
    <row r="19" spans="1:5" x14ac:dyDescent="0.2">
      <c r="A19" s="28" t="s">
        <v>8</v>
      </c>
      <c r="B19" s="399"/>
      <c r="C19" s="399"/>
      <c r="D19" s="399"/>
      <c r="E19" s="404">
        <v>0</v>
      </c>
    </row>
    <row r="20" spans="1:5" x14ac:dyDescent="0.2">
      <c r="A20" s="28" t="s">
        <v>5</v>
      </c>
      <c r="B20" s="399">
        <v>851.80000000000007</v>
      </c>
      <c r="C20" s="399"/>
      <c r="D20" s="399"/>
      <c r="E20" s="405">
        <f>SUM(B20:D20)</f>
        <v>851.80000000000007</v>
      </c>
    </row>
    <row r="21" spans="1:5" x14ac:dyDescent="0.2">
      <c r="A21" s="28" t="s">
        <v>4</v>
      </c>
      <c r="B21" s="399">
        <v>991.54</v>
      </c>
      <c r="C21" s="399">
        <v>362.99</v>
      </c>
      <c r="D21" s="399"/>
      <c r="E21" s="405">
        <f>SUM(B21:D21)</f>
        <v>1354.53</v>
      </c>
    </row>
    <row r="22" spans="1:5" x14ac:dyDescent="0.2">
      <c r="A22" s="28" t="s">
        <v>2</v>
      </c>
      <c r="B22" s="399">
        <v>165.75200000000001</v>
      </c>
      <c r="C22" s="399"/>
      <c r="D22" s="399"/>
      <c r="E22" s="405">
        <f>SUM(B22:D22)</f>
        <v>165.75200000000001</v>
      </c>
    </row>
    <row r="23" spans="1:5" x14ac:dyDescent="0.2">
      <c r="A23" s="28" t="s">
        <v>11</v>
      </c>
      <c r="B23" s="399">
        <v>0.52500000000000002</v>
      </c>
      <c r="C23" s="399"/>
      <c r="D23" s="399"/>
      <c r="E23" s="404">
        <f>SUM(B23:D23)</f>
        <v>0.52500000000000002</v>
      </c>
    </row>
    <row r="24" spans="1:5" ht="13.5" thickBot="1" x14ac:dyDescent="0.25">
      <c r="A24" s="29"/>
      <c r="B24" s="359"/>
      <c r="C24" s="359"/>
      <c r="D24" s="359"/>
      <c r="E24" s="360"/>
    </row>
    <row r="25" spans="1:5" ht="13.5" thickBot="1" x14ac:dyDescent="0.25">
      <c r="A25" s="13" t="s">
        <v>93</v>
      </c>
      <c r="B25" s="88">
        <f>SUM(B7:B23)</f>
        <v>32743.274489999996</v>
      </c>
      <c r="C25" s="88">
        <f t="shared" ref="C25:E25" si="1">SUM(C7:C23)</f>
        <v>2974.3670000000002</v>
      </c>
      <c r="D25" s="88">
        <f t="shared" si="1"/>
        <v>1149.7643</v>
      </c>
      <c r="E25" s="392">
        <f t="shared" si="1"/>
        <v>36867.405790000004</v>
      </c>
    </row>
    <row r="26" spans="1:5" ht="13.5" thickBot="1" x14ac:dyDescent="0.25"/>
    <row r="27" spans="1:5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50" t="s">
        <v>123</v>
      </c>
    </row>
    <row r="28" spans="1:5" x14ac:dyDescent="0.2">
      <c r="A28" s="422" t="s">
        <v>125</v>
      </c>
      <c r="B28" s="63">
        <v>3.3</v>
      </c>
      <c r="C28" s="92"/>
      <c r="D28" s="63"/>
      <c r="E28" s="357">
        <v>3.3</v>
      </c>
    </row>
    <row r="29" spans="1:5" x14ac:dyDescent="0.2">
      <c r="A29" s="423" t="s">
        <v>128</v>
      </c>
      <c r="B29" s="67">
        <v>18.600000000000001</v>
      </c>
      <c r="C29" s="67"/>
      <c r="D29" s="67"/>
      <c r="E29" s="211">
        <v>18.600000000000001</v>
      </c>
    </row>
    <row r="30" spans="1:5" x14ac:dyDescent="0.2">
      <c r="A30" s="423" t="s">
        <v>129</v>
      </c>
      <c r="B30" s="67">
        <v>1.2136</v>
      </c>
      <c r="C30" s="67"/>
      <c r="D30" s="67"/>
      <c r="E30" s="211">
        <v>1.2136</v>
      </c>
    </row>
    <row r="31" spans="1:5" x14ac:dyDescent="0.2">
      <c r="A31" s="423" t="s">
        <v>130</v>
      </c>
      <c r="B31" s="67">
        <v>0.60485</v>
      </c>
      <c r="C31" s="95"/>
      <c r="D31" s="67"/>
      <c r="E31" s="211">
        <v>0.60485</v>
      </c>
    </row>
    <row r="32" spans="1:5" x14ac:dyDescent="0.2">
      <c r="A32" s="423" t="s">
        <v>131</v>
      </c>
      <c r="B32" s="67">
        <v>13.222249999999999</v>
      </c>
      <c r="C32" s="67"/>
      <c r="D32" s="67"/>
      <c r="E32" s="211">
        <v>13.222249999999999</v>
      </c>
    </row>
    <row r="33" spans="1:5" x14ac:dyDescent="0.2">
      <c r="A33" s="423" t="s">
        <v>238</v>
      </c>
      <c r="B33" s="67">
        <v>4.58</v>
      </c>
      <c r="C33" s="95"/>
      <c r="D33" s="95"/>
      <c r="E33" s="211">
        <v>4.58</v>
      </c>
    </row>
    <row r="34" spans="1:5" x14ac:dyDescent="0.2">
      <c r="A34" s="423" t="s">
        <v>179</v>
      </c>
      <c r="B34" s="67">
        <v>9</v>
      </c>
      <c r="C34" s="67"/>
      <c r="D34" s="95"/>
      <c r="E34" s="211">
        <v>9</v>
      </c>
    </row>
    <row r="35" spans="1:5" x14ac:dyDescent="0.2">
      <c r="A35" s="424" t="s">
        <v>134</v>
      </c>
      <c r="B35" s="210">
        <v>4667.75</v>
      </c>
      <c r="C35" s="210">
        <v>250</v>
      </c>
      <c r="D35" s="209"/>
      <c r="E35" s="211">
        <v>4917.75</v>
      </c>
    </row>
    <row r="36" spans="1:5" x14ac:dyDescent="0.2">
      <c r="A36" s="424" t="s">
        <v>136</v>
      </c>
      <c r="B36" s="210">
        <v>3.24</v>
      </c>
      <c r="C36" s="210">
        <v>23.490000000000002</v>
      </c>
      <c r="D36" s="274"/>
      <c r="E36" s="211">
        <v>26.730000000000004</v>
      </c>
    </row>
    <row r="37" spans="1:5" x14ac:dyDescent="0.2">
      <c r="A37" s="424" t="s">
        <v>137</v>
      </c>
      <c r="B37" s="210">
        <v>27.049999999999997</v>
      </c>
      <c r="C37" s="210"/>
      <c r="D37" s="274"/>
      <c r="E37" s="211">
        <v>27.049999999999997</v>
      </c>
    </row>
    <row r="38" spans="1:5" x14ac:dyDescent="0.2">
      <c r="A38" s="424" t="s">
        <v>138</v>
      </c>
      <c r="B38" s="210">
        <v>94.789999999999992</v>
      </c>
      <c r="C38" s="210"/>
      <c r="D38" s="274"/>
      <c r="E38" s="211">
        <v>94.789999999999992</v>
      </c>
    </row>
    <row r="39" spans="1:5" x14ac:dyDescent="0.2">
      <c r="A39" s="424" t="s">
        <v>139</v>
      </c>
      <c r="B39" s="210">
        <v>8.0069999999999997</v>
      </c>
      <c r="C39" s="210"/>
      <c r="D39" s="210"/>
      <c r="E39" s="211">
        <v>8.0069999999999997</v>
      </c>
    </row>
    <row r="40" spans="1:5" x14ac:dyDescent="0.2">
      <c r="A40" s="424" t="s">
        <v>191</v>
      </c>
      <c r="B40" s="210">
        <v>168</v>
      </c>
      <c r="C40" s="210"/>
      <c r="D40" s="210">
        <v>53.875</v>
      </c>
      <c r="E40" s="211">
        <v>221.875</v>
      </c>
    </row>
    <row r="41" spans="1:5" x14ac:dyDescent="0.2">
      <c r="A41" s="425" t="s">
        <v>209</v>
      </c>
      <c r="B41" s="226"/>
      <c r="C41" s="226"/>
      <c r="D41" s="226">
        <v>1045.75</v>
      </c>
      <c r="E41" s="211">
        <v>1045.75</v>
      </c>
    </row>
    <row r="42" spans="1:5" x14ac:dyDescent="0.2">
      <c r="A42" s="425" t="s">
        <v>141</v>
      </c>
      <c r="B42" s="226">
        <v>6.9656000000000002</v>
      </c>
      <c r="C42" s="226"/>
      <c r="D42" s="226"/>
      <c r="E42" s="211">
        <v>6.9656000000000002</v>
      </c>
    </row>
    <row r="43" spans="1:5" x14ac:dyDescent="0.2">
      <c r="A43" s="425" t="s">
        <v>142</v>
      </c>
      <c r="B43" s="226">
        <v>36.08</v>
      </c>
      <c r="C43" s="226"/>
      <c r="D43" s="226"/>
      <c r="E43" s="211">
        <v>36.08</v>
      </c>
    </row>
    <row r="44" spans="1:5" x14ac:dyDescent="0.2">
      <c r="A44" s="425" t="s">
        <v>213</v>
      </c>
      <c r="B44" s="226">
        <v>23.8</v>
      </c>
      <c r="C44" s="226"/>
      <c r="D44" s="226"/>
      <c r="E44" s="211">
        <v>23.8</v>
      </c>
    </row>
    <row r="45" spans="1:5" x14ac:dyDescent="0.2">
      <c r="A45" s="425" t="s">
        <v>144</v>
      </c>
      <c r="B45" s="226">
        <v>46.400000000000006</v>
      </c>
      <c r="C45" s="226"/>
      <c r="D45" s="226"/>
      <c r="E45" s="211">
        <v>46.400000000000006</v>
      </c>
    </row>
    <row r="46" spans="1:5" x14ac:dyDescent="0.2">
      <c r="A46" s="425" t="s">
        <v>145</v>
      </c>
      <c r="B46" s="226">
        <v>38.736000000000004</v>
      </c>
      <c r="C46" s="226"/>
      <c r="D46" s="226"/>
      <c r="E46" s="211">
        <v>38.736000000000004</v>
      </c>
    </row>
    <row r="47" spans="1:5" x14ac:dyDescent="0.2">
      <c r="A47" s="425" t="s">
        <v>147</v>
      </c>
      <c r="B47" s="226">
        <v>5.25</v>
      </c>
      <c r="C47" s="226"/>
      <c r="D47" s="226"/>
      <c r="E47" s="211">
        <v>5.25</v>
      </c>
    </row>
    <row r="48" spans="1:5" x14ac:dyDescent="0.2">
      <c r="A48" s="425" t="s">
        <v>148</v>
      </c>
      <c r="B48" s="226">
        <v>33</v>
      </c>
      <c r="C48" s="226"/>
      <c r="D48" s="226"/>
      <c r="E48" s="211">
        <v>33</v>
      </c>
    </row>
    <row r="49" spans="1:5" x14ac:dyDescent="0.2">
      <c r="A49" s="425" t="s">
        <v>149</v>
      </c>
      <c r="B49" s="226"/>
      <c r="C49" s="226"/>
      <c r="D49" s="226">
        <v>7.5578000000000003</v>
      </c>
      <c r="E49" s="211">
        <v>7.5578000000000003</v>
      </c>
    </row>
    <row r="50" spans="1:5" x14ac:dyDescent="0.2">
      <c r="A50" s="425" t="s">
        <v>150</v>
      </c>
      <c r="B50" s="226">
        <v>599.25</v>
      </c>
      <c r="C50" s="226">
        <v>27.776999999999997</v>
      </c>
      <c r="D50" s="226">
        <v>5.6494</v>
      </c>
      <c r="E50" s="211">
        <v>632.67640000000006</v>
      </c>
    </row>
    <row r="51" spans="1:5" x14ac:dyDescent="0.2">
      <c r="A51" s="425" t="s">
        <v>151</v>
      </c>
      <c r="B51" s="226">
        <v>177.65</v>
      </c>
      <c r="C51" s="226">
        <v>200.60000000000002</v>
      </c>
      <c r="D51" s="226"/>
      <c r="E51" s="211">
        <v>378.25</v>
      </c>
    </row>
    <row r="52" spans="1:5" x14ac:dyDescent="0.2">
      <c r="A52" s="425" t="s">
        <v>152</v>
      </c>
      <c r="B52" s="226">
        <v>341.0625</v>
      </c>
      <c r="C52" s="226"/>
      <c r="D52" s="226">
        <v>3.1400999999999999</v>
      </c>
      <c r="E52" s="211">
        <v>344.20260000000002</v>
      </c>
    </row>
    <row r="53" spans="1:5" x14ac:dyDescent="0.2">
      <c r="A53" s="425" t="s">
        <v>153</v>
      </c>
      <c r="B53" s="226">
        <v>3</v>
      </c>
      <c r="C53" s="226"/>
      <c r="D53" s="226">
        <v>26.695</v>
      </c>
      <c r="E53" s="211">
        <v>29.695</v>
      </c>
    </row>
    <row r="54" spans="1:5" x14ac:dyDescent="0.2">
      <c r="A54" s="425" t="s">
        <v>154</v>
      </c>
      <c r="B54" s="226"/>
      <c r="C54" s="226"/>
      <c r="D54" s="226">
        <v>5.8320000000000007</v>
      </c>
      <c r="E54" s="211">
        <v>5.8320000000000007</v>
      </c>
    </row>
    <row r="55" spans="1:5" x14ac:dyDescent="0.2">
      <c r="A55" s="425" t="s">
        <v>197</v>
      </c>
      <c r="B55" s="226">
        <v>1</v>
      </c>
      <c r="C55" s="226"/>
      <c r="D55" s="226"/>
      <c r="E55" s="211">
        <v>1</v>
      </c>
    </row>
    <row r="56" spans="1:5" x14ac:dyDescent="0.2">
      <c r="A56" s="425" t="s">
        <v>199</v>
      </c>
      <c r="B56" s="226">
        <v>4.5999999999999996</v>
      </c>
      <c r="C56" s="226"/>
      <c r="D56" s="226"/>
      <c r="E56" s="211">
        <v>4.5999999999999996</v>
      </c>
    </row>
    <row r="57" spans="1:5" x14ac:dyDescent="0.2">
      <c r="A57" s="425" t="s">
        <v>157</v>
      </c>
      <c r="B57" s="226">
        <v>15.94285</v>
      </c>
      <c r="C57" s="226"/>
      <c r="D57" s="226">
        <v>1.2649999999999999</v>
      </c>
      <c r="E57" s="211">
        <v>17.207850000000001</v>
      </c>
    </row>
    <row r="58" spans="1:5" x14ac:dyDescent="0.2">
      <c r="A58" s="425" t="s">
        <v>184</v>
      </c>
      <c r="B58" s="226">
        <v>7.6210000000000004</v>
      </c>
      <c r="C58" s="226"/>
      <c r="D58" s="226"/>
      <c r="E58" s="211">
        <v>7.6210000000000004</v>
      </c>
    </row>
    <row r="59" spans="1:5" x14ac:dyDescent="0.2">
      <c r="A59" s="425" t="s">
        <v>159</v>
      </c>
      <c r="B59" s="226">
        <v>713</v>
      </c>
      <c r="C59" s="226"/>
      <c r="D59" s="226"/>
      <c r="E59" s="211">
        <v>713</v>
      </c>
    </row>
    <row r="60" spans="1:5" x14ac:dyDescent="0.2">
      <c r="A60" s="425" t="s">
        <v>160</v>
      </c>
      <c r="B60" s="226">
        <v>3025</v>
      </c>
      <c r="C60" s="226"/>
      <c r="D60" s="226"/>
      <c r="E60" s="211">
        <v>3025</v>
      </c>
    </row>
    <row r="61" spans="1:5" x14ac:dyDescent="0.2">
      <c r="A61" s="425" t="s">
        <v>161</v>
      </c>
      <c r="B61" s="226">
        <v>14272.3</v>
      </c>
      <c r="C61" s="226"/>
      <c r="D61" s="226"/>
      <c r="E61" s="211">
        <v>14272.3</v>
      </c>
    </row>
    <row r="62" spans="1:5" x14ac:dyDescent="0.2">
      <c r="A62" s="425" t="s">
        <v>162</v>
      </c>
      <c r="B62" s="226">
        <v>617</v>
      </c>
      <c r="C62" s="226">
        <v>73</v>
      </c>
      <c r="D62" s="226"/>
      <c r="E62" s="211">
        <v>690</v>
      </c>
    </row>
    <row r="63" spans="1:5" x14ac:dyDescent="0.2">
      <c r="A63" s="425" t="s">
        <v>185</v>
      </c>
      <c r="B63" s="226">
        <v>221.14</v>
      </c>
      <c r="C63" s="226"/>
      <c r="D63" s="226"/>
      <c r="E63" s="211">
        <v>221.14</v>
      </c>
    </row>
    <row r="64" spans="1:5" x14ac:dyDescent="0.2">
      <c r="A64" s="425" t="s">
        <v>163</v>
      </c>
      <c r="B64" s="226">
        <v>2160</v>
      </c>
      <c r="C64" s="226"/>
      <c r="D64" s="226"/>
      <c r="E64" s="211">
        <v>2160</v>
      </c>
    </row>
    <row r="65" spans="1:9" x14ac:dyDescent="0.2">
      <c r="A65" s="425" t="s">
        <v>164</v>
      </c>
      <c r="B65" s="226">
        <v>671.92</v>
      </c>
      <c r="C65" s="226">
        <v>410.5</v>
      </c>
      <c r="D65" s="226"/>
      <c r="E65" s="211">
        <v>1082.42</v>
      </c>
    </row>
    <row r="66" spans="1:9" x14ac:dyDescent="0.2">
      <c r="A66" s="425" t="s">
        <v>165</v>
      </c>
      <c r="B66" s="226">
        <v>614</v>
      </c>
      <c r="C66" s="226"/>
      <c r="D66" s="226"/>
      <c r="E66" s="211">
        <v>614</v>
      </c>
    </row>
    <row r="67" spans="1:9" x14ac:dyDescent="0.2">
      <c r="A67" s="425" t="s">
        <v>166</v>
      </c>
      <c r="B67" s="226">
        <v>4039.2</v>
      </c>
      <c r="C67" s="226">
        <v>1989</v>
      </c>
      <c r="D67" s="226"/>
      <c r="E67" s="211">
        <v>6028.2</v>
      </c>
    </row>
    <row r="68" spans="1:9" x14ac:dyDescent="0.2">
      <c r="A68" s="425" t="s">
        <v>168</v>
      </c>
      <c r="B68" s="226">
        <v>34.717999999999996</v>
      </c>
      <c r="C68" s="226"/>
      <c r="D68" s="226"/>
      <c r="E68" s="211">
        <v>34.717999999999996</v>
      </c>
    </row>
    <row r="69" spans="1:9" x14ac:dyDescent="0.2">
      <c r="A69" s="425" t="s">
        <v>169</v>
      </c>
      <c r="B69" s="226">
        <v>1.7172399999999997</v>
      </c>
      <c r="C69" s="226"/>
      <c r="D69" s="226"/>
      <c r="E69" s="211">
        <v>1.7172399999999997</v>
      </c>
    </row>
    <row r="70" spans="1:9" x14ac:dyDescent="0.2">
      <c r="A70" s="425" t="s">
        <v>186</v>
      </c>
      <c r="B70" s="226">
        <v>1.1000000000000001</v>
      </c>
      <c r="C70" s="226"/>
      <c r="D70" s="226"/>
      <c r="E70" s="211">
        <v>1.1000000000000001</v>
      </c>
    </row>
    <row r="71" spans="1:9" x14ac:dyDescent="0.2">
      <c r="A71" s="425" t="s">
        <v>170</v>
      </c>
      <c r="B71" s="226">
        <v>10.026</v>
      </c>
      <c r="C71" s="226"/>
      <c r="D71" s="226"/>
      <c r="E71" s="211">
        <v>10.026</v>
      </c>
    </row>
    <row r="72" spans="1:9" x14ac:dyDescent="0.2">
      <c r="A72" s="425" t="s">
        <v>231</v>
      </c>
      <c r="B72" s="226">
        <v>0.53760000000000008</v>
      </c>
      <c r="C72" s="226"/>
      <c r="D72" s="226"/>
      <c r="E72" s="211">
        <v>0.53760000000000008</v>
      </c>
    </row>
    <row r="73" spans="1:9" x14ac:dyDescent="0.2">
      <c r="A73" s="426" t="s">
        <v>276</v>
      </c>
      <c r="B73" s="277">
        <v>0.6</v>
      </c>
      <c r="C73" s="277"/>
      <c r="D73" s="277"/>
      <c r="E73" s="211">
        <v>0.6</v>
      </c>
    </row>
    <row r="74" spans="1:9" ht="13.5" thickBot="1" x14ac:dyDescent="0.25">
      <c r="A74" s="425" t="s">
        <v>188</v>
      </c>
      <c r="B74" s="226">
        <v>1.3</v>
      </c>
      <c r="C74" s="226"/>
      <c r="D74" s="226"/>
      <c r="E74" s="211">
        <v>1.3</v>
      </c>
    </row>
    <row r="75" spans="1:9" ht="13.5" thickBot="1" x14ac:dyDescent="0.25">
      <c r="A75" s="278" t="s">
        <v>93</v>
      </c>
      <c r="B75" s="279">
        <f>SUM(B28:B74)</f>
        <v>32743.27449</v>
      </c>
      <c r="C75" s="279">
        <f>SUM(C28:C74)</f>
        <v>2974.3670000000002</v>
      </c>
      <c r="D75" s="279">
        <f>SUM(D28:D74)</f>
        <v>1149.7643000000003</v>
      </c>
      <c r="E75" s="282">
        <f>SUM(E28:E74)</f>
        <v>36867.405789999997</v>
      </c>
    </row>
    <row r="78" spans="1:9" ht="18" x14ac:dyDescent="0.25">
      <c r="A78" s="467" t="s">
        <v>189</v>
      </c>
      <c r="B78" s="467"/>
      <c r="C78" s="467"/>
      <c r="D78" s="467"/>
      <c r="E78" s="467"/>
      <c r="F78" s="467"/>
      <c r="G78" s="467"/>
      <c r="H78" s="391"/>
    </row>
    <row r="79" spans="1:9" x14ac:dyDescent="0.2">
      <c r="A79" s="30"/>
      <c r="B79" s="30"/>
      <c r="C79" s="30"/>
      <c r="D79" s="30"/>
      <c r="E79" s="30"/>
      <c r="F79" s="30"/>
      <c r="G79" s="30"/>
      <c r="H79" s="30"/>
    </row>
    <row r="80" spans="1:9" ht="15" x14ac:dyDescent="0.25">
      <c r="A80" s="465" t="s">
        <v>23</v>
      </c>
      <c r="B80" s="465"/>
      <c r="C80" s="465"/>
      <c r="D80" s="465"/>
      <c r="E80" s="465"/>
      <c r="F80" s="465"/>
      <c r="G80" s="465"/>
      <c r="H80" s="465"/>
      <c r="I80" s="465"/>
    </row>
    <row r="81" spans="1:10" ht="15" x14ac:dyDescent="0.25">
      <c r="A81" s="465" t="s">
        <v>294</v>
      </c>
      <c r="B81" s="465"/>
      <c r="C81" s="465"/>
      <c r="D81" s="465"/>
      <c r="E81" s="465"/>
      <c r="F81" s="465"/>
      <c r="G81" s="465"/>
      <c r="H81" s="390"/>
    </row>
    <row r="82" spans="1:10" ht="13.5" thickBot="1" x14ac:dyDescent="0.25"/>
    <row r="83" spans="1:10" x14ac:dyDescent="0.2">
      <c r="A83" s="501" t="s">
        <v>284</v>
      </c>
      <c r="B83" s="456" t="s">
        <v>176</v>
      </c>
      <c r="C83" s="457"/>
      <c r="D83" s="457"/>
      <c r="E83" s="457"/>
      <c r="F83" s="457"/>
      <c r="G83" s="500" t="s">
        <v>240</v>
      </c>
      <c r="H83" s="503"/>
      <c r="I83" s="495"/>
      <c r="J83" s="496"/>
    </row>
    <row r="84" spans="1:10" ht="26.25" thickBot="1" x14ac:dyDescent="0.25">
      <c r="A84" s="502"/>
      <c r="B84" s="396" t="s">
        <v>121</v>
      </c>
      <c r="C84" s="76" t="s">
        <v>122</v>
      </c>
      <c r="D84" s="76" t="s">
        <v>120</v>
      </c>
      <c r="E84" s="76" t="s">
        <v>119</v>
      </c>
      <c r="F84" s="131" t="s">
        <v>177</v>
      </c>
      <c r="G84" s="76" t="s">
        <v>122</v>
      </c>
      <c r="H84" s="389" t="s">
        <v>120</v>
      </c>
      <c r="I84" s="173" t="s">
        <v>119</v>
      </c>
      <c r="J84" s="174" t="s">
        <v>177</v>
      </c>
    </row>
    <row r="85" spans="1:10" x14ac:dyDescent="0.2">
      <c r="A85" s="27" t="s">
        <v>13</v>
      </c>
      <c r="B85" s="80">
        <v>301</v>
      </c>
      <c r="C85" s="406"/>
      <c r="D85" s="407"/>
      <c r="E85" s="406"/>
      <c r="F85" s="408">
        <f>SUM(B85:E85)</f>
        <v>301</v>
      </c>
      <c r="G85" s="414"/>
      <c r="H85" s="415"/>
      <c r="I85" s="177"/>
      <c r="J85" s="366"/>
    </row>
    <row r="86" spans="1:10" x14ac:dyDescent="0.2">
      <c r="A86" s="11" t="s">
        <v>6</v>
      </c>
      <c r="B86" s="83">
        <v>239.53</v>
      </c>
      <c r="C86" s="409"/>
      <c r="D86" s="409"/>
      <c r="E86" s="409">
        <v>22.8</v>
      </c>
      <c r="F86" s="410">
        <v>262.33</v>
      </c>
      <c r="G86" s="416"/>
      <c r="H86" s="417"/>
      <c r="I86" s="83">
        <v>17.36</v>
      </c>
      <c r="J86" s="183">
        <f>SUM(G86:I86)</f>
        <v>17.36</v>
      </c>
    </row>
    <row r="87" spans="1:10" x14ac:dyDescent="0.2">
      <c r="A87" s="11" t="s">
        <v>14</v>
      </c>
      <c r="B87" s="83">
        <v>51.699999999999996</v>
      </c>
      <c r="C87" s="83"/>
      <c r="D87" s="83"/>
      <c r="E87" s="83"/>
      <c r="F87" s="410">
        <v>51.699999999999996</v>
      </c>
      <c r="G87" s="418"/>
      <c r="H87" s="419"/>
      <c r="I87" s="126"/>
      <c r="J87" s="183"/>
    </row>
    <row r="88" spans="1:10" x14ac:dyDescent="0.2">
      <c r="A88" s="11" t="s">
        <v>3</v>
      </c>
      <c r="B88" s="83">
        <v>45.82</v>
      </c>
      <c r="C88" s="411">
        <v>3</v>
      </c>
      <c r="D88" s="411"/>
      <c r="E88" s="411"/>
      <c r="F88" s="410">
        <f t="shared" ref="F88:F100" si="2">SUM(B88:E88)</f>
        <v>48.82</v>
      </c>
      <c r="G88" s="416"/>
      <c r="H88" s="417"/>
      <c r="I88" s="180"/>
      <c r="J88" s="183"/>
    </row>
    <row r="89" spans="1:10" x14ac:dyDescent="0.2">
      <c r="A89" s="28" t="s">
        <v>16</v>
      </c>
      <c r="B89" s="100">
        <v>6.67</v>
      </c>
      <c r="C89" s="83">
        <v>0.94000000000000006</v>
      </c>
      <c r="D89" s="83"/>
      <c r="E89" s="411"/>
      <c r="F89" s="410">
        <v>7.61</v>
      </c>
      <c r="G89" s="416"/>
      <c r="H89" s="417"/>
      <c r="I89" s="83"/>
      <c r="J89" s="183"/>
    </row>
    <row r="90" spans="1:10" x14ac:dyDescent="0.2">
      <c r="A90" s="11" t="s">
        <v>9</v>
      </c>
      <c r="B90" s="83">
        <v>1893.3399999999995</v>
      </c>
      <c r="C90" s="83">
        <v>4540.7299999999996</v>
      </c>
      <c r="D90" s="83">
        <v>105.52</v>
      </c>
      <c r="E90" s="83">
        <v>688.13</v>
      </c>
      <c r="F90" s="410">
        <v>7227.7199999999993</v>
      </c>
      <c r="G90" s="416"/>
      <c r="H90" s="420">
        <v>0.5</v>
      </c>
      <c r="I90" s="83">
        <v>595.02</v>
      </c>
      <c r="J90" s="183">
        <v>595.52</v>
      </c>
    </row>
    <row r="91" spans="1:10" x14ac:dyDescent="0.2">
      <c r="A91" s="11" t="s">
        <v>7</v>
      </c>
      <c r="B91" s="83">
        <v>1037.42</v>
      </c>
      <c r="C91" s="83">
        <v>7.7</v>
      </c>
      <c r="D91" s="83">
        <v>44.51</v>
      </c>
      <c r="E91" s="83">
        <v>29.4</v>
      </c>
      <c r="F91" s="410">
        <f t="shared" si="2"/>
        <v>1119.0300000000002</v>
      </c>
      <c r="G91" s="416"/>
      <c r="H91" s="420">
        <v>0.19</v>
      </c>
      <c r="I91" s="83">
        <v>27.89</v>
      </c>
      <c r="J91" s="183">
        <f t="shared" ref="J91:J98" si="3">SUM(G91:I91)</f>
        <v>28.080000000000002</v>
      </c>
    </row>
    <row r="92" spans="1:10" x14ac:dyDescent="0.2">
      <c r="A92" s="11" t="s">
        <v>17</v>
      </c>
      <c r="B92" s="411"/>
      <c r="C92" s="411"/>
      <c r="D92" s="411"/>
      <c r="E92" s="411"/>
      <c r="F92" s="410">
        <v>0</v>
      </c>
      <c r="G92" s="416"/>
      <c r="H92" s="417"/>
      <c r="I92" s="83"/>
      <c r="J92" s="183"/>
    </row>
    <row r="93" spans="1:10" x14ac:dyDescent="0.2">
      <c r="A93" s="11" t="s">
        <v>295</v>
      </c>
      <c r="B93" s="411">
        <v>316.74999999999994</v>
      </c>
      <c r="C93" s="83"/>
      <c r="D93" s="83"/>
      <c r="E93" s="411"/>
      <c r="F93" s="410">
        <v>316.74999999999994</v>
      </c>
      <c r="G93" s="416"/>
      <c r="H93" s="417"/>
      <c r="I93" s="83"/>
      <c r="J93" s="183"/>
    </row>
    <row r="94" spans="1:10" x14ac:dyDescent="0.2">
      <c r="A94" s="11" t="s">
        <v>10</v>
      </c>
      <c r="B94" s="83">
        <v>389.71000000000004</v>
      </c>
      <c r="C94" s="411">
        <v>2.4</v>
      </c>
      <c r="D94" s="411">
        <v>3.81</v>
      </c>
      <c r="E94" s="411"/>
      <c r="F94" s="410">
        <f t="shared" si="2"/>
        <v>395.92</v>
      </c>
      <c r="G94" s="421">
        <v>4.3899999999999997</v>
      </c>
      <c r="H94" s="420">
        <v>18.38</v>
      </c>
      <c r="I94" s="83"/>
      <c r="J94" s="183">
        <f>SUM(G94:I94)</f>
        <v>22.77</v>
      </c>
    </row>
    <row r="95" spans="1:10" x14ac:dyDescent="0.2">
      <c r="A95" s="11" t="s">
        <v>12</v>
      </c>
      <c r="B95" s="83">
        <v>470.45</v>
      </c>
      <c r="C95" s="83">
        <v>242.15</v>
      </c>
      <c r="D95" s="83"/>
      <c r="E95" s="83">
        <v>134.69999999999999</v>
      </c>
      <c r="F95" s="410">
        <v>847.3</v>
      </c>
      <c r="G95" s="416"/>
      <c r="H95" s="417"/>
      <c r="I95" s="83">
        <v>85</v>
      </c>
      <c r="J95" s="183">
        <v>85</v>
      </c>
    </row>
    <row r="96" spans="1:10" x14ac:dyDescent="0.2">
      <c r="A96" s="11" t="s">
        <v>1</v>
      </c>
      <c r="B96" s="412">
        <v>5598.5000000000018</v>
      </c>
      <c r="C96" s="412">
        <v>1876.42</v>
      </c>
      <c r="D96" s="412">
        <v>720.93999999999994</v>
      </c>
      <c r="E96" s="412">
        <v>128.01</v>
      </c>
      <c r="F96" s="410">
        <v>8323.8700000000026</v>
      </c>
      <c r="G96" s="416"/>
      <c r="H96" s="420"/>
      <c r="I96" s="412"/>
      <c r="J96" s="183"/>
    </row>
    <row r="97" spans="1:10" x14ac:dyDescent="0.2">
      <c r="A97" s="11" t="s">
        <v>8</v>
      </c>
      <c r="B97" s="411"/>
      <c r="C97" s="411"/>
      <c r="D97" s="409"/>
      <c r="E97" s="411"/>
      <c r="F97" s="410">
        <v>0</v>
      </c>
      <c r="G97" s="416"/>
      <c r="H97" s="417"/>
      <c r="I97" s="83"/>
      <c r="J97" s="183"/>
    </row>
    <row r="98" spans="1:10" x14ac:dyDescent="0.2">
      <c r="A98" s="11" t="s">
        <v>5</v>
      </c>
      <c r="B98" s="83">
        <v>396.93</v>
      </c>
      <c r="C98" s="409">
        <v>23.48</v>
      </c>
      <c r="D98" s="409">
        <v>31.92</v>
      </c>
      <c r="E98" s="411">
        <v>46.84</v>
      </c>
      <c r="F98" s="410">
        <f t="shared" si="2"/>
        <v>499.17000000000007</v>
      </c>
      <c r="G98" s="416"/>
      <c r="H98" s="417"/>
      <c r="I98" s="83">
        <v>93.25</v>
      </c>
      <c r="J98" s="183">
        <f t="shared" si="3"/>
        <v>93.25</v>
      </c>
    </row>
    <row r="99" spans="1:10" x14ac:dyDescent="0.2">
      <c r="A99" s="11" t="s">
        <v>4</v>
      </c>
      <c r="B99" s="413">
        <v>410.95000000000005</v>
      </c>
      <c r="C99" s="413">
        <v>946.07</v>
      </c>
      <c r="D99" s="413">
        <v>183.68</v>
      </c>
      <c r="E99" s="413">
        <v>12.899999999999999</v>
      </c>
      <c r="F99" s="410">
        <f t="shared" si="2"/>
        <v>1553.6000000000001</v>
      </c>
      <c r="G99" s="416"/>
      <c r="H99" s="417"/>
      <c r="I99" s="412"/>
      <c r="J99" s="367"/>
    </row>
    <row r="100" spans="1:10" x14ac:dyDescent="0.2">
      <c r="A100" s="11" t="s">
        <v>2</v>
      </c>
      <c r="B100" s="412">
        <v>29.619999999999997</v>
      </c>
      <c r="C100" s="412"/>
      <c r="D100" s="412">
        <v>55.04</v>
      </c>
      <c r="E100" s="412"/>
      <c r="F100" s="410">
        <f t="shared" si="2"/>
        <v>84.66</v>
      </c>
      <c r="G100" s="416"/>
      <c r="H100" s="417"/>
      <c r="I100" s="412"/>
      <c r="J100" s="367"/>
    </row>
    <row r="101" spans="1:10" x14ac:dyDescent="0.2">
      <c r="A101" s="11" t="s">
        <v>11</v>
      </c>
      <c r="B101" s="83"/>
      <c r="C101" s="411"/>
      <c r="D101" s="409"/>
      <c r="E101" s="411"/>
      <c r="F101" s="410">
        <v>0</v>
      </c>
      <c r="G101" s="416"/>
      <c r="H101" s="417"/>
      <c r="I101" s="83"/>
      <c r="J101" s="367"/>
    </row>
    <row r="102" spans="1:10" ht="13.5" thickBot="1" x14ac:dyDescent="0.25">
      <c r="A102" s="29"/>
      <c r="B102" s="22"/>
      <c r="C102" s="22"/>
      <c r="D102" s="22"/>
      <c r="E102" s="22"/>
      <c r="F102" s="185"/>
      <c r="G102" s="364"/>
      <c r="H102" s="382"/>
      <c r="I102" s="126"/>
      <c r="J102" s="367"/>
    </row>
    <row r="103" spans="1:10" ht="13.5" thickBot="1" x14ac:dyDescent="0.25">
      <c r="A103" s="13" t="s">
        <v>93</v>
      </c>
      <c r="B103" s="88">
        <f>SUM(B85:B101)</f>
        <v>11188.390000000003</v>
      </c>
      <c r="C103" s="88">
        <f t="shared" ref="C103:J103" si="4">SUM(C85:C101)</f>
        <v>7642.8899999999976</v>
      </c>
      <c r="D103" s="88">
        <f t="shared" si="4"/>
        <v>1145.4199999999998</v>
      </c>
      <c r="E103" s="88">
        <f t="shared" si="4"/>
        <v>1062.78</v>
      </c>
      <c r="F103" s="395">
        <f t="shared" si="4"/>
        <v>21039.48</v>
      </c>
      <c r="G103" s="365">
        <f t="shared" si="4"/>
        <v>4.3899999999999997</v>
      </c>
      <c r="H103" s="393">
        <f t="shared" si="4"/>
        <v>19.07</v>
      </c>
      <c r="I103" s="393">
        <f t="shared" si="4"/>
        <v>818.52</v>
      </c>
      <c r="J103" s="89">
        <f t="shared" si="4"/>
        <v>841.98</v>
      </c>
    </row>
    <row r="104" spans="1:10" ht="13.5" thickBot="1" x14ac:dyDescent="0.25"/>
    <row r="105" spans="1:10" ht="13.5" thickBot="1" x14ac:dyDescent="0.25">
      <c r="A105" s="459" t="s">
        <v>124</v>
      </c>
      <c r="B105" s="461" t="s">
        <v>178</v>
      </c>
      <c r="C105" s="461"/>
      <c r="D105" s="461"/>
      <c r="E105" s="461"/>
      <c r="F105" s="477"/>
      <c r="G105" s="500" t="s">
        <v>240</v>
      </c>
      <c r="H105" s="503"/>
      <c r="I105" s="495"/>
      <c r="J105" s="496"/>
    </row>
    <row r="106" spans="1:10" ht="26.25" thickBot="1" x14ac:dyDescent="0.25">
      <c r="A106" s="460"/>
      <c r="B106" s="77" t="s">
        <v>121</v>
      </c>
      <c r="C106" s="76" t="s">
        <v>122</v>
      </c>
      <c r="D106" s="76" t="s">
        <v>120</v>
      </c>
      <c r="E106" s="76" t="s">
        <v>119</v>
      </c>
      <c r="F106" s="131" t="s">
        <v>177</v>
      </c>
      <c r="G106" s="76" t="s">
        <v>122</v>
      </c>
      <c r="H106" s="389" t="s">
        <v>120</v>
      </c>
      <c r="I106" s="76" t="s">
        <v>119</v>
      </c>
      <c r="J106" s="174" t="s">
        <v>177</v>
      </c>
    </row>
    <row r="107" spans="1:10" x14ac:dyDescent="0.2">
      <c r="A107" s="427" t="s">
        <v>125</v>
      </c>
      <c r="B107" s="63">
        <v>42.7</v>
      </c>
      <c r="C107" s="92"/>
      <c r="D107" s="63"/>
      <c r="E107" s="92">
        <v>3.8</v>
      </c>
      <c r="F107" s="191">
        <v>46.5</v>
      </c>
      <c r="G107" s="369"/>
      <c r="H107" s="383"/>
      <c r="I107" s="193"/>
      <c r="J107" s="194"/>
    </row>
    <row r="108" spans="1:10" x14ac:dyDescent="0.2">
      <c r="A108" s="427" t="s">
        <v>212</v>
      </c>
      <c r="B108" s="95">
        <v>1</v>
      </c>
      <c r="C108" s="95">
        <v>0.2</v>
      </c>
      <c r="D108" s="95"/>
      <c r="E108" s="95"/>
      <c r="F108" s="195">
        <v>1.2</v>
      </c>
      <c r="G108" s="370"/>
      <c r="H108" s="384"/>
      <c r="I108" s="83"/>
      <c r="J108" s="184"/>
    </row>
    <row r="109" spans="1:10" x14ac:dyDescent="0.2">
      <c r="A109" s="427" t="s">
        <v>126</v>
      </c>
      <c r="B109" s="67">
        <v>25</v>
      </c>
      <c r="C109" s="67"/>
      <c r="D109" s="67"/>
      <c r="E109" s="67"/>
      <c r="F109" s="195">
        <v>25</v>
      </c>
      <c r="G109" s="370"/>
      <c r="H109" s="384"/>
      <c r="I109" s="83"/>
      <c r="J109" s="184"/>
    </row>
    <row r="110" spans="1:10" x14ac:dyDescent="0.2">
      <c r="A110" s="427" t="s">
        <v>127</v>
      </c>
      <c r="B110" s="67">
        <v>1.2</v>
      </c>
      <c r="C110" s="95"/>
      <c r="D110" s="67"/>
      <c r="E110" s="83"/>
      <c r="F110" s="195">
        <v>1.2</v>
      </c>
      <c r="G110" s="370"/>
      <c r="H110" s="384"/>
      <c r="I110" s="83"/>
      <c r="J110" s="184"/>
    </row>
    <row r="111" spans="1:10" x14ac:dyDescent="0.2">
      <c r="A111" s="427" t="s">
        <v>128</v>
      </c>
      <c r="B111" s="67">
        <v>31.2</v>
      </c>
      <c r="C111" s="67"/>
      <c r="D111" s="67"/>
      <c r="E111" s="67"/>
      <c r="F111" s="195">
        <v>31.2</v>
      </c>
      <c r="G111" s="370"/>
      <c r="H111" s="384"/>
      <c r="I111" s="83"/>
      <c r="J111" s="184"/>
    </row>
    <row r="112" spans="1:10" x14ac:dyDescent="0.2">
      <c r="A112" s="427" t="s">
        <v>129</v>
      </c>
      <c r="B112" s="95">
        <v>190.31</v>
      </c>
      <c r="C112" s="95"/>
      <c r="D112" s="95"/>
      <c r="E112" s="67"/>
      <c r="F112" s="195">
        <v>190.31</v>
      </c>
      <c r="G112" s="370"/>
      <c r="H112" s="384"/>
      <c r="I112" s="83"/>
      <c r="J112" s="184"/>
    </row>
    <row r="113" spans="1:10" x14ac:dyDescent="0.2">
      <c r="A113" s="427" t="s">
        <v>130</v>
      </c>
      <c r="B113" s="95">
        <v>1.28</v>
      </c>
      <c r="C113" s="67"/>
      <c r="D113" s="95"/>
      <c r="E113" s="67"/>
      <c r="F113" s="195">
        <v>1.28</v>
      </c>
      <c r="G113" s="370"/>
      <c r="H113" s="384"/>
      <c r="I113" s="83"/>
      <c r="J113" s="184"/>
    </row>
    <row r="114" spans="1:10" x14ac:dyDescent="0.2">
      <c r="A114" s="427" t="s">
        <v>131</v>
      </c>
      <c r="B114" s="98">
        <v>124.94</v>
      </c>
      <c r="C114" s="98"/>
      <c r="D114" s="98"/>
      <c r="E114" s="98"/>
      <c r="F114" s="195">
        <v>124.94</v>
      </c>
      <c r="G114" s="370"/>
      <c r="H114" s="384"/>
      <c r="I114" s="83"/>
      <c r="J114" s="184"/>
    </row>
    <row r="115" spans="1:10" x14ac:dyDescent="0.2">
      <c r="A115" s="427" t="s">
        <v>238</v>
      </c>
      <c r="B115" s="98">
        <v>694.83999999999992</v>
      </c>
      <c r="C115" s="98"/>
      <c r="D115" s="98"/>
      <c r="E115" s="98"/>
      <c r="F115" s="195">
        <v>694.83999999999992</v>
      </c>
      <c r="G115" s="370"/>
      <c r="H115" s="384"/>
      <c r="I115" s="83"/>
      <c r="J115" s="184"/>
    </row>
    <row r="116" spans="1:10" x14ac:dyDescent="0.2">
      <c r="A116" s="427" t="s">
        <v>132</v>
      </c>
      <c r="B116" s="95">
        <v>5.41</v>
      </c>
      <c r="C116" s="67"/>
      <c r="D116" s="95"/>
      <c r="E116" s="67"/>
      <c r="F116" s="195">
        <v>5.41</v>
      </c>
      <c r="G116" s="370"/>
      <c r="H116" s="384"/>
      <c r="I116" s="83"/>
      <c r="J116" s="184"/>
    </row>
    <row r="117" spans="1:10" x14ac:dyDescent="0.2">
      <c r="A117" s="427" t="s">
        <v>134</v>
      </c>
      <c r="B117" s="95">
        <v>217.59</v>
      </c>
      <c r="C117" s="95">
        <v>25</v>
      </c>
      <c r="D117" s="95"/>
      <c r="E117" s="67"/>
      <c r="F117" s="195">
        <v>242.59</v>
      </c>
      <c r="G117" s="370"/>
      <c r="H117" s="384"/>
      <c r="I117" s="83"/>
      <c r="J117" s="184"/>
    </row>
    <row r="118" spans="1:10" x14ac:dyDescent="0.2">
      <c r="A118" s="427" t="s">
        <v>135</v>
      </c>
      <c r="B118" s="95"/>
      <c r="C118" s="67"/>
      <c r="D118" s="95">
        <v>155.87</v>
      </c>
      <c r="E118" s="67">
        <v>99.46</v>
      </c>
      <c r="F118" s="195">
        <v>255.32999999999998</v>
      </c>
      <c r="G118" s="370"/>
      <c r="H118" s="384"/>
      <c r="I118" s="83"/>
      <c r="J118" s="184"/>
    </row>
    <row r="119" spans="1:10" x14ac:dyDescent="0.2">
      <c r="A119" s="427" t="s">
        <v>180</v>
      </c>
      <c r="B119" s="67">
        <v>13.04</v>
      </c>
      <c r="C119" s="67">
        <v>5.3</v>
      </c>
      <c r="D119" s="67"/>
      <c r="E119" s="67">
        <v>22.5</v>
      </c>
      <c r="F119" s="195">
        <v>40.840000000000003</v>
      </c>
      <c r="G119" s="370"/>
      <c r="H119" s="384"/>
      <c r="I119" s="83"/>
      <c r="J119" s="183"/>
    </row>
    <row r="120" spans="1:10" x14ac:dyDescent="0.2">
      <c r="A120" s="427" t="s">
        <v>274</v>
      </c>
      <c r="B120" s="224"/>
      <c r="C120" s="224">
        <v>0.5</v>
      </c>
      <c r="D120" s="224"/>
      <c r="E120" s="224"/>
      <c r="F120" s="195">
        <v>0.5</v>
      </c>
      <c r="G120" s="372"/>
      <c r="H120" s="385"/>
      <c r="I120" s="83"/>
      <c r="J120" s="184"/>
    </row>
    <row r="121" spans="1:10" x14ac:dyDescent="0.2">
      <c r="A121" s="427" t="s">
        <v>136</v>
      </c>
      <c r="B121" s="226">
        <v>32.9</v>
      </c>
      <c r="C121" s="226">
        <v>3.65</v>
      </c>
      <c r="D121" s="226"/>
      <c r="E121" s="226"/>
      <c r="F121" s="195">
        <v>36.549999999999997</v>
      </c>
      <c r="G121" s="372"/>
      <c r="H121" s="385"/>
      <c r="I121" s="83"/>
      <c r="J121" s="183"/>
    </row>
    <row r="122" spans="1:10" x14ac:dyDescent="0.2">
      <c r="A122" s="427" t="s">
        <v>137</v>
      </c>
      <c r="B122" s="226">
        <v>98.1</v>
      </c>
      <c r="C122" s="226"/>
      <c r="D122" s="226"/>
      <c r="E122" s="226"/>
      <c r="F122" s="195">
        <v>98.1</v>
      </c>
      <c r="G122" s="372"/>
      <c r="H122" s="385"/>
      <c r="I122" s="83"/>
      <c r="J122" s="184"/>
    </row>
    <row r="123" spans="1:10" x14ac:dyDescent="0.2">
      <c r="A123" s="427" t="s">
        <v>138</v>
      </c>
      <c r="B123" s="226">
        <v>155.32</v>
      </c>
      <c r="C123" s="226"/>
      <c r="D123" s="226"/>
      <c r="E123" s="226"/>
      <c r="F123" s="195">
        <v>155.32</v>
      </c>
      <c r="G123" s="372"/>
      <c r="H123" s="385"/>
      <c r="I123" s="83"/>
      <c r="J123" s="184"/>
    </row>
    <row r="124" spans="1:10" x14ac:dyDescent="0.2">
      <c r="A124" s="427" t="s">
        <v>139</v>
      </c>
      <c r="B124" s="226">
        <v>14.39</v>
      </c>
      <c r="C124" s="226"/>
      <c r="D124" s="226"/>
      <c r="E124" s="226"/>
      <c r="F124" s="195">
        <v>14.39</v>
      </c>
      <c r="G124" s="372"/>
      <c r="H124" s="385"/>
      <c r="I124" s="83"/>
      <c r="J124" s="183"/>
    </row>
    <row r="125" spans="1:10" x14ac:dyDescent="0.2">
      <c r="A125" s="427" t="s">
        <v>196</v>
      </c>
      <c r="B125" s="226">
        <v>0.05</v>
      </c>
      <c r="C125" s="226"/>
      <c r="D125" s="226"/>
      <c r="E125" s="226"/>
      <c r="F125" s="195">
        <v>0.05</v>
      </c>
      <c r="G125" s="372"/>
      <c r="H125" s="385"/>
      <c r="I125" s="83"/>
      <c r="J125" s="184"/>
    </row>
    <row r="126" spans="1:10" x14ac:dyDescent="0.2">
      <c r="A126" s="427" t="s">
        <v>191</v>
      </c>
      <c r="B126" s="226">
        <v>18.290000000000003</v>
      </c>
      <c r="C126" s="226"/>
      <c r="D126" s="226">
        <v>6.86</v>
      </c>
      <c r="E126" s="226"/>
      <c r="F126" s="195">
        <v>25.150000000000002</v>
      </c>
      <c r="G126" s="372"/>
      <c r="H126" s="385"/>
      <c r="I126" s="83"/>
      <c r="J126" s="184"/>
    </row>
    <row r="127" spans="1:10" x14ac:dyDescent="0.2">
      <c r="A127" s="427" t="s">
        <v>209</v>
      </c>
      <c r="B127" s="226">
        <v>0.2</v>
      </c>
      <c r="C127" s="226"/>
      <c r="D127" s="226">
        <v>9.8000000000000007</v>
      </c>
      <c r="E127" s="226"/>
      <c r="F127" s="195">
        <v>10</v>
      </c>
      <c r="G127" s="372"/>
      <c r="H127" s="385"/>
      <c r="I127" s="83"/>
      <c r="J127" s="184"/>
    </row>
    <row r="128" spans="1:10" x14ac:dyDescent="0.2">
      <c r="A128" s="427" t="s">
        <v>141</v>
      </c>
      <c r="B128" s="226">
        <v>11.14</v>
      </c>
      <c r="C128" s="226"/>
      <c r="D128" s="226"/>
      <c r="E128" s="226"/>
      <c r="F128" s="195">
        <v>11.14</v>
      </c>
      <c r="G128" s="372"/>
      <c r="H128" s="385"/>
      <c r="I128" s="83"/>
      <c r="J128" s="184"/>
    </row>
    <row r="129" spans="1:10" x14ac:dyDescent="0.2">
      <c r="A129" s="427" t="s">
        <v>142</v>
      </c>
      <c r="B129" s="226">
        <v>111.31</v>
      </c>
      <c r="C129" s="226"/>
      <c r="D129" s="226"/>
      <c r="E129" s="226"/>
      <c r="F129" s="195">
        <v>111.31</v>
      </c>
      <c r="G129" s="372"/>
      <c r="H129" s="385"/>
      <c r="I129" s="83"/>
      <c r="J129" s="184"/>
    </row>
    <row r="130" spans="1:10" x14ac:dyDescent="0.2">
      <c r="A130" s="427" t="s">
        <v>213</v>
      </c>
      <c r="B130" s="226">
        <v>271.49999999999994</v>
      </c>
      <c r="C130" s="226"/>
      <c r="D130" s="226"/>
      <c r="E130" s="226"/>
      <c r="F130" s="195">
        <v>271.49999999999994</v>
      </c>
      <c r="G130" s="372"/>
      <c r="H130" s="385"/>
      <c r="I130" s="83"/>
      <c r="J130" s="184"/>
    </row>
    <row r="131" spans="1:10" x14ac:dyDescent="0.2">
      <c r="A131" s="427" t="s">
        <v>144</v>
      </c>
      <c r="B131" s="226">
        <v>77.169999999999987</v>
      </c>
      <c r="C131" s="226"/>
      <c r="D131" s="226"/>
      <c r="E131" s="226"/>
      <c r="F131" s="195">
        <v>77.169999999999987</v>
      </c>
      <c r="G131" s="372"/>
      <c r="H131" s="385"/>
      <c r="I131" s="83"/>
      <c r="J131" s="184"/>
    </row>
    <row r="132" spans="1:10" x14ac:dyDescent="0.2">
      <c r="A132" s="427" t="s">
        <v>248</v>
      </c>
      <c r="B132" s="226"/>
      <c r="C132" s="226"/>
      <c r="D132" s="226"/>
      <c r="E132" s="226">
        <v>9.1</v>
      </c>
      <c r="F132" s="195">
        <v>9.1</v>
      </c>
      <c r="G132" s="372"/>
      <c r="H132" s="385"/>
      <c r="I132" s="83"/>
      <c r="J132" s="184"/>
    </row>
    <row r="133" spans="1:10" x14ac:dyDescent="0.2">
      <c r="A133" s="427" t="s">
        <v>145</v>
      </c>
      <c r="B133" s="226">
        <v>54.070000000000007</v>
      </c>
      <c r="C133" s="226"/>
      <c r="D133" s="226"/>
      <c r="E133" s="226"/>
      <c r="F133" s="195">
        <v>54.070000000000007</v>
      </c>
      <c r="G133" s="372"/>
      <c r="H133" s="385"/>
      <c r="I133" s="83"/>
      <c r="J133" s="183"/>
    </row>
    <row r="134" spans="1:10" x14ac:dyDescent="0.2">
      <c r="A134" s="427" t="s">
        <v>183</v>
      </c>
      <c r="B134" s="226">
        <v>10</v>
      </c>
      <c r="C134" s="226"/>
      <c r="D134" s="226"/>
      <c r="E134" s="226"/>
      <c r="F134" s="195">
        <v>10</v>
      </c>
      <c r="G134" s="372"/>
      <c r="H134" s="385"/>
      <c r="I134" s="83"/>
      <c r="J134" s="183"/>
    </row>
    <row r="135" spans="1:10" x14ac:dyDescent="0.2">
      <c r="A135" s="427" t="s">
        <v>147</v>
      </c>
      <c r="B135" s="226">
        <v>45.16</v>
      </c>
      <c r="C135" s="226"/>
      <c r="D135" s="226"/>
      <c r="E135" s="226"/>
      <c r="F135" s="195">
        <v>45.16</v>
      </c>
      <c r="G135" s="372"/>
      <c r="H135" s="385"/>
      <c r="I135" s="83"/>
      <c r="J135" s="183"/>
    </row>
    <row r="136" spans="1:10" x14ac:dyDescent="0.2">
      <c r="A136" s="428" t="s">
        <v>148</v>
      </c>
      <c r="B136" s="226">
        <v>392.74</v>
      </c>
      <c r="C136" s="226">
        <v>335.75</v>
      </c>
      <c r="D136" s="226"/>
      <c r="E136" s="226"/>
      <c r="F136" s="225">
        <v>728.49</v>
      </c>
      <c r="G136" s="372"/>
      <c r="H136" s="385"/>
      <c r="I136" s="83"/>
      <c r="J136" s="183"/>
    </row>
    <row r="137" spans="1:10" x14ac:dyDescent="0.2">
      <c r="A137" s="428" t="s">
        <v>149</v>
      </c>
      <c r="B137" s="226">
        <v>156.96</v>
      </c>
      <c r="C137" s="226">
        <v>866.4</v>
      </c>
      <c r="D137" s="226">
        <v>30</v>
      </c>
      <c r="E137" s="226"/>
      <c r="F137" s="225">
        <v>1053.3600000000001</v>
      </c>
      <c r="G137" s="372"/>
      <c r="H137" s="385"/>
      <c r="I137" s="83"/>
      <c r="J137" s="183"/>
    </row>
    <row r="138" spans="1:10" x14ac:dyDescent="0.2">
      <c r="A138" s="428" t="s">
        <v>243</v>
      </c>
      <c r="B138" s="226">
        <v>74</v>
      </c>
      <c r="C138" s="226">
        <v>23.4</v>
      </c>
      <c r="D138" s="226">
        <v>50.3</v>
      </c>
      <c r="E138" s="226"/>
      <c r="F138" s="225">
        <v>147.69999999999999</v>
      </c>
      <c r="G138" s="372"/>
      <c r="H138" s="385"/>
      <c r="I138" s="83"/>
      <c r="J138" s="183"/>
    </row>
    <row r="139" spans="1:10" x14ac:dyDescent="0.2">
      <c r="A139" s="428" t="s">
        <v>150</v>
      </c>
      <c r="B139" s="226">
        <v>1781.91</v>
      </c>
      <c r="C139" s="226">
        <v>1761.12</v>
      </c>
      <c r="D139" s="226">
        <v>285.04999999999995</v>
      </c>
      <c r="E139" s="226">
        <v>28.55</v>
      </c>
      <c r="F139" s="225">
        <v>3856.63</v>
      </c>
      <c r="G139" s="372"/>
      <c r="H139" s="385"/>
      <c r="I139" s="83"/>
      <c r="J139" s="183"/>
    </row>
    <row r="140" spans="1:10" x14ac:dyDescent="0.2">
      <c r="A140" s="428" t="s">
        <v>151</v>
      </c>
      <c r="B140" s="226">
        <v>168.65</v>
      </c>
      <c r="C140" s="226">
        <v>1657.33</v>
      </c>
      <c r="D140" s="226"/>
      <c r="E140" s="226">
        <v>3.95</v>
      </c>
      <c r="F140" s="225">
        <v>1829.93</v>
      </c>
      <c r="G140" s="372"/>
      <c r="H140" s="386">
        <v>0.19</v>
      </c>
      <c r="I140" s="83">
        <v>0.09</v>
      </c>
      <c r="J140" s="183">
        <v>0.28000000000000003</v>
      </c>
    </row>
    <row r="141" spans="1:10" x14ac:dyDescent="0.2">
      <c r="A141" s="428" t="s">
        <v>152</v>
      </c>
      <c r="B141" s="226">
        <v>2905.12</v>
      </c>
      <c r="C141" s="226">
        <v>581.16999999999996</v>
      </c>
      <c r="D141" s="226">
        <v>89.53</v>
      </c>
      <c r="E141" s="226"/>
      <c r="F141" s="225">
        <v>3575.82</v>
      </c>
      <c r="G141" s="372"/>
      <c r="H141" s="385"/>
      <c r="I141" s="83"/>
      <c r="J141" s="183"/>
    </row>
    <row r="142" spans="1:10" x14ac:dyDescent="0.2">
      <c r="A142" s="428" t="s">
        <v>153</v>
      </c>
      <c r="B142" s="226">
        <v>386.65999999999997</v>
      </c>
      <c r="C142" s="226">
        <v>1843.2399999999998</v>
      </c>
      <c r="D142" s="226">
        <v>443.82</v>
      </c>
      <c r="E142" s="226"/>
      <c r="F142" s="225">
        <v>2673.72</v>
      </c>
      <c r="G142" s="397"/>
      <c r="H142" s="386"/>
      <c r="I142" s="83"/>
      <c r="J142" s="183"/>
    </row>
    <row r="143" spans="1:10" x14ac:dyDescent="0.2">
      <c r="A143" s="428" t="s">
        <v>154</v>
      </c>
      <c r="B143" s="226">
        <v>30.45</v>
      </c>
      <c r="C143" s="226"/>
      <c r="D143" s="226">
        <v>30</v>
      </c>
      <c r="E143" s="226"/>
      <c r="F143" s="225">
        <v>60.45</v>
      </c>
      <c r="G143" s="373"/>
      <c r="H143" s="387"/>
      <c r="I143" s="374"/>
      <c r="J143" s="183"/>
    </row>
    <row r="144" spans="1:10" x14ac:dyDescent="0.2">
      <c r="A144" s="428" t="s">
        <v>155</v>
      </c>
      <c r="B144" s="226">
        <v>12.26</v>
      </c>
      <c r="C144" s="226"/>
      <c r="D144" s="226"/>
      <c r="E144" s="226"/>
      <c r="F144" s="225">
        <v>12.26</v>
      </c>
      <c r="G144" s="370"/>
      <c r="H144" s="384"/>
      <c r="I144" s="83"/>
      <c r="J144" s="183"/>
    </row>
    <row r="145" spans="1:10" x14ac:dyDescent="0.2">
      <c r="A145" s="428" t="s">
        <v>197</v>
      </c>
      <c r="B145" s="226">
        <v>30.3</v>
      </c>
      <c r="C145" s="226">
        <v>2.4</v>
      </c>
      <c r="D145" s="226"/>
      <c r="E145" s="226">
        <v>1.1000000000000001</v>
      </c>
      <c r="F145" s="225">
        <v>33.800000000000004</v>
      </c>
      <c r="G145" s="394">
        <v>4.3899999999999997</v>
      </c>
      <c r="H145" s="384"/>
      <c r="I145" s="83"/>
      <c r="J145" s="183">
        <v>4.3899999999999997</v>
      </c>
    </row>
    <row r="146" spans="1:10" x14ac:dyDescent="0.2">
      <c r="A146" s="428" t="s">
        <v>199</v>
      </c>
      <c r="B146" s="226">
        <v>15.73</v>
      </c>
      <c r="C146" s="226"/>
      <c r="D146" s="226"/>
      <c r="E146" s="226"/>
      <c r="F146" s="225">
        <v>15.73</v>
      </c>
      <c r="G146" s="370"/>
      <c r="H146" s="384"/>
      <c r="I146" s="83"/>
      <c r="J146" s="183"/>
    </row>
    <row r="147" spans="1:10" x14ac:dyDescent="0.2">
      <c r="A147" s="428" t="s">
        <v>225</v>
      </c>
      <c r="B147" s="226"/>
      <c r="C147" s="226"/>
      <c r="D147" s="226"/>
      <c r="E147" s="226">
        <v>68.540000000000006</v>
      </c>
      <c r="F147" s="225">
        <v>68.540000000000006</v>
      </c>
      <c r="G147" s="370"/>
      <c r="H147" s="384"/>
      <c r="I147" s="83">
        <v>93.25</v>
      </c>
      <c r="J147" s="183">
        <v>93.25</v>
      </c>
    </row>
    <row r="148" spans="1:10" x14ac:dyDescent="0.2">
      <c r="A148" s="428" t="s">
        <v>241</v>
      </c>
      <c r="B148" s="226"/>
      <c r="C148" s="226"/>
      <c r="D148" s="226"/>
      <c r="E148" s="226">
        <v>825.78</v>
      </c>
      <c r="F148" s="225">
        <v>825.78</v>
      </c>
      <c r="G148" s="370"/>
      <c r="H148" s="384"/>
      <c r="I148" s="83">
        <v>725.18</v>
      </c>
      <c r="J148" s="183">
        <v>725.18</v>
      </c>
    </row>
    <row r="149" spans="1:10" x14ac:dyDescent="0.2">
      <c r="A149" s="428" t="s">
        <v>244</v>
      </c>
      <c r="B149" s="226">
        <v>0.36</v>
      </c>
      <c r="C149" s="226"/>
      <c r="D149" s="226"/>
      <c r="E149" s="226"/>
      <c r="F149" s="225">
        <v>0.36</v>
      </c>
      <c r="G149" s="372"/>
      <c r="H149" s="385"/>
      <c r="I149" s="83"/>
      <c r="J149" s="183"/>
    </row>
    <row r="150" spans="1:10" x14ac:dyDescent="0.2">
      <c r="A150" s="428" t="s">
        <v>157</v>
      </c>
      <c r="B150" s="226">
        <v>103.72</v>
      </c>
      <c r="C150" s="226"/>
      <c r="D150" s="226">
        <v>7</v>
      </c>
      <c r="E150" s="226"/>
      <c r="F150" s="225">
        <v>110.72</v>
      </c>
      <c r="G150" s="370"/>
      <c r="H150" s="384"/>
      <c r="I150" s="83"/>
      <c r="J150" s="183"/>
    </row>
    <row r="151" spans="1:10" x14ac:dyDescent="0.2">
      <c r="A151" s="428" t="s">
        <v>184</v>
      </c>
      <c r="B151" s="226">
        <v>24.9</v>
      </c>
      <c r="C151" s="226">
        <v>180.38</v>
      </c>
      <c r="D151" s="226">
        <v>33.380000000000003</v>
      </c>
      <c r="E151" s="226"/>
      <c r="F151" s="225">
        <v>238.66</v>
      </c>
      <c r="G151" s="370"/>
      <c r="H151" s="384"/>
      <c r="I151" s="83"/>
      <c r="J151" s="183"/>
    </row>
    <row r="152" spans="1:10" x14ac:dyDescent="0.2">
      <c r="A152" s="428" t="s">
        <v>158</v>
      </c>
      <c r="B152" s="226">
        <v>0.62</v>
      </c>
      <c r="C152" s="226"/>
      <c r="D152" s="226"/>
      <c r="E152" s="226"/>
      <c r="F152" s="225">
        <v>0.62</v>
      </c>
      <c r="G152" s="372"/>
      <c r="H152" s="385"/>
      <c r="I152" s="83"/>
      <c r="J152" s="183"/>
    </row>
    <row r="153" spans="1:10" x14ac:dyDescent="0.2">
      <c r="A153" s="428" t="s">
        <v>159</v>
      </c>
      <c r="B153" s="226">
        <v>87.44</v>
      </c>
      <c r="C153" s="226"/>
      <c r="D153" s="226"/>
      <c r="E153" s="226"/>
      <c r="F153" s="225">
        <v>87.44</v>
      </c>
      <c r="G153" s="372"/>
      <c r="H153" s="385"/>
      <c r="I153" s="83"/>
      <c r="J153" s="183"/>
    </row>
    <row r="154" spans="1:10" x14ac:dyDescent="0.2">
      <c r="A154" s="428" t="s">
        <v>160</v>
      </c>
      <c r="B154" s="226">
        <v>384.88</v>
      </c>
      <c r="C154" s="226"/>
      <c r="D154" s="226"/>
      <c r="E154" s="226"/>
      <c r="F154" s="225">
        <v>384.88</v>
      </c>
      <c r="G154" s="372"/>
      <c r="H154" s="385"/>
      <c r="I154" s="83"/>
      <c r="J154" s="183"/>
    </row>
    <row r="155" spans="1:10" x14ac:dyDescent="0.2">
      <c r="A155" s="428" t="s">
        <v>161</v>
      </c>
      <c r="B155" s="226">
        <v>1390.22</v>
      </c>
      <c r="C155" s="226"/>
      <c r="D155" s="226"/>
      <c r="E155" s="226"/>
      <c r="F155" s="225">
        <v>1390.22</v>
      </c>
      <c r="G155" s="372"/>
      <c r="H155" s="385"/>
      <c r="I155" s="83"/>
      <c r="J155" s="183"/>
    </row>
    <row r="156" spans="1:10" x14ac:dyDescent="0.2">
      <c r="A156" s="428" t="s">
        <v>162</v>
      </c>
      <c r="B156" s="226">
        <v>54.760000000000005</v>
      </c>
      <c r="C156" s="226">
        <v>2.31</v>
      </c>
      <c r="D156" s="226"/>
      <c r="E156" s="226"/>
      <c r="F156" s="225">
        <v>57.070000000000007</v>
      </c>
      <c r="G156" s="372"/>
      <c r="H156" s="385"/>
      <c r="I156" s="83"/>
      <c r="J156" s="183"/>
    </row>
    <row r="157" spans="1:10" x14ac:dyDescent="0.2">
      <c r="A157" s="428" t="s">
        <v>185</v>
      </c>
      <c r="B157" s="226">
        <v>54.91</v>
      </c>
      <c r="C157" s="226"/>
      <c r="D157" s="226"/>
      <c r="E157" s="226"/>
      <c r="F157" s="225">
        <v>54.91</v>
      </c>
      <c r="G157" s="372"/>
      <c r="H157" s="385"/>
      <c r="I157" s="83"/>
      <c r="J157" s="183"/>
    </row>
    <row r="158" spans="1:10" x14ac:dyDescent="0.2">
      <c r="A158" s="428" t="s">
        <v>163</v>
      </c>
      <c r="B158" s="226">
        <v>230.15</v>
      </c>
      <c r="C158" s="226"/>
      <c r="D158" s="226"/>
      <c r="E158" s="226"/>
      <c r="F158" s="225">
        <v>230.15</v>
      </c>
      <c r="G158" s="372"/>
      <c r="H158" s="385"/>
      <c r="I158" s="83"/>
      <c r="J158" s="183"/>
    </row>
    <row r="159" spans="1:10" x14ac:dyDescent="0.2">
      <c r="A159" s="428" t="s">
        <v>164</v>
      </c>
      <c r="B159" s="226">
        <v>243.93</v>
      </c>
      <c r="C159" s="226">
        <v>51.03</v>
      </c>
      <c r="D159" s="226"/>
      <c r="E159" s="226"/>
      <c r="F159" s="225">
        <v>294.96000000000004</v>
      </c>
      <c r="G159" s="372"/>
      <c r="H159" s="385"/>
      <c r="I159" s="83"/>
      <c r="J159" s="183"/>
    </row>
    <row r="160" spans="1:10" x14ac:dyDescent="0.2">
      <c r="A160" s="428" t="s">
        <v>165</v>
      </c>
      <c r="B160" s="226">
        <v>75.94</v>
      </c>
      <c r="C160" s="226">
        <v>61.6</v>
      </c>
      <c r="D160" s="226"/>
      <c r="E160" s="226"/>
      <c r="F160" s="225">
        <v>137.54</v>
      </c>
      <c r="G160" s="372"/>
      <c r="H160" s="385"/>
      <c r="I160" s="83"/>
      <c r="J160" s="183"/>
    </row>
    <row r="161" spans="1:10" x14ac:dyDescent="0.2">
      <c r="A161" s="428" t="s">
        <v>166</v>
      </c>
      <c r="B161" s="226">
        <v>189.02</v>
      </c>
      <c r="C161" s="226">
        <v>242.11</v>
      </c>
      <c r="D161" s="226"/>
      <c r="E161" s="226"/>
      <c r="F161" s="225">
        <v>431.13</v>
      </c>
      <c r="G161" s="372"/>
      <c r="H161" s="385"/>
      <c r="I161" s="83"/>
      <c r="J161" s="183"/>
    </row>
    <row r="162" spans="1:10" x14ac:dyDescent="0.2">
      <c r="A162" s="428" t="s">
        <v>275</v>
      </c>
      <c r="B162" s="226">
        <v>5.4</v>
      </c>
      <c r="C162" s="226"/>
      <c r="D162" s="226"/>
      <c r="E162" s="226"/>
      <c r="F162" s="225">
        <v>5.4</v>
      </c>
      <c r="G162" s="372"/>
      <c r="H162" s="385"/>
      <c r="I162" s="83"/>
      <c r="J162" s="183"/>
    </row>
    <row r="163" spans="1:10" x14ac:dyDescent="0.2">
      <c r="A163" s="427" t="s">
        <v>168</v>
      </c>
      <c r="B163" s="83">
        <v>16.43</v>
      </c>
      <c r="C163" s="83"/>
      <c r="D163" s="83"/>
      <c r="E163" s="83"/>
      <c r="F163" s="195">
        <v>16.43</v>
      </c>
      <c r="G163" s="370"/>
      <c r="H163" s="384"/>
      <c r="I163" s="83"/>
      <c r="J163" s="183"/>
    </row>
    <row r="164" spans="1:10" x14ac:dyDescent="0.2">
      <c r="A164" s="427" t="s">
        <v>169</v>
      </c>
      <c r="B164" s="83">
        <v>89.67</v>
      </c>
      <c r="C164" s="83"/>
      <c r="D164" s="83"/>
      <c r="E164" s="83"/>
      <c r="F164" s="195">
        <v>89.67</v>
      </c>
      <c r="G164" s="370"/>
      <c r="H164" s="384"/>
      <c r="I164" s="83"/>
      <c r="J164" s="183"/>
    </row>
    <row r="165" spans="1:10" x14ac:dyDescent="0.2">
      <c r="A165" s="427" t="s">
        <v>186</v>
      </c>
      <c r="B165" s="126">
        <v>18.899999999999999</v>
      </c>
      <c r="C165" s="126"/>
      <c r="D165" s="126"/>
      <c r="E165" s="126"/>
      <c r="F165" s="195">
        <v>18.899999999999999</v>
      </c>
      <c r="G165" s="370"/>
      <c r="H165" s="384"/>
      <c r="I165" s="83"/>
      <c r="J165" s="183"/>
    </row>
    <row r="166" spans="1:10" x14ac:dyDescent="0.2">
      <c r="A166" s="427" t="s">
        <v>170</v>
      </c>
      <c r="B166" s="83">
        <v>0.2</v>
      </c>
      <c r="C166" s="83"/>
      <c r="D166" s="83"/>
      <c r="E166" s="83"/>
      <c r="F166" s="195">
        <v>0.2</v>
      </c>
      <c r="G166" s="370"/>
      <c r="H166" s="384"/>
      <c r="I166" s="83"/>
      <c r="J166" s="183"/>
    </row>
    <row r="167" spans="1:10" x14ac:dyDescent="0.2">
      <c r="A167" s="427" t="s">
        <v>231</v>
      </c>
      <c r="B167" s="83">
        <v>4.96</v>
      </c>
      <c r="C167" s="83"/>
      <c r="D167" s="83"/>
      <c r="E167" s="83"/>
      <c r="F167" s="195">
        <v>4.96</v>
      </c>
      <c r="G167" s="370"/>
      <c r="H167" s="384"/>
      <c r="I167" s="83"/>
      <c r="J167" s="183"/>
    </row>
    <row r="168" spans="1:10" x14ac:dyDescent="0.2">
      <c r="A168" s="427" t="s">
        <v>187</v>
      </c>
      <c r="B168" s="83">
        <v>0.64</v>
      </c>
      <c r="C168" s="83"/>
      <c r="D168" s="83"/>
      <c r="E168" s="83"/>
      <c r="F168" s="195">
        <v>0.64</v>
      </c>
      <c r="G168" s="370"/>
      <c r="H168" s="384"/>
      <c r="I168" s="83"/>
      <c r="J168" s="183"/>
    </row>
    <row r="169" spans="1:10" x14ac:dyDescent="0.2">
      <c r="A169" s="427" t="s">
        <v>276</v>
      </c>
      <c r="B169" s="126">
        <v>2.8899999999999997</v>
      </c>
      <c r="C169" s="126"/>
      <c r="D169" s="126"/>
      <c r="E169" s="126"/>
      <c r="F169" s="195">
        <v>2.8899999999999997</v>
      </c>
      <c r="G169" s="370"/>
      <c r="H169" s="384"/>
      <c r="I169" s="83"/>
      <c r="J169" s="183"/>
    </row>
    <row r="170" spans="1:10" ht="13.5" thickBot="1" x14ac:dyDescent="0.25">
      <c r="A170" s="427" t="s">
        <v>188</v>
      </c>
      <c r="B170" s="83">
        <v>5.56</v>
      </c>
      <c r="C170" s="83"/>
      <c r="D170" s="83">
        <v>3.81</v>
      </c>
      <c r="E170" s="83"/>
      <c r="F170" s="195">
        <v>9.3699999999999992</v>
      </c>
      <c r="G170" s="370"/>
      <c r="H170" s="384">
        <v>18.88</v>
      </c>
      <c r="I170" s="83"/>
      <c r="J170" s="183">
        <v>18.88</v>
      </c>
    </row>
    <row r="171" spans="1:10" ht="13.5" thickBot="1" x14ac:dyDescent="0.25">
      <c r="A171" s="101" t="s">
        <v>93</v>
      </c>
      <c r="B171" s="102">
        <f>SUM(B107:B170)</f>
        <v>11188.389999999998</v>
      </c>
      <c r="C171" s="102">
        <f>SUM(C107:C170)</f>
        <v>7642.8899999999994</v>
      </c>
      <c r="D171" s="102">
        <f>SUM(D107:D170)</f>
        <v>1145.42</v>
      </c>
      <c r="E171" s="102">
        <f>SUM(E107:E170)</f>
        <v>1062.78</v>
      </c>
      <c r="F171" s="388">
        <f>SUM(F107:F170)</f>
        <v>21039.48</v>
      </c>
      <c r="G171" s="189">
        <f>SUM(G107:G170)</f>
        <v>4.3899999999999997</v>
      </c>
      <c r="H171" s="102">
        <f>SUM(H107:H170)</f>
        <v>19.07</v>
      </c>
      <c r="I171" s="102">
        <f>SUM(I107:I170)</f>
        <v>818.52</v>
      </c>
      <c r="J171" s="190">
        <f>SUM(J107:J170)</f>
        <v>841.9799999999999</v>
      </c>
    </row>
  </sheetData>
  <mergeCells count="12">
    <mergeCell ref="A81:G81"/>
    <mergeCell ref="A1:F1"/>
    <mergeCell ref="A3:F3"/>
    <mergeCell ref="A4:F4"/>
    <mergeCell ref="A78:G78"/>
    <mergeCell ref="A80:I80"/>
    <mergeCell ref="A83:A84"/>
    <mergeCell ref="B83:F83"/>
    <mergeCell ref="G83:J83"/>
    <mergeCell ref="A105:A106"/>
    <mergeCell ref="B105:F105"/>
    <mergeCell ref="G105:J105"/>
  </mergeCells>
  <pageMargins left="0.7" right="0.7" top="0.75" bottom="0.75" header="0.3" footer="0.3"/>
  <pageSetup paperSize="9" scale="58" orientation="portrait" r:id="rId1"/>
  <rowBreaks count="1" manualBreakCount="1">
    <brk id="7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V107"/>
  <sheetViews>
    <sheetView view="pageBreakPreview" topLeftCell="A16" zoomScale="60" zoomScaleNormal="75" workbookViewId="0">
      <selection activeCell="H100" sqref="H100"/>
    </sheetView>
  </sheetViews>
  <sheetFormatPr baseColWidth="10" defaultRowHeight="12.75" x14ac:dyDescent="0.2"/>
  <cols>
    <col min="1" max="1" width="25.5703125" style="1" customWidth="1"/>
    <col min="2" max="2" width="12.85546875" style="1" customWidth="1"/>
    <col min="3" max="3" width="14" style="1" customWidth="1"/>
    <col min="4" max="4" width="13" style="1" customWidth="1"/>
    <col min="5" max="5" width="14.7109375" style="1" customWidth="1"/>
    <col min="6" max="7" width="11.42578125" style="1"/>
    <col min="8" max="8" width="19.42578125" style="1" customWidth="1"/>
    <col min="9" max="9" width="11.42578125" style="1"/>
    <col min="10" max="10" width="12.7109375" style="1" customWidth="1"/>
    <col min="11" max="16384" width="11.42578125" style="1"/>
  </cols>
  <sheetData>
    <row r="2" spans="1:11" ht="18" x14ac:dyDescent="0.25">
      <c r="A2" s="435" t="s">
        <v>22</v>
      </c>
      <c r="B2" s="435"/>
      <c r="C2" s="435"/>
      <c r="D2" s="435"/>
      <c r="E2" s="435"/>
      <c r="F2" s="435"/>
      <c r="G2" s="32"/>
      <c r="H2" s="32"/>
      <c r="I2" s="32"/>
      <c r="J2" s="32"/>
      <c r="K2" s="32"/>
    </row>
    <row r="4" spans="1:11" ht="15" x14ac:dyDescent="0.25">
      <c r="A4" s="436" t="s">
        <v>258</v>
      </c>
      <c r="B4" s="436"/>
      <c r="C4" s="436"/>
      <c r="D4" s="436"/>
      <c r="E4" s="436"/>
      <c r="F4" s="436"/>
      <c r="G4" s="2"/>
      <c r="H4" s="3"/>
    </row>
    <row r="5" spans="1:11" ht="13.5" thickBot="1" x14ac:dyDescent="0.25">
      <c r="A5" s="4"/>
      <c r="B5" s="4"/>
      <c r="C5" s="4"/>
      <c r="D5" s="4"/>
      <c r="E5" s="5"/>
      <c r="F5" s="6"/>
    </row>
    <row r="6" spans="1:11" ht="15.75" thickBot="1" x14ac:dyDescent="0.3">
      <c r="A6" s="429" t="s">
        <v>24</v>
      </c>
      <c r="B6" s="432" t="s">
        <v>25</v>
      </c>
      <c r="C6" s="432"/>
      <c r="D6" s="432"/>
      <c r="E6" s="5"/>
    </row>
    <row r="7" spans="1:11" x14ac:dyDescent="0.2">
      <c r="A7" s="430"/>
      <c r="B7" s="433" t="s">
        <v>26</v>
      </c>
      <c r="C7" s="433" t="s">
        <v>27</v>
      </c>
      <c r="D7" s="433" t="s">
        <v>28</v>
      </c>
    </row>
    <row r="8" spans="1:11" ht="13.5" thickBot="1" x14ac:dyDescent="0.25">
      <c r="A8" s="431"/>
      <c r="B8" s="434"/>
      <c r="C8" s="434"/>
      <c r="D8" s="434"/>
    </row>
    <row r="9" spans="1:11" x14ac:dyDescent="0.2">
      <c r="A9" s="33" t="s">
        <v>29</v>
      </c>
      <c r="B9" s="34"/>
      <c r="C9" s="34">
        <v>6199</v>
      </c>
      <c r="D9" s="34"/>
    </row>
    <row r="10" spans="1:11" x14ac:dyDescent="0.2">
      <c r="A10" s="35" t="s">
        <v>30</v>
      </c>
      <c r="B10" s="34"/>
      <c r="C10" s="34">
        <v>457</v>
      </c>
      <c r="D10" s="34"/>
    </row>
    <row r="11" spans="1:11" x14ac:dyDescent="0.2">
      <c r="A11" s="35" t="s">
        <v>31</v>
      </c>
      <c r="B11" s="34"/>
      <c r="C11" s="34">
        <v>36065</v>
      </c>
      <c r="D11" s="34"/>
    </row>
    <row r="12" spans="1:11" x14ac:dyDescent="0.2">
      <c r="A12" s="35" t="s">
        <v>32</v>
      </c>
      <c r="B12" s="34">
        <v>147</v>
      </c>
      <c r="C12" s="34">
        <v>74659</v>
      </c>
      <c r="D12" s="34"/>
    </row>
    <row r="13" spans="1:11" x14ac:dyDescent="0.2">
      <c r="A13" s="35" t="s">
        <v>33</v>
      </c>
      <c r="B13" s="34">
        <v>121</v>
      </c>
      <c r="C13" s="34">
        <v>37413</v>
      </c>
      <c r="D13" s="34"/>
    </row>
    <row r="14" spans="1:11" x14ac:dyDescent="0.2">
      <c r="A14" s="35" t="s">
        <v>34</v>
      </c>
      <c r="B14" s="34">
        <v>40</v>
      </c>
      <c r="C14" s="34"/>
      <c r="D14" s="34"/>
    </row>
    <row r="15" spans="1:11" x14ac:dyDescent="0.2">
      <c r="A15" s="35" t="s">
        <v>35</v>
      </c>
      <c r="B15" s="34">
        <v>21</v>
      </c>
      <c r="C15" s="34">
        <v>181724</v>
      </c>
      <c r="D15" s="34"/>
    </row>
    <row r="16" spans="1:11" x14ac:dyDescent="0.2">
      <c r="A16" s="35" t="s">
        <v>36</v>
      </c>
      <c r="B16" s="34">
        <v>6</v>
      </c>
      <c r="C16" s="34">
        <v>22874</v>
      </c>
      <c r="D16" s="34"/>
    </row>
    <row r="17" spans="1:4" x14ac:dyDescent="0.2">
      <c r="A17" s="35" t="s">
        <v>37</v>
      </c>
      <c r="B17" s="34">
        <v>8</v>
      </c>
      <c r="C17" s="34">
        <v>44600</v>
      </c>
      <c r="D17" s="34"/>
    </row>
    <row r="18" spans="1:4" x14ac:dyDescent="0.2">
      <c r="A18" s="35" t="s">
        <v>38</v>
      </c>
      <c r="B18" s="34"/>
      <c r="C18" s="34">
        <v>2000</v>
      </c>
      <c r="D18" s="34"/>
    </row>
    <row r="19" spans="1:4" x14ac:dyDescent="0.2">
      <c r="A19" s="35" t="s">
        <v>39</v>
      </c>
      <c r="B19" s="34">
        <v>5976</v>
      </c>
      <c r="C19" s="34">
        <v>175392</v>
      </c>
      <c r="D19" s="34"/>
    </row>
    <row r="20" spans="1:4" x14ac:dyDescent="0.2">
      <c r="A20" s="35" t="s">
        <v>40</v>
      </c>
      <c r="B20" s="34">
        <v>30</v>
      </c>
      <c r="C20" s="34"/>
      <c r="D20" s="34"/>
    </row>
    <row r="21" spans="1:4" x14ac:dyDescent="0.2">
      <c r="A21" s="35" t="s">
        <v>41</v>
      </c>
      <c r="B21" s="34"/>
      <c r="C21" s="34">
        <v>79740</v>
      </c>
      <c r="D21" s="34"/>
    </row>
    <row r="22" spans="1:4" x14ac:dyDescent="0.2">
      <c r="A22" s="35" t="s">
        <v>42</v>
      </c>
      <c r="B22" s="34"/>
      <c r="C22" s="34">
        <v>6998</v>
      </c>
      <c r="D22" s="34"/>
    </row>
    <row r="23" spans="1:4" x14ac:dyDescent="0.2">
      <c r="A23" s="35" t="s">
        <v>43</v>
      </c>
      <c r="B23" s="34">
        <v>294</v>
      </c>
      <c r="C23" s="34">
        <v>91730</v>
      </c>
      <c r="D23" s="34"/>
    </row>
    <row r="24" spans="1:4" x14ac:dyDescent="0.2">
      <c r="A24" s="35" t="s">
        <v>44</v>
      </c>
      <c r="B24" s="34">
        <v>197</v>
      </c>
      <c r="C24" s="34">
        <v>170473</v>
      </c>
      <c r="D24" s="34"/>
    </row>
    <row r="25" spans="1:4" x14ac:dyDescent="0.2">
      <c r="A25" s="35" t="s">
        <v>45</v>
      </c>
      <c r="B25" s="34">
        <v>151</v>
      </c>
      <c r="C25" s="34">
        <v>68498</v>
      </c>
      <c r="D25" s="34"/>
    </row>
    <row r="26" spans="1:4" x14ac:dyDescent="0.2">
      <c r="A26" s="35" t="s">
        <v>46</v>
      </c>
      <c r="B26" s="34">
        <v>463</v>
      </c>
      <c r="C26" s="34">
        <v>32474</v>
      </c>
      <c r="D26" s="34"/>
    </row>
    <row r="27" spans="1:4" x14ac:dyDescent="0.2">
      <c r="A27" s="35" t="s">
        <v>47</v>
      </c>
      <c r="B27" s="34">
        <v>3406</v>
      </c>
      <c r="C27" s="34">
        <v>373996</v>
      </c>
      <c r="D27" s="34"/>
    </row>
    <row r="28" spans="1:4" x14ac:dyDescent="0.2">
      <c r="A28" s="35" t="s">
        <v>48</v>
      </c>
      <c r="B28" s="34">
        <v>83</v>
      </c>
      <c r="C28" s="34">
        <v>1840</v>
      </c>
      <c r="D28" s="34"/>
    </row>
    <row r="29" spans="1:4" x14ac:dyDescent="0.2">
      <c r="A29" s="35" t="s">
        <v>49</v>
      </c>
      <c r="B29" s="34">
        <v>142</v>
      </c>
      <c r="C29" s="34">
        <v>10291</v>
      </c>
      <c r="D29" s="34"/>
    </row>
    <row r="30" spans="1:4" x14ac:dyDescent="0.2">
      <c r="A30" s="35" t="s">
        <v>50</v>
      </c>
      <c r="B30" s="34">
        <v>4</v>
      </c>
      <c r="C30" s="34">
        <v>107330</v>
      </c>
      <c r="D30" s="34"/>
    </row>
    <row r="31" spans="1:4" x14ac:dyDescent="0.2">
      <c r="A31" s="35" t="s">
        <v>51</v>
      </c>
      <c r="B31" s="34">
        <v>93</v>
      </c>
      <c r="C31" s="34">
        <v>59277</v>
      </c>
      <c r="D31" s="34"/>
    </row>
    <row r="32" spans="1:4" x14ac:dyDescent="0.2">
      <c r="A32" s="35" t="s">
        <v>52</v>
      </c>
      <c r="B32" s="34"/>
      <c r="C32" s="34">
        <v>1000</v>
      </c>
      <c r="D32" s="34"/>
    </row>
    <row r="33" spans="1:10" x14ac:dyDescent="0.2">
      <c r="A33" s="35" t="s">
        <v>53</v>
      </c>
      <c r="B33" s="34"/>
      <c r="C33" s="34">
        <v>1000</v>
      </c>
      <c r="D33" s="34"/>
    </row>
    <row r="34" spans="1:10" x14ac:dyDescent="0.2">
      <c r="A34" s="35" t="s">
        <v>54</v>
      </c>
      <c r="B34" s="34"/>
      <c r="C34" s="34">
        <v>2796968</v>
      </c>
      <c r="D34" s="34"/>
      <c r="J34" s="36"/>
    </row>
    <row r="35" spans="1:10" x14ac:dyDescent="0.2">
      <c r="A35" s="35" t="s">
        <v>55</v>
      </c>
      <c r="B35" s="34"/>
      <c r="C35" s="34">
        <v>10914</v>
      </c>
      <c r="D35" s="34"/>
      <c r="I35" s="36"/>
    </row>
    <row r="36" spans="1:10" x14ac:dyDescent="0.2">
      <c r="A36" s="35" t="s">
        <v>56</v>
      </c>
      <c r="B36" s="34">
        <v>40</v>
      </c>
      <c r="C36" s="34"/>
      <c r="D36" s="34"/>
    </row>
    <row r="37" spans="1:10" x14ac:dyDescent="0.2">
      <c r="A37" s="35" t="s">
        <v>57</v>
      </c>
      <c r="B37" s="34">
        <v>45</v>
      </c>
      <c r="C37" s="34">
        <v>176000</v>
      </c>
      <c r="D37" s="34"/>
    </row>
    <row r="38" spans="1:10" x14ac:dyDescent="0.2">
      <c r="A38" s="35" t="s">
        <v>58</v>
      </c>
      <c r="B38" s="34">
        <v>21486</v>
      </c>
      <c r="C38" s="34">
        <v>4124415</v>
      </c>
      <c r="D38" s="34"/>
    </row>
    <row r="39" spans="1:10" x14ac:dyDescent="0.2">
      <c r="A39" s="35" t="s">
        <v>59</v>
      </c>
      <c r="B39" s="34">
        <v>3249</v>
      </c>
      <c r="C39" s="34">
        <v>2559649</v>
      </c>
      <c r="D39" s="34"/>
    </row>
    <row r="40" spans="1:10" x14ac:dyDescent="0.2">
      <c r="A40" s="35" t="s">
        <v>60</v>
      </c>
      <c r="B40" s="34">
        <v>98850</v>
      </c>
      <c r="C40" s="34">
        <v>2642774</v>
      </c>
      <c r="D40" s="34"/>
    </row>
    <row r="41" spans="1:10" x14ac:dyDescent="0.2">
      <c r="A41" s="35" t="s">
        <v>61</v>
      </c>
      <c r="B41" s="34">
        <v>2950</v>
      </c>
      <c r="C41" s="34">
        <v>1724361</v>
      </c>
      <c r="D41" s="34"/>
    </row>
    <row r="42" spans="1:10" x14ac:dyDescent="0.2">
      <c r="A42" s="35" t="s">
        <v>62</v>
      </c>
      <c r="B42" s="34">
        <v>298</v>
      </c>
      <c r="C42" s="34">
        <v>1154216</v>
      </c>
      <c r="D42" s="34"/>
    </row>
    <row r="43" spans="1:10" x14ac:dyDescent="0.2">
      <c r="A43" s="35" t="s">
        <v>63</v>
      </c>
      <c r="B43" s="34">
        <v>53344</v>
      </c>
      <c r="C43" s="34">
        <v>8972859</v>
      </c>
      <c r="D43" s="34"/>
    </row>
    <row r="44" spans="1:10" x14ac:dyDescent="0.2">
      <c r="A44" s="35" t="s">
        <v>64</v>
      </c>
      <c r="B44" s="34">
        <v>99</v>
      </c>
      <c r="C44" s="34">
        <v>953096</v>
      </c>
      <c r="D44" s="34"/>
    </row>
    <row r="45" spans="1:10" x14ac:dyDescent="0.2">
      <c r="A45" s="35" t="s">
        <v>65</v>
      </c>
      <c r="B45" s="34"/>
      <c r="C45" s="34">
        <v>41807</v>
      </c>
      <c r="D45" s="34"/>
    </row>
    <row r="46" spans="1:10" x14ac:dyDescent="0.2">
      <c r="A46" s="35" t="s">
        <v>66</v>
      </c>
      <c r="B46" s="34"/>
      <c r="C46" s="34">
        <v>2800</v>
      </c>
      <c r="D46" s="34"/>
    </row>
    <row r="47" spans="1:10" x14ac:dyDescent="0.2">
      <c r="A47" s="35" t="s">
        <v>67</v>
      </c>
      <c r="B47" s="34"/>
      <c r="C47" s="34">
        <v>25534</v>
      </c>
      <c r="D47" s="34">
        <v>4500</v>
      </c>
    </row>
    <row r="48" spans="1:10" x14ac:dyDescent="0.2">
      <c r="A48" s="35" t="s">
        <v>68</v>
      </c>
      <c r="B48" s="34"/>
      <c r="C48" s="34">
        <v>413380</v>
      </c>
      <c r="D48" s="34">
        <v>344454</v>
      </c>
    </row>
    <row r="49" spans="1:4" x14ac:dyDescent="0.2">
      <c r="A49" s="35" t="s">
        <v>69</v>
      </c>
      <c r="B49" s="34">
        <v>811</v>
      </c>
      <c r="C49" s="34">
        <v>60098</v>
      </c>
      <c r="D49" s="34"/>
    </row>
    <row r="50" spans="1:4" x14ac:dyDescent="0.2">
      <c r="A50" s="35" t="s">
        <v>70</v>
      </c>
      <c r="B50" s="34"/>
      <c r="C50" s="34">
        <v>302382</v>
      </c>
      <c r="D50" s="34"/>
    </row>
    <row r="51" spans="1:4" x14ac:dyDescent="0.2">
      <c r="A51" s="35" t="s">
        <v>71</v>
      </c>
      <c r="B51" s="34"/>
      <c r="C51" s="34">
        <v>2500</v>
      </c>
      <c r="D51" s="34"/>
    </row>
    <row r="52" spans="1:4" x14ac:dyDescent="0.2">
      <c r="A52" s="35" t="s">
        <v>72</v>
      </c>
      <c r="B52" s="34">
        <v>776</v>
      </c>
      <c r="C52" s="34">
        <v>159241</v>
      </c>
      <c r="D52" s="34"/>
    </row>
    <row r="53" spans="1:4" x14ac:dyDescent="0.2">
      <c r="A53" s="35" t="s">
        <v>73</v>
      </c>
      <c r="B53" s="34">
        <v>11258</v>
      </c>
      <c r="C53" s="34">
        <v>303007</v>
      </c>
      <c r="D53" s="34"/>
    </row>
    <row r="54" spans="1:4" x14ac:dyDescent="0.2">
      <c r="A54" s="35" t="s">
        <v>74</v>
      </c>
      <c r="B54" s="34">
        <v>236124</v>
      </c>
      <c r="C54" s="34">
        <v>6514875</v>
      </c>
      <c r="D54" s="34"/>
    </row>
    <row r="55" spans="1:4" x14ac:dyDescent="0.2">
      <c r="A55" s="35" t="s">
        <v>75</v>
      </c>
      <c r="B55" s="34">
        <v>3719</v>
      </c>
      <c r="C55" s="34">
        <v>275957</v>
      </c>
      <c r="D55" s="34"/>
    </row>
    <row r="56" spans="1:4" x14ac:dyDescent="0.2">
      <c r="A56" s="35" t="s">
        <v>76</v>
      </c>
      <c r="B56" s="34"/>
      <c r="C56" s="34">
        <v>112000</v>
      </c>
      <c r="D56" s="34"/>
    </row>
    <row r="57" spans="1:4" x14ac:dyDescent="0.2">
      <c r="A57" s="35" t="s">
        <v>77</v>
      </c>
      <c r="B57" s="34">
        <v>19164</v>
      </c>
      <c r="C57" s="34">
        <v>426911</v>
      </c>
      <c r="D57" s="34"/>
    </row>
    <row r="58" spans="1:4" x14ac:dyDescent="0.2">
      <c r="A58" s="35" t="s">
        <v>78</v>
      </c>
      <c r="B58" s="34">
        <v>3730</v>
      </c>
      <c r="C58" s="34">
        <v>259311</v>
      </c>
      <c r="D58" s="34"/>
    </row>
    <row r="59" spans="1:4" x14ac:dyDescent="0.2">
      <c r="A59" s="35" t="s">
        <v>79</v>
      </c>
      <c r="B59" s="34">
        <v>2171</v>
      </c>
      <c r="C59" s="34">
        <v>97335</v>
      </c>
      <c r="D59" s="34"/>
    </row>
    <row r="60" spans="1:4" x14ac:dyDescent="0.2">
      <c r="A60" s="35" t="s">
        <v>80</v>
      </c>
      <c r="B60" s="34">
        <v>48670</v>
      </c>
      <c r="C60" s="34">
        <v>3137434</v>
      </c>
      <c r="D60" s="34"/>
    </row>
    <row r="61" spans="1:4" x14ac:dyDescent="0.2">
      <c r="A61" s="35" t="s">
        <v>81</v>
      </c>
      <c r="B61" s="34">
        <v>30</v>
      </c>
      <c r="C61" s="34">
        <v>9825</v>
      </c>
      <c r="D61" s="34"/>
    </row>
    <row r="62" spans="1:4" x14ac:dyDescent="0.2">
      <c r="A62" s="35" t="s">
        <v>82</v>
      </c>
      <c r="B62" s="34">
        <v>505</v>
      </c>
      <c r="C62" s="34">
        <v>74914</v>
      </c>
      <c r="D62" s="34"/>
    </row>
    <row r="63" spans="1:4" x14ac:dyDescent="0.2">
      <c r="A63" s="35" t="s">
        <v>83</v>
      </c>
      <c r="B63" s="34">
        <v>632</v>
      </c>
      <c r="C63" s="34">
        <v>143170</v>
      </c>
      <c r="D63" s="34"/>
    </row>
    <row r="64" spans="1:4" x14ac:dyDescent="0.2">
      <c r="A64" s="35" t="s">
        <v>84</v>
      </c>
      <c r="B64" s="34"/>
      <c r="C64" s="34">
        <v>9630</v>
      </c>
      <c r="D64" s="34"/>
    </row>
    <row r="65" spans="1:4" x14ac:dyDescent="0.2">
      <c r="A65" s="35" t="s">
        <v>85</v>
      </c>
      <c r="B65" s="34">
        <v>40</v>
      </c>
      <c r="C65" s="34"/>
      <c r="D65" s="34"/>
    </row>
    <row r="66" spans="1:4" x14ac:dyDescent="0.2">
      <c r="A66" s="35" t="s">
        <v>86</v>
      </c>
      <c r="B66" s="34"/>
      <c r="C66" s="34">
        <v>139564</v>
      </c>
      <c r="D66" s="34">
        <v>10000</v>
      </c>
    </row>
    <row r="67" spans="1:4" x14ac:dyDescent="0.2">
      <c r="A67" s="35" t="s">
        <v>87</v>
      </c>
      <c r="B67" s="34">
        <v>131</v>
      </c>
      <c r="C67" s="34">
        <v>27960</v>
      </c>
      <c r="D67" s="34"/>
    </row>
    <row r="68" spans="1:4" x14ac:dyDescent="0.2">
      <c r="A68" s="35" t="s">
        <v>88</v>
      </c>
      <c r="B68" s="34"/>
      <c r="C68" s="34">
        <v>36724</v>
      </c>
      <c r="D68" s="34"/>
    </row>
    <row r="69" spans="1:4" x14ac:dyDescent="0.2">
      <c r="A69" s="35" t="s">
        <v>89</v>
      </c>
      <c r="B69" s="34"/>
      <c r="C69" s="34">
        <v>2440</v>
      </c>
      <c r="D69" s="34"/>
    </row>
    <row r="70" spans="1:4" x14ac:dyDescent="0.2">
      <c r="A70" s="35" t="s">
        <v>90</v>
      </c>
      <c r="B70" s="34">
        <v>45</v>
      </c>
      <c r="C70" s="34">
        <v>3949</v>
      </c>
      <c r="D70" s="34"/>
    </row>
    <row r="71" spans="1:4" x14ac:dyDescent="0.2">
      <c r="A71" s="35" t="s">
        <v>91</v>
      </c>
      <c r="B71" s="34"/>
      <c r="C71" s="34">
        <v>550</v>
      </c>
      <c r="D71" s="34"/>
    </row>
    <row r="72" spans="1:4" x14ac:dyDescent="0.2">
      <c r="A72" s="35" t="s">
        <v>92</v>
      </c>
      <c r="B72" s="34"/>
      <c r="C72" s="34">
        <v>2402</v>
      </c>
      <c r="D72" s="34"/>
    </row>
    <row r="73" spans="1:4" x14ac:dyDescent="0.2">
      <c r="A73" s="37"/>
      <c r="B73" s="38"/>
      <c r="C73" s="38"/>
      <c r="D73" s="38"/>
    </row>
    <row r="74" spans="1:4" ht="13.5" thickBot="1" x14ac:dyDescent="0.25">
      <c r="A74" s="39" t="s">
        <v>93</v>
      </c>
      <c r="B74" s="40">
        <v>519349</v>
      </c>
      <c r="C74" s="40">
        <v>39286982</v>
      </c>
      <c r="D74" s="40">
        <v>358954</v>
      </c>
    </row>
    <row r="75" spans="1:4" x14ac:dyDescent="0.2">
      <c r="A75" s="41"/>
      <c r="B75" s="42"/>
      <c r="C75" s="42"/>
      <c r="D75" s="42"/>
    </row>
    <row r="76" spans="1:4" x14ac:dyDescent="0.2">
      <c r="A76" s="43" t="s">
        <v>94</v>
      </c>
      <c r="B76" s="42"/>
      <c r="C76" s="42"/>
      <c r="D76" s="42"/>
    </row>
    <row r="77" spans="1:4" x14ac:dyDescent="0.2">
      <c r="A77" s="44" t="s">
        <v>95</v>
      </c>
      <c r="B77" s="42"/>
      <c r="C77" s="42"/>
      <c r="D77" s="42"/>
    </row>
    <row r="80" spans="1:4" ht="13.5" thickBot="1" x14ac:dyDescent="0.25"/>
    <row r="81" spans="1:19" ht="15.75" thickBot="1" x14ac:dyDescent="0.3">
      <c r="A81" s="429" t="s">
        <v>262</v>
      </c>
      <c r="B81" s="432" t="s">
        <v>96</v>
      </c>
      <c r="C81" s="432"/>
      <c r="D81" s="432"/>
      <c r="E81" s="432"/>
      <c r="F81" s="432"/>
      <c r="G81" s="432" t="s">
        <v>97</v>
      </c>
      <c r="H81" s="432"/>
      <c r="I81" s="432"/>
      <c r="J81" s="432"/>
      <c r="K81" s="432" t="s">
        <v>98</v>
      </c>
      <c r="L81" s="432"/>
      <c r="M81" s="432"/>
      <c r="N81" s="432"/>
      <c r="O81" s="447" t="s">
        <v>99</v>
      </c>
      <c r="P81" s="448"/>
      <c r="Q81" s="448"/>
      <c r="R81" s="448"/>
      <c r="S81" s="449"/>
    </row>
    <row r="82" spans="1:19" x14ac:dyDescent="0.2">
      <c r="A82" s="430"/>
      <c r="B82" s="450" t="s">
        <v>100</v>
      </c>
      <c r="C82" s="451"/>
      <c r="D82" s="452" t="s">
        <v>101</v>
      </c>
      <c r="E82" s="453"/>
      <c r="F82" s="451"/>
      <c r="G82" s="450" t="s">
        <v>100</v>
      </c>
      <c r="H82" s="451"/>
      <c r="I82" s="452" t="s">
        <v>101</v>
      </c>
      <c r="J82" s="451"/>
      <c r="K82" s="450" t="s">
        <v>100</v>
      </c>
      <c r="L82" s="451"/>
      <c r="M82" s="452" t="s">
        <v>101</v>
      </c>
      <c r="N82" s="451"/>
      <c r="O82" s="450" t="s">
        <v>100</v>
      </c>
      <c r="P82" s="451"/>
      <c r="Q82" s="454" t="s">
        <v>101</v>
      </c>
      <c r="R82" s="454"/>
      <c r="S82" s="455"/>
    </row>
    <row r="83" spans="1:19" x14ac:dyDescent="0.2">
      <c r="A83" s="430"/>
      <c r="B83" s="441" t="s">
        <v>26</v>
      </c>
      <c r="C83" s="443" t="s">
        <v>102</v>
      </c>
      <c r="D83" s="445" t="s">
        <v>26</v>
      </c>
      <c r="E83" s="437" t="s">
        <v>102</v>
      </c>
      <c r="F83" s="439" t="s">
        <v>28</v>
      </c>
      <c r="G83" s="441" t="s">
        <v>26</v>
      </c>
      <c r="H83" s="443" t="s">
        <v>102</v>
      </c>
      <c r="I83" s="445" t="s">
        <v>26</v>
      </c>
      <c r="J83" s="443" t="s">
        <v>102</v>
      </c>
      <c r="K83" s="441" t="s">
        <v>26</v>
      </c>
      <c r="L83" s="443" t="s">
        <v>102</v>
      </c>
      <c r="M83" s="445" t="s">
        <v>26</v>
      </c>
      <c r="N83" s="443" t="s">
        <v>102</v>
      </c>
      <c r="O83" s="441" t="s">
        <v>26</v>
      </c>
      <c r="P83" s="443" t="s">
        <v>102</v>
      </c>
      <c r="Q83" s="445" t="s">
        <v>26</v>
      </c>
      <c r="R83" s="443" t="s">
        <v>102</v>
      </c>
      <c r="S83" s="443" t="s">
        <v>28</v>
      </c>
    </row>
    <row r="84" spans="1:19" ht="13.5" thickBot="1" x14ac:dyDescent="0.25">
      <c r="A84" s="431"/>
      <c r="B84" s="442"/>
      <c r="C84" s="444"/>
      <c r="D84" s="446"/>
      <c r="E84" s="438"/>
      <c r="F84" s="440"/>
      <c r="G84" s="442"/>
      <c r="H84" s="444"/>
      <c r="I84" s="446"/>
      <c r="J84" s="444"/>
      <c r="K84" s="442"/>
      <c r="L84" s="444"/>
      <c r="M84" s="446"/>
      <c r="N84" s="444"/>
      <c r="O84" s="442"/>
      <c r="P84" s="444"/>
      <c r="Q84" s="446"/>
      <c r="R84" s="444"/>
      <c r="S84" s="444"/>
    </row>
    <row r="85" spans="1:19" x14ac:dyDescent="0.2">
      <c r="A85" s="45" t="s">
        <v>114</v>
      </c>
      <c r="B85" s="46"/>
      <c r="C85" s="46">
        <v>3199618</v>
      </c>
      <c r="D85" s="46"/>
      <c r="E85" s="46">
        <v>4819336</v>
      </c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1:19" x14ac:dyDescent="0.2">
      <c r="A86" s="45" t="s">
        <v>108</v>
      </c>
      <c r="B86" s="46"/>
      <c r="C86" s="46">
        <v>825313</v>
      </c>
      <c r="D86" s="46"/>
      <c r="E86" s="46">
        <v>176172</v>
      </c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1:19" x14ac:dyDescent="0.2">
      <c r="A87" s="45" t="s">
        <v>115</v>
      </c>
      <c r="B87" s="46">
        <v>65</v>
      </c>
      <c r="C87" s="46">
        <v>138000</v>
      </c>
      <c r="D87" s="46">
        <v>80</v>
      </c>
      <c r="E87" s="46"/>
      <c r="F87" s="46"/>
      <c r="G87" s="46">
        <v>20</v>
      </c>
      <c r="H87" s="46">
        <v>30000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1:19" x14ac:dyDescent="0.2">
      <c r="A88" s="45" t="s">
        <v>105</v>
      </c>
      <c r="B88" s="46"/>
      <c r="C88" s="46">
        <v>179900</v>
      </c>
      <c r="D88" s="46">
        <v>364</v>
      </c>
      <c r="E88" s="46">
        <v>49110</v>
      </c>
      <c r="F88" s="46"/>
      <c r="G88" s="46"/>
      <c r="H88" s="46">
        <v>55500</v>
      </c>
      <c r="I88" s="46">
        <v>253</v>
      </c>
      <c r="J88" s="46"/>
      <c r="K88" s="46"/>
      <c r="L88" s="46">
        <v>91010</v>
      </c>
      <c r="M88" s="46"/>
      <c r="N88" s="46"/>
      <c r="O88" s="46"/>
      <c r="P88" s="46"/>
      <c r="Q88" s="46"/>
      <c r="R88" s="46">
        <v>55600</v>
      </c>
      <c r="S88" s="46"/>
    </row>
    <row r="89" spans="1:19" x14ac:dyDescent="0.2">
      <c r="A89" s="45" t="s">
        <v>111</v>
      </c>
      <c r="B89" s="46">
        <v>23549</v>
      </c>
      <c r="C89" s="46"/>
      <c r="D89" s="46">
        <v>27819</v>
      </c>
      <c r="E89" s="46"/>
      <c r="F89" s="46"/>
      <c r="G89" s="46">
        <v>104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>
        <v>36250</v>
      </c>
    </row>
    <row r="90" spans="1:19" x14ac:dyDescent="0.2">
      <c r="A90" s="45" t="s">
        <v>110</v>
      </c>
      <c r="B90" s="46">
        <v>78642</v>
      </c>
      <c r="C90" s="46">
        <v>2506867</v>
      </c>
      <c r="D90" s="46">
        <v>73897</v>
      </c>
      <c r="E90" s="46">
        <v>1370766</v>
      </c>
      <c r="F90" s="46"/>
      <c r="G90" s="46">
        <v>58683</v>
      </c>
      <c r="H90" s="46">
        <v>9042644</v>
      </c>
      <c r="I90" s="46"/>
      <c r="J90" s="46"/>
      <c r="K90" s="46"/>
      <c r="L90" s="46"/>
      <c r="M90" s="46"/>
      <c r="N90" s="46"/>
      <c r="O90" s="46">
        <v>81</v>
      </c>
      <c r="P90" s="46"/>
      <c r="Q90" s="46"/>
      <c r="R90" s="46">
        <v>159606</v>
      </c>
      <c r="S90" s="46">
        <v>122869</v>
      </c>
    </row>
    <row r="91" spans="1:19" x14ac:dyDescent="0.2">
      <c r="A91" s="45" t="s">
        <v>109</v>
      </c>
      <c r="B91" s="46"/>
      <c r="C91" s="46">
        <v>929174</v>
      </c>
      <c r="D91" s="46"/>
      <c r="E91" s="46">
        <v>1035484</v>
      </c>
      <c r="F91" s="46"/>
      <c r="G91" s="46"/>
      <c r="H91" s="46">
        <v>505900</v>
      </c>
      <c r="I91" s="46"/>
      <c r="J91" s="46">
        <v>31000</v>
      </c>
      <c r="K91" s="46"/>
      <c r="L91" s="46"/>
      <c r="M91" s="46"/>
      <c r="N91" s="46"/>
      <c r="O91" s="46"/>
      <c r="P91" s="46"/>
      <c r="Q91" s="46"/>
      <c r="R91" s="46">
        <v>101438</v>
      </c>
      <c r="S91" s="46">
        <v>77900</v>
      </c>
    </row>
    <row r="92" spans="1:19" x14ac:dyDescent="0.2">
      <c r="A92" s="45" t="s">
        <v>260</v>
      </c>
      <c r="B92" s="46"/>
      <c r="C92" s="46">
        <v>171860</v>
      </c>
      <c r="D92" s="46"/>
      <c r="E92" s="46">
        <v>583500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1:19" x14ac:dyDescent="0.2">
      <c r="A93" s="45" t="s">
        <v>259</v>
      </c>
      <c r="B93" s="46"/>
      <c r="C93" s="46">
        <v>1356758</v>
      </c>
      <c r="D93" s="46">
        <v>4003</v>
      </c>
      <c r="E93" s="46">
        <v>597292</v>
      </c>
      <c r="F93" s="46"/>
      <c r="G93" s="46"/>
      <c r="H93" s="46"/>
      <c r="I93" s="46">
        <v>1039</v>
      </c>
      <c r="J93" s="46">
        <v>18867</v>
      </c>
      <c r="K93" s="46"/>
      <c r="L93" s="46"/>
      <c r="M93" s="46"/>
      <c r="N93" s="46"/>
      <c r="O93" s="46"/>
      <c r="P93" s="46"/>
      <c r="Q93" s="46"/>
      <c r="R93" s="46"/>
      <c r="S93" s="46">
        <v>108510</v>
      </c>
    </row>
    <row r="94" spans="1:19" x14ac:dyDescent="0.2">
      <c r="A94" s="45" t="s">
        <v>116</v>
      </c>
      <c r="B94" s="46">
        <v>7616.7030000000004</v>
      </c>
      <c r="C94" s="46">
        <v>1489193</v>
      </c>
      <c r="D94" s="46">
        <v>4089.9259999999999</v>
      </c>
      <c r="E94" s="46">
        <v>713309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1:19" x14ac:dyDescent="0.2">
      <c r="A95" s="45" t="s">
        <v>113</v>
      </c>
      <c r="B95" s="46"/>
      <c r="C95" s="46">
        <v>379500</v>
      </c>
      <c r="D95" s="46">
        <v>109973</v>
      </c>
      <c r="E95" s="46">
        <v>4806700</v>
      </c>
      <c r="F95" s="46">
        <v>10000</v>
      </c>
      <c r="G95" s="46"/>
      <c r="H95" s="46"/>
      <c r="I95" s="46">
        <v>26749</v>
      </c>
      <c r="J95" s="46">
        <v>1767595</v>
      </c>
      <c r="K95" s="46"/>
      <c r="L95" s="46"/>
      <c r="M95" s="46"/>
      <c r="N95" s="46"/>
      <c r="O95" s="46"/>
      <c r="P95" s="46"/>
      <c r="Q95" s="46"/>
      <c r="R95" s="46">
        <v>94334</v>
      </c>
      <c r="S95" s="46">
        <v>3425</v>
      </c>
    </row>
    <row r="96" spans="1:19" x14ac:dyDescent="0.2">
      <c r="A96" s="45" t="s">
        <v>103</v>
      </c>
      <c r="B96" s="46">
        <v>584</v>
      </c>
      <c r="C96" s="46"/>
      <c r="D96" s="46">
        <v>46</v>
      </c>
      <c r="E96" s="46">
        <v>250</v>
      </c>
      <c r="F96" s="46"/>
      <c r="G96" s="46"/>
      <c r="H96" s="46"/>
      <c r="I96" s="46">
        <v>430</v>
      </c>
      <c r="J96" s="46">
        <v>1525</v>
      </c>
      <c r="K96" s="46"/>
      <c r="L96" s="46"/>
      <c r="M96" s="46"/>
      <c r="N96" s="46"/>
      <c r="O96" s="46"/>
      <c r="P96" s="46"/>
      <c r="Q96" s="46"/>
      <c r="R96" s="46"/>
      <c r="S96" s="46"/>
    </row>
    <row r="97" spans="1:100" x14ac:dyDescent="0.2">
      <c r="A97" s="45" t="s">
        <v>261</v>
      </c>
      <c r="B97" s="46">
        <v>18906</v>
      </c>
      <c r="C97" s="46">
        <v>69056</v>
      </c>
      <c r="D97" s="46">
        <v>89000</v>
      </c>
      <c r="E97" s="46">
        <v>24590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00" x14ac:dyDescent="0.2">
      <c r="A98" s="45" t="s">
        <v>107</v>
      </c>
      <c r="B98" s="46">
        <v>11</v>
      </c>
      <c r="C98" s="46"/>
      <c r="D98" s="46">
        <v>3103</v>
      </c>
      <c r="E98" s="46">
        <v>45000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:100" x14ac:dyDescent="0.2">
      <c r="A99" s="45" t="s">
        <v>106</v>
      </c>
      <c r="B99" s="46"/>
      <c r="C99" s="46">
        <v>515000</v>
      </c>
      <c r="D99" s="46">
        <v>374</v>
      </c>
      <c r="E99" s="46">
        <v>323000</v>
      </c>
      <c r="F99" s="46"/>
      <c r="G99" s="46">
        <v>75</v>
      </c>
      <c r="H99" s="46">
        <v>37962</v>
      </c>
      <c r="I99" s="46">
        <v>1013</v>
      </c>
      <c r="J99" s="46">
        <v>103000</v>
      </c>
      <c r="K99" s="46">
        <v>2</v>
      </c>
      <c r="L99" s="46">
        <v>18000</v>
      </c>
      <c r="M99" s="46"/>
      <c r="N99" s="46"/>
      <c r="O99" s="46"/>
      <c r="P99" s="46">
        <v>86000</v>
      </c>
      <c r="Q99" s="46"/>
      <c r="R99" s="46"/>
      <c r="S99" s="46"/>
    </row>
    <row r="100" spans="1:100" x14ac:dyDescent="0.2">
      <c r="A100" s="45" t="s">
        <v>104</v>
      </c>
      <c r="B100" s="46"/>
      <c r="C100" s="46">
        <v>1318320</v>
      </c>
      <c r="D100" s="46">
        <v>241</v>
      </c>
      <c r="E100" s="46">
        <v>133155</v>
      </c>
      <c r="F100" s="46"/>
      <c r="G100" s="46"/>
      <c r="H100" s="46">
        <v>835580</v>
      </c>
      <c r="I100" s="46">
        <v>151</v>
      </c>
      <c r="J100" s="46">
        <v>74780</v>
      </c>
      <c r="K100" s="46"/>
      <c r="L100" s="46">
        <v>424720</v>
      </c>
      <c r="M100" s="46"/>
      <c r="N100" s="46"/>
      <c r="O100" s="46"/>
      <c r="P100" s="46">
        <v>198200</v>
      </c>
      <c r="Q100" s="46"/>
      <c r="R100" s="46"/>
      <c r="S100" s="46"/>
    </row>
    <row r="101" spans="1:100" x14ac:dyDescent="0.2">
      <c r="A101" s="45" t="s">
        <v>112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1:100" x14ac:dyDescent="0.2">
      <c r="A102" s="3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</row>
    <row r="103" spans="1:100" ht="13.5" thickBot="1" x14ac:dyDescent="0.25">
      <c r="A103" s="39" t="s">
        <v>93</v>
      </c>
      <c r="B103" s="48">
        <v>129373.70300000001</v>
      </c>
      <c r="C103" s="48">
        <v>13078559</v>
      </c>
      <c r="D103" s="48">
        <v>312989.92599999998</v>
      </c>
      <c r="E103" s="48">
        <v>14677664</v>
      </c>
      <c r="F103" s="48">
        <v>10000</v>
      </c>
      <c r="G103" s="48">
        <v>58882</v>
      </c>
      <c r="H103" s="48">
        <v>10507586</v>
      </c>
      <c r="I103" s="48">
        <v>29635</v>
      </c>
      <c r="J103" s="48">
        <v>1996767</v>
      </c>
      <c r="K103" s="48">
        <v>2</v>
      </c>
      <c r="L103" s="48">
        <v>533730</v>
      </c>
      <c r="M103" s="48"/>
      <c r="N103" s="48"/>
      <c r="O103" s="48">
        <v>81</v>
      </c>
      <c r="P103" s="48">
        <v>284200</v>
      </c>
      <c r="Q103" s="48"/>
      <c r="R103" s="48">
        <v>410978</v>
      </c>
      <c r="S103" s="48">
        <v>348954</v>
      </c>
    </row>
    <row r="105" spans="1:100" s="44" customFormat="1" x14ac:dyDescent="0.2">
      <c r="A105" s="43" t="s">
        <v>94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</row>
    <row r="106" spans="1:100" s="44" customFormat="1" x14ac:dyDescent="0.2">
      <c r="A106" s="43" t="s">
        <v>265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</row>
    <row r="107" spans="1:100" s="44" customFormat="1" x14ac:dyDescent="0.2">
      <c r="A107" s="42" t="s">
        <v>266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</row>
  </sheetData>
  <mergeCells count="38">
    <mergeCell ref="S83:S84"/>
    <mergeCell ref="M82:N82"/>
    <mergeCell ref="O82:P82"/>
    <mergeCell ref="L83:L84"/>
    <mergeCell ref="M83:M84"/>
    <mergeCell ref="O83:O84"/>
    <mergeCell ref="P83:P84"/>
    <mergeCell ref="Q83:Q84"/>
    <mergeCell ref="O81:S81"/>
    <mergeCell ref="B82:C82"/>
    <mergeCell ref="D82:F82"/>
    <mergeCell ref="G82:H82"/>
    <mergeCell ref="I82:J82"/>
    <mergeCell ref="K82:L82"/>
    <mergeCell ref="Q82:S82"/>
    <mergeCell ref="G81:J81"/>
    <mergeCell ref="K81:N81"/>
    <mergeCell ref="G83:G84"/>
    <mergeCell ref="N83:N84"/>
    <mergeCell ref="D83:D84"/>
    <mergeCell ref="B83:B84"/>
    <mergeCell ref="R83:R84"/>
    <mergeCell ref="H83:H84"/>
    <mergeCell ref="C83:C84"/>
    <mergeCell ref="I83:I84"/>
    <mergeCell ref="J83:J84"/>
    <mergeCell ref="K83:K84"/>
    <mergeCell ref="A81:A84"/>
    <mergeCell ref="B81:F81"/>
    <mergeCell ref="C7:C8"/>
    <mergeCell ref="D7:D8"/>
    <mergeCell ref="A2:F2"/>
    <mergeCell ref="A4:F4"/>
    <mergeCell ref="A6:A8"/>
    <mergeCell ref="B6:D6"/>
    <mergeCell ref="B7:B8"/>
    <mergeCell ref="E83:E84"/>
    <mergeCell ref="F83:F84"/>
  </mergeCells>
  <phoneticPr fontId="2" type="noConversion"/>
  <printOptions horizontalCentered="1"/>
  <pageMargins left="0.49" right="0.47" top="0.28999999999999998" bottom="0.46" header="0" footer="0"/>
  <pageSetup paperSize="9" scale="38" orientation="portrait" horizontalDpi="300" verticalDpi="300" r:id="rId1"/>
  <headerFooter alignWithMargins="0">
    <oddFooter>&amp;A</oddFooter>
  </headerFooter>
  <rowBreaks count="2" manualBreakCount="2">
    <brk id="75" max="7" man="1"/>
    <brk id="77" max="16383" man="1"/>
  </rowBreaks>
  <colBreaks count="1" manualBreakCount="1">
    <brk id="10" max="10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69"/>
  <sheetViews>
    <sheetView view="pageBreakPreview" zoomScale="60" zoomScaleNormal="75" workbookViewId="0">
      <selection activeCell="L37" sqref="L37"/>
    </sheetView>
  </sheetViews>
  <sheetFormatPr baseColWidth="10" defaultRowHeight="12.75" x14ac:dyDescent="0.2"/>
  <cols>
    <col min="1" max="1" width="25.5703125" style="14" customWidth="1"/>
    <col min="2" max="2" width="12.85546875" style="14" customWidth="1"/>
    <col min="3" max="3" width="14" style="14" customWidth="1"/>
    <col min="4" max="4" width="15.140625" style="14" customWidth="1"/>
    <col min="5" max="5" width="13" style="14" customWidth="1"/>
    <col min="6" max="6" width="15.42578125" style="14" customWidth="1"/>
    <col min="7" max="16384" width="11.42578125" style="14"/>
  </cols>
  <sheetData>
    <row r="2" spans="1:10" ht="18" x14ac:dyDescent="0.25">
      <c r="A2" s="463" t="s">
        <v>117</v>
      </c>
      <c r="B2" s="463"/>
      <c r="C2" s="463"/>
      <c r="D2" s="463"/>
      <c r="E2" s="463"/>
      <c r="F2" s="463"/>
      <c r="G2" s="49"/>
      <c r="H2" s="49"/>
      <c r="I2" s="49"/>
    </row>
    <row r="4" spans="1:10" ht="15" x14ac:dyDescent="0.25">
      <c r="A4" s="464" t="s">
        <v>23</v>
      </c>
      <c r="B4" s="464"/>
      <c r="C4" s="464"/>
      <c r="D4" s="464"/>
      <c r="E4" s="464"/>
      <c r="F4" s="464"/>
      <c r="G4" s="2"/>
    </row>
    <row r="5" spans="1:10" ht="15" x14ac:dyDescent="0.25">
      <c r="A5" s="464" t="s">
        <v>118</v>
      </c>
      <c r="B5" s="464"/>
      <c r="C5" s="464"/>
      <c r="D5" s="464"/>
      <c r="E5" s="464"/>
      <c r="F5" s="464"/>
      <c r="G5" s="2"/>
    </row>
    <row r="6" spans="1:10" ht="13.5" thickBot="1" x14ac:dyDescent="0.25">
      <c r="A6" s="15"/>
      <c r="B6" s="15"/>
      <c r="C6" s="15"/>
      <c r="D6" s="15"/>
      <c r="E6" s="15"/>
      <c r="F6" s="6"/>
      <c r="G6" s="6"/>
    </row>
    <row r="7" spans="1:10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</row>
    <row r="8" spans="1:10" x14ac:dyDescent="0.2">
      <c r="A8" s="27" t="s">
        <v>13</v>
      </c>
      <c r="B8" s="51"/>
      <c r="C8" s="52"/>
      <c r="D8" s="52">
        <v>8768.4699999999993</v>
      </c>
      <c r="E8" s="51">
        <v>52.5</v>
      </c>
      <c r="F8" s="53">
        <v>8820.9699999999993</v>
      </c>
      <c r="H8" s="269"/>
      <c r="I8" s="269"/>
      <c r="J8" s="269"/>
    </row>
    <row r="9" spans="1:10" x14ac:dyDescent="0.2">
      <c r="A9" s="28" t="s">
        <v>6</v>
      </c>
      <c r="B9" s="54"/>
      <c r="C9" s="54"/>
      <c r="D9" s="54"/>
      <c r="E9" s="54"/>
      <c r="F9" s="55"/>
      <c r="H9" s="269"/>
      <c r="I9" s="269"/>
      <c r="J9" s="269"/>
    </row>
    <row r="10" spans="1:10" x14ac:dyDescent="0.2">
      <c r="A10" s="28" t="s">
        <v>14</v>
      </c>
      <c r="B10" s="56">
        <v>250</v>
      </c>
      <c r="C10" s="56"/>
      <c r="D10" s="56">
        <v>147.1</v>
      </c>
      <c r="E10" s="56">
        <v>0</v>
      </c>
      <c r="F10" s="55">
        <v>397.1</v>
      </c>
      <c r="H10" s="269"/>
      <c r="I10" s="269"/>
      <c r="J10" s="269"/>
    </row>
    <row r="11" spans="1:10" x14ac:dyDescent="0.2">
      <c r="A11" s="28" t="s">
        <v>3</v>
      </c>
      <c r="B11" s="56"/>
      <c r="C11" s="56"/>
      <c r="D11" s="56"/>
      <c r="E11" s="56"/>
      <c r="F11" s="55"/>
      <c r="H11" s="269"/>
      <c r="I11" s="269"/>
      <c r="J11" s="269"/>
    </row>
    <row r="12" spans="1:10" x14ac:dyDescent="0.2">
      <c r="A12" s="28" t="s">
        <v>16</v>
      </c>
      <c r="B12" s="56">
        <v>31400</v>
      </c>
      <c r="C12" s="56">
        <v>1038</v>
      </c>
      <c r="D12" s="56">
        <v>49802.1</v>
      </c>
      <c r="E12" s="54">
        <v>4256.5</v>
      </c>
      <c r="F12" s="57">
        <v>86496.6</v>
      </c>
      <c r="H12" s="269"/>
      <c r="I12" s="269"/>
      <c r="J12" s="269"/>
    </row>
    <row r="13" spans="1:10" x14ac:dyDescent="0.2">
      <c r="A13" s="28" t="s">
        <v>9</v>
      </c>
      <c r="B13" s="56"/>
      <c r="C13" s="56">
        <v>3960</v>
      </c>
      <c r="D13" s="56">
        <v>237281.1</v>
      </c>
      <c r="E13" s="56">
        <v>70628.55</v>
      </c>
      <c r="F13" s="55">
        <v>311869.65000000002</v>
      </c>
      <c r="H13" s="269"/>
      <c r="I13" s="269"/>
      <c r="J13" s="269"/>
    </row>
    <row r="14" spans="1:10" x14ac:dyDescent="0.2">
      <c r="A14" s="28" t="s">
        <v>7</v>
      </c>
      <c r="B14" s="56"/>
      <c r="C14" s="54"/>
      <c r="D14" s="56">
        <v>633.12</v>
      </c>
      <c r="E14" s="54">
        <v>494</v>
      </c>
      <c r="F14" s="57">
        <v>1127.1199999999999</v>
      </c>
      <c r="H14" s="269"/>
      <c r="I14" s="269"/>
      <c r="J14" s="269"/>
    </row>
    <row r="15" spans="1:10" x14ac:dyDescent="0.2">
      <c r="A15" s="28" t="s">
        <v>17</v>
      </c>
      <c r="B15" s="56"/>
      <c r="C15" s="56"/>
      <c r="D15" s="56">
        <v>20101.099999999999</v>
      </c>
      <c r="E15" s="56">
        <v>2685.85</v>
      </c>
      <c r="F15" s="55">
        <v>22786.95</v>
      </c>
      <c r="H15" s="269"/>
      <c r="I15" s="269"/>
      <c r="J15" s="269"/>
    </row>
    <row r="16" spans="1:10" x14ac:dyDescent="0.2">
      <c r="A16" s="28" t="s">
        <v>18</v>
      </c>
      <c r="B16" s="56"/>
      <c r="C16" s="54"/>
      <c r="D16" s="56">
        <v>3967.45</v>
      </c>
      <c r="E16" s="56">
        <v>1039</v>
      </c>
      <c r="F16" s="55">
        <v>5006.45</v>
      </c>
      <c r="H16" s="269"/>
      <c r="I16" s="269"/>
      <c r="J16" s="269"/>
    </row>
    <row r="17" spans="1:10" x14ac:dyDescent="0.2">
      <c r="A17" s="28" t="s">
        <v>10</v>
      </c>
      <c r="B17" s="56"/>
      <c r="C17" s="56"/>
      <c r="D17" s="56">
        <v>21405.67</v>
      </c>
      <c r="E17" s="56">
        <v>0</v>
      </c>
      <c r="F17" s="55">
        <v>21405.67</v>
      </c>
      <c r="H17" s="269"/>
      <c r="I17" s="269"/>
      <c r="J17" s="269"/>
    </row>
    <row r="18" spans="1:10" x14ac:dyDescent="0.2">
      <c r="A18" s="28" t="s">
        <v>12</v>
      </c>
      <c r="B18" s="56"/>
      <c r="C18" s="56"/>
      <c r="D18" s="56">
        <v>50309</v>
      </c>
      <c r="E18" s="54">
        <v>23.85</v>
      </c>
      <c r="F18" s="55">
        <v>50332.85</v>
      </c>
      <c r="H18" s="269"/>
      <c r="I18" s="269"/>
      <c r="J18" s="269"/>
    </row>
    <row r="19" spans="1:10" x14ac:dyDescent="0.2">
      <c r="A19" s="28" t="s">
        <v>1</v>
      </c>
      <c r="B19" s="56"/>
      <c r="C19" s="56"/>
      <c r="D19" s="56">
        <v>1914.34</v>
      </c>
      <c r="E19" s="56">
        <v>2968.7</v>
      </c>
      <c r="F19" s="57">
        <v>4883.04</v>
      </c>
      <c r="H19" s="269"/>
      <c r="I19" s="269"/>
      <c r="J19" s="269"/>
    </row>
    <row r="20" spans="1:10" x14ac:dyDescent="0.2">
      <c r="A20" s="28" t="s">
        <v>8</v>
      </c>
      <c r="B20" s="56"/>
      <c r="C20" s="54"/>
      <c r="D20" s="56">
        <v>632.02</v>
      </c>
      <c r="E20" s="56">
        <v>0</v>
      </c>
      <c r="F20" s="55">
        <v>632.02</v>
      </c>
      <c r="H20" s="269"/>
      <c r="I20" s="269"/>
      <c r="J20" s="269"/>
    </row>
    <row r="21" spans="1:10" x14ac:dyDescent="0.2">
      <c r="A21" s="28" t="s">
        <v>5</v>
      </c>
      <c r="B21" s="56"/>
      <c r="C21" s="54"/>
      <c r="D21" s="56">
        <v>2559.6</v>
      </c>
      <c r="E21" s="54">
        <v>0</v>
      </c>
      <c r="F21" s="57">
        <v>2559.6</v>
      </c>
      <c r="H21" s="269"/>
      <c r="I21" s="269"/>
      <c r="J21" s="269"/>
    </row>
    <row r="22" spans="1:10" x14ac:dyDescent="0.2">
      <c r="A22" s="28" t="s">
        <v>4</v>
      </c>
      <c r="B22" s="56"/>
      <c r="C22" s="54"/>
      <c r="D22" s="56">
        <v>1091.52</v>
      </c>
      <c r="E22" s="54">
        <v>1176.9000000000001</v>
      </c>
      <c r="F22" s="57">
        <v>2268.42</v>
      </c>
      <c r="H22" s="269"/>
      <c r="I22" s="269"/>
      <c r="J22" s="269"/>
    </row>
    <row r="23" spans="1:10" x14ac:dyDescent="0.2">
      <c r="A23" s="28" t="s">
        <v>2</v>
      </c>
      <c r="B23" s="56"/>
      <c r="C23" s="56"/>
      <c r="D23" s="56">
        <v>241</v>
      </c>
      <c r="E23" s="56">
        <v>151</v>
      </c>
      <c r="F23" s="57">
        <v>392</v>
      </c>
      <c r="H23" s="269"/>
      <c r="I23" s="269"/>
      <c r="J23" s="269"/>
    </row>
    <row r="24" spans="1:10" x14ac:dyDescent="0.2">
      <c r="A24" s="28" t="s">
        <v>11</v>
      </c>
      <c r="B24" s="56"/>
      <c r="C24" s="54"/>
      <c r="D24" s="56"/>
      <c r="E24" s="56"/>
      <c r="F24" s="55"/>
      <c r="H24" s="269"/>
      <c r="I24" s="269"/>
      <c r="J24" s="269"/>
    </row>
    <row r="25" spans="1:10" ht="13.5" thickBot="1" x14ac:dyDescent="0.25">
      <c r="A25" s="29"/>
      <c r="B25" s="58"/>
      <c r="C25" s="58"/>
      <c r="D25" s="58"/>
      <c r="E25" s="58"/>
      <c r="F25" s="59"/>
      <c r="H25" s="269"/>
      <c r="I25" s="269"/>
      <c r="J25" s="269"/>
    </row>
    <row r="26" spans="1:10" ht="13.5" thickBot="1" x14ac:dyDescent="0.25">
      <c r="A26" s="13" t="s">
        <v>93</v>
      </c>
      <c r="B26" s="60">
        <v>31650</v>
      </c>
      <c r="C26" s="60">
        <v>4998</v>
      </c>
      <c r="D26" s="60">
        <v>398853.59</v>
      </c>
      <c r="E26" s="60">
        <v>83476.850000000006</v>
      </c>
      <c r="F26" s="61">
        <v>518978.44</v>
      </c>
      <c r="H26" s="269"/>
      <c r="I26" s="269"/>
      <c r="J26" s="269"/>
    </row>
    <row r="28" spans="1:10" ht="13.5" thickBot="1" x14ac:dyDescent="0.25">
      <c r="A28" s="15"/>
      <c r="B28" s="15"/>
      <c r="C28" s="15"/>
      <c r="D28" s="15"/>
      <c r="E28" s="15"/>
      <c r="F28" s="6"/>
    </row>
    <row r="29" spans="1:10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0" x14ac:dyDescent="0.2">
      <c r="A30" s="10" t="s">
        <v>125</v>
      </c>
      <c r="B30" s="62"/>
      <c r="C30" s="63"/>
      <c r="D30" s="63"/>
      <c r="E30" s="62">
        <v>161</v>
      </c>
      <c r="F30" s="64">
        <v>161</v>
      </c>
      <c r="H30" s="71"/>
      <c r="I30" s="71"/>
      <c r="J30" s="71"/>
    </row>
    <row r="31" spans="1:10" x14ac:dyDescent="0.2">
      <c r="A31" s="11" t="s">
        <v>126</v>
      </c>
      <c r="B31" s="65"/>
      <c r="C31" s="65"/>
      <c r="D31" s="65">
        <v>39.130000000000003</v>
      </c>
      <c r="E31" s="65"/>
      <c r="F31" s="66">
        <v>39.130000000000003</v>
      </c>
      <c r="H31" s="71"/>
      <c r="I31" s="71"/>
      <c r="J31" s="71"/>
    </row>
    <row r="32" spans="1:10" x14ac:dyDescent="0.2">
      <c r="A32" s="11" t="s">
        <v>127</v>
      </c>
      <c r="B32" s="67"/>
      <c r="C32" s="67"/>
      <c r="D32" s="67">
        <v>3</v>
      </c>
      <c r="E32" s="67"/>
      <c r="F32" s="66">
        <v>3</v>
      </c>
      <c r="H32" s="71"/>
      <c r="I32" s="71"/>
      <c r="J32" s="71"/>
    </row>
    <row r="33" spans="1:10" x14ac:dyDescent="0.2">
      <c r="A33" s="11" t="s">
        <v>128</v>
      </c>
      <c r="B33" s="67"/>
      <c r="C33" s="67"/>
      <c r="D33" s="67">
        <v>279.45999999999998</v>
      </c>
      <c r="E33" s="67"/>
      <c r="F33" s="66">
        <v>279.45999999999998</v>
      </c>
      <c r="H33" s="71"/>
      <c r="I33" s="71"/>
      <c r="J33" s="71"/>
    </row>
    <row r="34" spans="1:10" x14ac:dyDescent="0.2">
      <c r="A34" s="11" t="s">
        <v>129</v>
      </c>
      <c r="B34" s="67"/>
      <c r="C34" s="67"/>
      <c r="D34" s="67">
        <v>79.290000000000006</v>
      </c>
      <c r="E34" s="65"/>
      <c r="F34" s="66">
        <v>79.290000000000006</v>
      </c>
      <c r="H34" s="71"/>
      <c r="I34" s="71"/>
      <c r="J34" s="71"/>
    </row>
    <row r="35" spans="1:10" x14ac:dyDescent="0.2">
      <c r="A35" s="11" t="s">
        <v>130</v>
      </c>
      <c r="B35" s="67"/>
      <c r="C35" s="67"/>
      <c r="D35" s="67">
        <v>10.1</v>
      </c>
      <c r="E35" s="67"/>
      <c r="F35" s="66">
        <v>10.1</v>
      </c>
      <c r="H35" s="71"/>
      <c r="I35" s="71"/>
      <c r="J35" s="71"/>
    </row>
    <row r="36" spans="1:10" x14ac:dyDescent="0.2">
      <c r="A36" s="11" t="s">
        <v>131</v>
      </c>
      <c r="B36" s="67"/>
      <c r="C36" s="65"/>
      <c r="D36" s="67">
        <v>824.86</v>
      </c>
      <c r="E36" s="65"/>
      <c r="F36" s="66">
        <v>824.86</v>
      </c>
      <c r="H36" s="71"/>
      <c r="I36" s="71"/>
      <c r="J36" s="71"/>
    </row>
    <row r="37" spans="1:10" x14ac:dyDescent="0.2">
      <c r="A37" s="11" t="s">
        <v>132</v>
      </c>
      <c r="B37" s="67"/>
      <c r="C37" s="67"/>
      <c r="D37" s="67">
        <v>4.7</v>
      </c>
      <c r="E37" s="67"/>
      <c r="F37" s="66">
        <v>4.7</v>
      </c>
      <c r="H37" s="71"/>
      <c r="I37" s="71"/>
      <c r="J37" s="71"/>
    </row>
    <row r="38" spans="1:10" x14ac:dyDescent="0.2">
      <c r="A38" s="11" t="s">
        <v>133</v>
      </c>
      <c r="B38" s="67"/>
      <c r="C38" s="65"/>
      <c r="D38" s="67">
        <v>481.05</v>
      </c>
      <c r="E38" s="67"/>
      <c r="F38" s="66">
        <v>481.05</v>
      </c>
      <c r="H38" s="71"/>
      <c r="I38" s="71"/>
      <c r="J38" s="71"/>
    </row>
    <row r="39" spans="1:10" x14ac:dyDescent="0.2">
      <c r="A39" s="11" t="s">
        <v>134</v>
      </c>
      <c r="B39" s="67">
        <v>100</v>
      </c>
      <c r="C39" s="67"/>
      <c r="D39" s="67">
        <v>11934.4</v>
      </c>
      <c r="E39" s="67"/>
      <c r="F39" s="66">
        <v>12034.4</v>
      </c>
      <c r="H39" s="71"/>
      <c r="I39" s="71"/>
      <c r="J39" s="71"/>
    </row>
    <row r="40" spans="1:10" x14ac:dyDescent="0.2">
      <c r="A40" s="11" t="s">
        <v>135</v>
      </c>
      <c r="B40" s="68"/>
      <c r="C40" s="68"/>
      <c r="D40" s="67">
        <v>0</v>
      </c>
      <c r="E40" s="67">
        <v>207</v>
      </c>
      <c r="F40" s="66">
        <v>207</v>
      </c>
      <c r="H40" s="71"/>
      <c r="I40" s="71"/>
      <c r="J40" s="71"/>
    </row>
    <row r="41" spans="1:10" x14ac:dyDescent="0.2">
      <c r="A41" s="11" t="s">
        <v>136</v>
      </c>
      <c r="B41" s="67"/>
      <c r="C41" s="65"/>
      <c r="D41" s="67">
        <v>52</v>
      </c>
      <c r="E41" s="67">
        <v>232</v>
      </c>
      <c r="F41" s="66">
        <v>284</v>
      </c>
      <c r="H41" s="71"/>
      <c r="I41" s="71"/>
      <c r="J41" s="71"/>
    </row>
    <row r="42" spans="1:10" x14ac:dyDescent="0.2">
      <c r="A42" s="11" t="s">
        <v>137</v>
      </c>
      <c r="B42" s="67"/>
      <c r="C42" s="65"/>
      <c r="D42" s="67">
        <v>2503.39</v>
      </c>
      <c r="E42" s="67"/>
      <c r="F42" s="66">
        <v>2503.39</v>
      </c>
      <c r="H42" s="71"/>
      <c r="I42" s="71"/>
      <c r="J42" s="71"/>
    </row>
    <row r="43" spans="1:10" x14ac:dyDescent="0.2">
      <c r="A43" s="11" t="s">
        <v>138</v>
      </c>
      <c r="B43" s="67"/>
      <c r="C43" s="65"/>
      <c r="D43" s="67">
        <v>209.9</v>
      </c>
      <c r="E43" s="67"/>
      <c r="F43" s="66">
        <v>209.9</v>
      </c>
      <c r="H43" s="71"/>
      <c r="I43" s="71"/>
      <c r="J43" s="71"/>
    </row>
    <row r="44" spans="1:10" x14ac:dyDescent="0.2">
      <c r="A44" s="11" t="s">
        <v>139</v>
      </c>
      <c r="B44" s="67"/>
      <c r="C44" s="65"/>
      <c r="D44" s="67">
        <v>151.08000000000001</v>
      </c>
      <c r="E44" s="67"/>
      <c r="F44" s="66">
        <v>151.08000000000001</v>
      </c>
      <c r="H44" s="71"/>
      <c r="I44" s="71"/>
      <c r="J44" s="71"/>
    </row>
    <row r="45" spans="1:10" x14ac:dyDescent="0.2">
      <c r="A45" s="11" t="s">
        <v>140</v>
      </c>
      <c r="B45" s="67">
        <v>100</v>
      </c>
      <c r="C45" s="65"/>
      <c r="D45" s="67">
        <v>5235.75</v>
      </c>
      <c r="E45" s="67"/>
      <c r="F45" s="66">
        <v>5335.75</v>
      </c>
      <c r="H45" s="71"/>
      <c r="I45" s="71"/>
      <c r="J45" s="71"/>
    </row>
    <row r="46" spans="1:10" x14ac:dyDescent="0.2">
      <c r="A46" s="11" t="s">
        <v>141</v>
      </c>
      <c r="B46" s="67"/>
      <c r="C46" s="67"/>
      <c r="D46" s="67">
        <v>24.3</v>
      </c>
      <c r="E46" s="67"/>
      <c r="F46" s="66">
        <v>24.3</v>
      </c>
      <c r="H46" s="71"/>
      <c r="I46" s="71"/>
      <c r="J46" s="71"/>
    </row>
    <row r="47" spans="1:10" x14ac:dyDescent="0.2">
      <c r="A47" s="11" t="s">
        <v>142</v>
      </c>
      <c r="B47" s="67"/>
      <c r="C47" s="67"/>
      <c r="D47" s="67">
        <v>51.78</v>
      </c>
      <c r="E47" s="67"/>
      <c r="F47" s="66">
        <v>51.78</v>
      </c>
      <c r="H47" s="71"/>
      <c r="I47" s="71"/>
      <c r="J47" s="71"/>
    </row>
    <row r="48" spans="1:10" x14ac:dyDescent="0.2">
      <c r="A48" s="69" t="s">
        <v>143</v>
      </c>
      <c r="B48" s="70">
        <v>50</v>
      </c>
      <c r="C48" s="70"/>
      <c r="D48" s="70">
        <v>2.25</v>
      </c>
      <c r="E48" s="70"/>
      <c r="F48" s="66">
        <v>52.25</v>
      </c>
      <c r="H48" s="71"/>
      <c r="I48" s="71"/>
      <c r="J48" s="71"/>
    </row>
    <row r="49" spans="1:10" x14ac:dyDescent="0.2">
      <c r="A49" s="69" t="s">
        <v>144</v>
      </c>
      <c r="B49" s="70"/>
      <c r="C49" s="70"/>
      <c r="D49" s="70">
        <v>16910.5</v>
      </c>
      <c r="E49" s="70"/>
      <c r="F49" s="66">
        <v>16910.5</v>
      </c>
      <c r="H49" s="71"/>
      <c r="I49" s="71"/>
      <c r="J49" s="71"/>
    </row>
    <row r="50" spans="1:10" x14ac:dyDescent="0.2">
      <c r="A50" s="69" t="s">
        <v>145</v>
      </c>
      <c r="B50" s="70"/>
      <c r="C50" s="70"/>
      <c r="D50" s="70">
        <v>1486.53</v>
      </c>
      <c r="E50" s="70"/>
      <c r="F50" s="66">
        <v>1486.53</v>
      </c>
      <c r="H50" s="71"/>
      <c r="I50" s="71"/>
      <c r="J50" s="71"/>
    </row>
    <row r="51" spans="1:10" x14ac:dyDescent="0.2">
      <c r="A51" s="69" t="s">
        <v>146</v>
      </c>
      <c r="B51" s="70"/>
      <c r="C51" s="70"/>
      <c r="D51" s="70">
        <v>26</v>
      </c>
      <c r="E51" s="70"/>
      <c r="F51" s="66">
        <v>26</v>
      </c>
      <c r="H51" s="71"/>
      <c r="I51" s="71"/>
      <c r="J51" s="71"/>
    </row>
    <row r="52" spans="1:10" x14ac:dyDescent="0.2">
      <c r="A52" s="69" t="s">
        <v>147</v>
      </c>
      <c r="B52" s="70"/>
      <c r="C52" s="70"/>
      <c r="D52" s="70">
        <v>14.2</v>
      </c>
      <c r="E52" s="70"/>
      <c r="F52" s="66">
        <v>14.2</v>
      </c>
      <c r="H52" s="71"/>
      <c r="I52" s="71"/>
      <c r="J52" s="71"/>
    </row>
    <row r="53" spans="1:10" x14ac:dyDescent="0.2">
      <c r="A53" s="69" t="s">
        <v>148</v>
      </c>
      <c r="B53" s="70"/>
      <c r="C53" s="70"/>
      <c r="D53" s="70">
        <v>3082.28</v>
      </c>
      <c r="E53" s="70">
        <v>975.35</v>
      </c>
      <c r="F53" s="66">
        <v>4057.63</v>
      </c>
      <c r="H53" s="71"/>
      <c r="I53" s="71"/>
      <c r="J53" s="71"/>
    </row>
    <row r="54" spans="1:10" x14ac:dyDescent="0.2">
      <c r="A54" s="69" t="s">
        <v>149</v>
      </c>
      <c r="B54" s="70"/>
      <c r="C54" s="70">
        <v>3231</v>
      </c>
      <c r="D54" s="70">
        <v>9825.43</v>
      </c>
      <c r="E54" s="70">
        <v>30152.9</v>
      </c>
      <c r="F54" s="66">
        <v>43209.33</v>
      </c>
      <c r="H54" s="71"/>
      <c r="I54" s="71"/>
      <c r="J54" s="71"/>
    </row>
    <row r="55" spans="1:10" x14ac:dyDescent="0.2">
      <c r="A55" s="69" t="s">
        <v>150</v>
      </c>
      <c r="B55" s="70"/>
      <c r="C55" s="70"/>
      <c r="D55" s="70">
        <v>96072.66</v>
      </c>
      <c r="E55" s="70">
        <v>21867.5</v>
      </c>
      <c r="F55" s="66">
        <v>117940.16</v>
      </c>
      <c r="H55" s="71"/>
      <c r="I55" s="71"/>
      <c r="J55" s="71"/>
    </row>
    <row r="56" spans="1:10" x14ac:dyDescent="0.2">
      <c r="A56" s="69" t="s">
        <v>151</v>
      </c>
      <c r="B56" s="70"/>
      <c r="C56" s="70"/>
      <c r="D56" s="70">
        <v>12216.75</v>
      </c>
      <c r="E56" s="70">
        <v>24566</v>
      </c>
      <c r="F56" s="66">
        <v>36782.75</v>
      </c>
      <c r="H56" s="71"/>
      <c r="I56" s="71"/>
      <c r="J56" s="71"/>
    </row>
    <row r="57" spans="1:10" x14ac:dyDescent="0.2">
      <c r="A57" s="69" t="s">
        <v>152</v>
      </c>
      <c r="B57" s="70"/>
      <c r="C57" s="70"/>
      <c r="D57" s="70">
        <v>468.45</v>
      </c>
      <c r="E57" s="70">
        <v>193</v>
      </c>
      <c r="F57" s="66">
        <v>661.45</v>
      </c>
      <c r="H57" s="71"/>
      <c r="I57" s="71"/>
      <c r="J57" s="71"/>
    </row>
    <row r="58" spans="1:10" x14ac:dyDescent="0.2">
      <c r="A58" s="69" t="s">
        <v>153</v>
      </c>
      <c r="B58" s="70"/>
      <c r="C58" s="70">
        <v>1767</v>
      </c>
      <c r="D58" s="70">
        <v>76876.78</v>
      </c>
      <c r="E58" s="70">
        <v>55.45</v>
      </c>
      <c r="F58" s="66">
        <v>78699.23</v>
      </c>
      <c r="H58" s="71"/>
      <c r="I58" s="71"/>
      <c r="J58" s="71"/>
    </row>
    <row r="59" spans="1:10" x14ac:dyDescent="0.2">
      <c r="A59" s="69" t="s">
        <v>154</v>
      </c>
      <c r="B59" s="70"/>
      <c r="C59" s="70"/>
      <c r="D59" s="70">
        <v>1450</v>
      </c>
      <c r="E59" s="70">
        <v>343.1</v>
      </c>
      <c r="F59" s="66">
        <v>1793.1</v>
      </c>
      <c r="H59" s="71"/>
      <c r="I59" s="71"/>
      <c r="J59" s="71"/>
    </row>
    <row r="60" spans="1:10" x14ac:dyDescent="0.2">
      <c r="A60" s="69" t="s">
        <v>155</v>
      </c>
      <c r="B60" s="70"/>
      <c r="C60" s="70"/>
      <c r="D60" s="70">
        <v>50</v>
      </c>
      <c r="E60" s="70"/>
      <c r="F60" s="66">
        <v>50</v>
      </c>
      <c r="H60" s="71"/>
      <c r="I60" s="71"/>
      <c r="J60" s="71"/>
    </row>
    <row r="61" spans="1:10" x14ac:dyDescent="0.2">
      <c r="A61" s="69" t="s">
        <v>156</v>
      </c>
      <c r="B61" s="70">
        <v>31400</v>
      </c>
      <c r="C61" s="70"/>
      <c r="D61" s="70"/>
      <c r="E61" s="70"/>
      <c r="F61" s="66">
        <v>31400</v>
      </c>
      <c r="H61" s="71"/>
      <c r="I61" s="71"/>
      <c r="J61" s="71"/>
    </row>
    <row r="62" spans="1:10" x14ac:dyDescent="0.2">
      <c r="A62" s="69" t="s">
        <v>157</v>
      </c>
      <c r="B62" s="70"/>
      <c r="C62" s="70"/>
      <c r="D62" s="70">
        <v>1340.3</v>
      </c>
      <c r="E62" s="70"/>
      <c r="F62" s="66">
        <v>1340.3</v>
      </c>
      <c r="H62" s="71"/>
      <c r="I62" s="71"/>
      <c r="J62" s="71"/>
    </row>
    <row r="63" spans="1:10" x14ac:dyDescent="0.2">
      <c r="A63" s="69" t="s">
        <v>158</v>
      </c>
      <c r="B63" s="70"/>
      <c r="C63" s="70"/>
      <c r="D63" s="70">
        <v>13579</v>
      </c>
      <c r="E63" s="70"/>
      <c r="F63" s="66">
        <v>13579</v>
      </c>
      <c r="H63" s="71"/>
      <c r="I63" s="71"/>
      <c r="J63" s="71"/>
    </row>
    <row r="64" spans="1:10" x14ac:dyDescent="0.2">
      <c r="A64" s="69" t="s">
        <v>159</v>
      </c>
      <c r="B64" s="70"/>
      <c r="C64" s="70"/>
      <c r="D64" s="70">
        <v>322.89999999999998</v>
      </c>
      <c r="E64" s="70"/>
      <c r="F64" s="66">
        <v>322.89999999999998</v>
      </c>
      <c r="H64" s="71"/>
      <c r="I64" s="71"/>
      <c r="J64" s="71"/>
    </row>
    <row r="65" spans="1:10" x14ac:dyDescent="0.2">
      <c r="A65" s="69" t="s">
        <v>160</v>
      </c>
      <c r="B65" s="70"/>
      <c r="C65" s="70"/>
      <c r="D65" s="70">
        <v>7982.15</v>
      </c>
      <c r="E65" s="70"/>
      <c r="F65" s="66">
        <v>7982.15</v>
      </c>
      <c r="H65" s="71"/>
      <c r="I65" s="71"/>
      <c r="J65" s="71"/>
    </row>
    <row r="66" spans="1:10" x14ac:dyDescent="0.2">
      <c r="A66" s="69" t="s">
        <v>161</v>
      </c>
      <c r="B66" s="70"/>
      <c r="C66" s="70"/>
      <c r="D66" s="70">
        <v>87117.71</v>
      </c>
      <c r="E66" s="70"/>
      <c r="F66" s="66">
        <v>87117.71</v>
      </c>
      <c r="H66" s="71"/>
      <c r="I66" s="71"/>
      <c r="J66" s="71"/>
    </row>
    <row r="67" spans="1:10" x14ac:dyDescent="0.2">
      <c r="A67" s="69" t="s">
        <v>162</v>
      </c>
      <c r="B67" s="70"/>
      <c r="C67" s="70"/>
      <c r="D67" s="70">
        <v>3769</v>
      </c>
      <c r="E67" s="70">
        <v>151</v>
      </c>
      <c r="F67" s="66">
        <v>3920</v>
      </c>
      <c r="H67" s="71"/>
      <c r="I67" s="71"/>
      <c r="J67" s="71"/>
    </row>
    <row r="68" spans="1:10" x14ac:dyDescent="0.2">
      <c r="A68" s="69" t="s">
        <v>163</v>
      </c>
      <c r="B68" s="70"/>
      <c r="C68" s="70"/>
      <c r="D68" s="70">
        <v>18664.900000000001</v>
      </c>
      <c r="E68" s="70"/>
      <c r="F68" s="66">
        <v>18664.900000000001</v>
      </c>
      <c r="H68" s="71"/>
      <c r="I68" s="71"/>
      <c r="J68" s="71"/>
    </row>
    <row r="69" spans="1:10" x14ac:dyDescent="0.2">
      <c r="A69" s="69" t="s">
        <v>164</v>
      </c>
      <c r="B69" s="70"/>
      <c r="C69" s="70"/>
      <c r="D69" s="70">
        <v>1929.9</v>
      </c>
      <c r="E69" s="70">
        <v>2512.25</v>
      </c>
      <c r="F69" s="66">
        <v>4442.1499999999996</v>
      </c>
      <c r="H69" s="71"/>
      <c r="I69" s="71"/>
      <c r="J69" s="71"/>
    </row>
    <row r="70" spans="1:10" x14ac:dyDescent="0.2">
      <c r="A70" s="69" t="s">
        <v>165</v>
      </c>
      <c r="B70" s="70"/>
      <c r="C70" s="70"/>
      <c r="D70" s="70">
        <v>752</v>
      </c>
      <c r="E70" s="70">
        <v>2036.45</v>
      </c>
      <c r="F70" s="66">
        <v>2788.45</v>
      </c>
      <c r="H70" s="71"/>
      <c r="I70" s="71"/>
      <c r="J70" s="71"/>
    </row>
    <row r="71" spans="1:10" x14ac:dyDescent="0.2">
      <c r="A71" s="69" t="s">
        <v>166</v>
      </c>
      <c r="B71" s="70"/>
      <c r="C71" s="70"/>
      <c r="D71" s="70">
        <v>22249.95</v>
      </c>
      <c r="E71" s="70">
        <v>23.852</v>
      </c>
      <c r="F71" s="66">
        <v>22273.8</v>
      </c>
      <c r="H71" s="71"/>
      <c r="I71" s="71"/>
      <c r="J71" s="71"/>
    </row>
    <row r="72" spans="1:10" x14ac:dyDescent="0.2">
      <c r="A72" s="69" t="s">
        <v>167</v>
      </c>
      <c r="B72" s="70"/>
      <c r="C72" s="70"/>
      <c r="D72" s="70">
        <v>30</v>
      </c>
      <c r="E72" s="70"/>
      <c r="F72" s="66">
        <v>30</v>
      </c>
      <c r="H72" s="71"/>
      <c r="I72" s="71"/>
      <c r="J72" s="71"/>
    </row>
    <row r="73" spans="1:10" x14ac:dyDescent="0.2">
      <c r="A73" s="69" t="s">
        <v>168</v>
      </c>
      <c r="B73" s="70"/>
      <c r="C73" s="70"/>
      <c r="D73" s="70">
        <v>125.14</v>
      </c>
      <c r="E73" s="70"/>
      <c r="F73" s="66">
        <v>125.14</v>
      </c>
      <c r="H73" s="71"/>
      <c r="I73" s="71"/>
      <c r="J73" s="71"/>
    </row>
    <row r="74" spans="1:10" x14ac:dyDescent="0.2">
      <c r="A74" s="69" t="s">
        <v>169</v>
      </c>
      <c r="B74" s="70"/>
      <c r="C74" s="70"/>
      <c r="D74" s="70">
        <v>588.6</v>
      </c>
      <c r="E74" s="70"/>
      <c r="F74" s="66">
        <v>588.6</v>
      </c>
      <c r="H74" s="71"/>
      <c r="I74" s="71"/>
      <c r="J74" s="71"/>
    </row>
    <row r="75" spans="1:10" x14ac:dyDescent="0.2">
      <c r="A75" s="69" t="s">
        <v>170</v>
      </c>
      <c r="B75" s="70"/>
      <c r="C75" s="70"/>
      <c r="D75" s="70">
        <v>7.16</v>
      </c>
      <c r="E75" s="70"/>
      <c r="F75" s="66">
        <v>7.16</v>
      </c>
      <c r="H75" s="71"/>
      <c r="I75" s="71"/>
      <c r="J75" s="71"/>
    </row>
    <row r="76" spans="1:10" x14ac:dyDescent="0.2">
      <c r="A76" s="69" t="s">
        <v>171</v>
      </c>
      <c r="B76" s="70"/>
      <c r="C76" s="70"/>
      <c r="D76" s="70">
        <v>28.25</v>
      </c>
      <c r="E76" s="70"/>
      <c r="F76" s="66">
        <v>28.25</v>
      </c>
      <c r="H76" s="71"/>
      <c r="I76" s="71"/>
      <c r="J76" s="71"/>
    </row>
    <row r="77" spans="1:10" ht="13.5" thickBot="1" x14ac:dyDescent="0.25">
      <c r="A77" s="69" t="s">
        <v>172</v>
      </c>
      <c r="B77" s="70"/>
      <c r="C77" s="70"/>
      <c r="D77" s="70">
        <v>0.63</v>
      </c>
      <c r="E77" s="70"/>
      <c r="F77" s="66">
        <v>0.63</v>
      </c>
      <c r="H77" s="71"/>
      <c r="I77" s="71"/>
      <c r="J77" s="71"/>
    </row>
    <row r="78" spans="1:10" ht="13.5" thickBot="1" x14ac:dyDescent="0.25">
      <c r="A78" s="72" t="s">
        <v>173</v>
      </c>
      <c r="B78" s="73">
        <v>31650</v>
      </c>
      <c r="C78" s="73">
        <v>4998</v>
      </c>
      <c r="D78" s="73">
        <v>398853.59</v>
      </c>
      <c r="E78" s="73">
        <v>83476.851999999999</v>
      </c>
      <c r="F78" s="73">
        <v>518978.44</v>
      </c>
      <c r="H78" s="71"/>
      <c r="I78" s="71"/>
      <c r="J78" s="71"/>
    </row>
    <row r="81" spans="1:9" s="97" customFormat="1" ht="18" x14ac:dyDescent="0.25">
      <c r="A81" s="466" t="s">
        <v>189</v>
      </c>
      <c r="B81" s="466"/>
      <c r="C81" s="466"/>
      <c r="D81" s="466"/>
      <c r="E81" s="466"/>
      <c r="F81" s="466"/>
      <c r="G81" s="104"/>
      <c r="H81" s="104"/>
      <c r="I81" s="104"/>
    </row>
    <row r="83" spans="1:9" customFormat="1" ht="15" x14ac:dyDescent="0.25">
      <c r="A83" s="465" t="s">
        <v>174</v>
      </c>
      <c r="B83" s="465"/>
      <c r="C83" s="465"/>
      <c r="D83" s="465"/>
      <c r="E83" s="465"/>
      <c r="F83" s="465"/>
    </row>
    <row r="84" spans="1:9" customFormat="1" ht="15" x14ac:dyDescent="0.25">
      <c r="A84" s="465" t="s">
        <v>175</v>
      </c>
      <c r="B84" s="465"/>
      <c r="C84" s="465"/>
      <c r="D84" s="465"/>
      <c r="E84" s="465"/>
      <c r="F84" s="465"/>
    </row>
    <row r="85" spans="1:9" customFormat="1" ht="13.5" thickBot="1" x14ac:dyDescent="0.25">
      <c r="A85" s="74"/>
      <c r="B85" s="74"/>
      <c r="C85" s="74"/>
      <c r="D85" s="74"/>
      <c r="E85" s="74"/>
      <c r="F85" s="6"/>
    </row>
    <row r="86" spans="1:9" customFormat="1" x14ac:dyDescent="0.2">
      <c r="A86" s="456" t="s">
        <v>176</v>
      </c>
      <c r="B86" s="457"/>
      <c r="C86" s="457"/>
      <c r="D86" s="457"/>
      <c r="E86" s="457"/>
      <c r="F86" s="458"/>
    </row>
    <row r="87" spans="1:9" customFormat="1" ht="13.5" thickBot="1" x14ac:dyDescent="0.25">
      <c r="A87" s="75" t="s">
        <v>262</v>
      </c>
      <c r="B87" s="76" t="s">
        <v>119</v>
      </c>
      <c r="C87" s="76" t="s">
        <v>120</v>
      </c>
      <c r="D87" s="77" t="s">
        <v>121</v>
      </c>
      <c r="E87" s="76" t="s">
        <v>122</v>
      </c>
      <c r="F87" s="78" t="s">
        <v>177</v>
      </c>
    </row>
    <row r="88" spans="1:9" customFormat="1" x14ac:dyDescent="0.2">
      <c r="A88" s="27" t="s">
        <v>13</v>
      </c>
      <c r="B88" s="79"/>
      <c r="C88" s="20"/>
      <c r="D88" s="80">
        <v>732.1</v>
      </c>
      <c r="E88" s="79"/>
      <c r="F88" s="81">
        <v>732.1</v>
      </c>
    </row>
    <row r="89" spans="1:9" customFormat="1" x14ac:dyDescent="0.2">
      <c r="A89" s="11" t="s">
        <v>6</v>
      </c>
      <c r="B89" s="82"/>
      <c r="C89" s="82"/>
      <c r="D89" s="83">
        <v>470.44100000000003</v>
      </c>
      <c r="E89" s="82"/>
      <c r="F89" s="84">
        <v>470.44100000000003</v>
      </c>
    </row>
    <row r="90" spans="1:9" customFormat="1" x14ac:dyDescent="0.2">
      <c r="A90" s="11" t="s">
        <v>14</v>
      </c>
      <c r="B90" s="83"/>
      <c r="C90" s="83"/>
      <c r="D90" s="83">
        <v>65.046999999999997</v>
      </c>
      <c r="E90" s="83"/>
      <c r="F90" s="84">
        <v>65.046999999999997</v>
      </c>
    </row>
    <row r="91" spans="1:9" customFormat="1" x14ac:dyDescent="0.2">
      <c r="A91" s="11" t="s">
        <v>3</v>
      </c>
      <c r="B91" s="85"/>
      <c r="C91" s="85"/>
      <c r="D91" s="83"/>
      <c r="E91" s="85"/>
      <c r="F91" s="84"/>
    </row>
    <row r="92" spans="1:9" customFormat="1" x14ac:dyDescent="0.2">
      <c r="A92" s="11" t="s">
        <v>16</v>
      </c>
      <c r="B92" s="85"/>
      <c r="C92" s="83"/>
      <c r="D92" s="83"/>
      <c r="E92" s="83"/>
      <c r="F92" s="84"/>
    </row>
    <row r="93" spans="1:9" customFormat="1" x14ac:dyDescent="0.2">
      <c r="A93" s="11" t="s">
        <v>9</v>
      </c>
      <c r="B93" s="83"/>
      <c r="C93" s="83"/>
      <c r="D93" s="83">
        <v>4130.71</v>
      </c>
      <c r="E93" s="83">
        <v>5400.41</v>
      </c>
      <c r="F93" s="84">
        <v>9531.1200000000008</v>
      </c>
    </row>
    <row r="94" spans="1:9" customFormat="1" x14ac:dyDescent="0.2">
      <c r="A94" s="11" t="s">
        <v>7</v>
      </c>
      <c r="B94" s="83"/>
      <c r="C94" s="83">
        <v>50</v>
      </c>
      <c r="D94" s="83">
        <v>2362.143</v>
      </c>
      <c r="E94" s="83">
        <v>495.46</v>
      </c>
      <c r="F94" s="84">
        <v>2907.6030000000001</v>
      </c>
    </row>
    <row r="95" spans="1:9" customFormat="1" x14ac:dyDescent="0.2">
      <c r="A95" s="11" t="s">
        <v>17</v>
      </c>
      <c r="B95" s="85"/>
      <c r="C95" s="85"/>
      <c r="D95" s="85">
        <v>991.97</v>
      </c>
      <c r="E95" s="85">
        <v>2.105</v>
      </c>
      <c r="F95" s="84">
        <v>994.07500000000005</v>
      </c>
    </row>
    <row r="96" spans="1:9" customFormat="1" x14ac:dyDescent="0.2">
      <c r="A96" s="11" t="s">
        <v>18</v>
      </c>
      <c r="B96" s="85">
        <v>97.481999999999999</v>
      </c>
      <c r="C96" s="83"/>
      <c r="D96" s="83">
        <v>422445.43400000001</v>
      </c>
      <c r="E96" s="83">
        <v>18.867000000000001</v>
      </c>
      <c r="F96" s="84">
        <v>422561.78300000005</v>
      </c>
    </row>
    <row r="97" spans="1:8" customFormat="1" x14ac:dyDescent="0.2">
      <c r="A97" s="11" t="s">
        <v>10</v>
      </c>
      <c r="B97" s="85"/>
      <c r="C97" s="85"/>
      <c r="D97" s="83">
        <v>1879.2090000000001</v>
      </c>
      <c r="E97" s="85"/>
      <c r="F97" s="84">
        <v>1879.2090000000001</v>
      </c>
    </row>
    <row r="98" spans="1:8" customFormat="1" x14ac:dyDescent="0.2">
      <c r="A98" s="11" t="s">
        <v>12</v>
      </c>
      <c r="B98" s="83">
        <v>188.73500000000001</v>
      </c>
      <c r="C98" s="83"/>
      <c r="D98" s="83">
        <v>4845.7309999999998</v>
      </c>
      <c r="E98" s="83">
        <v>2273.4</v>
      </c>
      <c r="F98" s="84">
        <v>7307.866</v>
      </c>
    </row>
    <row r="99" spans="1:8" customFormat="1" x14ac:dyDescent="0.2">
      <c r="A99" s="11" t="s">
        <v>1</v>
      </c>
      <c r="B99" s="86"/>
      <c r="C99" s="86"/>
      <c r="D99" s="86"/>
      <c r="E99" s="86"/>
      <c r="F99" s="84"/>
    </row>
    <row r="100" spans="1:8" customFormat="1" x14ac:dyDescent="0.2">
      <c r="A100" s="11" t="s">
        <v>8</v>
      </c>
      <c r="B100" s="85"/>
      <c r="C100" s="82"/>
      <c r="D100" s="85">
        <v>157.91299999999998</v>
      </c>
      <c r="E100" s="85"/>
      <c r="F100" s="84">
        <v>157.91299999999998</v>
      </c>
    </row>
    <row r="101" spans="1:8" customFormat="1" x14ac:dyDescent="0.2">
      <c r="A101" s="11" t="s">
        <v>5</v>
      </c>
      <c r="B101" s="85"/>
      <c r="C101" s="82"/>
      <c r="D101" s="83">
        <v>1039.664</v>
      </c>
      <c r="E101" s="82"/>
      <c r="F101" s="84">
        <v>1039.664</v>
      </c>
    </row>
    <row r="102" spans="1:8" customFormat="1" x14ac:dyDescent="0.2">
      <c r="A102" s="11" t="s">
        <v>4</v>
      </c>
      <c r="B102" s="86">
        <v>2103</v>
      </c>
      <c r="C102" s="86">
        <v>85</v>
      </c>
      <c r="D102" s="86">
        <v>1877.5</v>
      </c>
      <c r="E102" s="86">
        <v>1404.9</v>
      </c>
      <c r="F102" s="84">
        <v>5470.4</v>
      </c>
    </row>
    <row r="103" spans="1:8" customFormat="1" x14ac:dyDescent="0.2">
      <c r="A103" s="11" t="s">
        <v>2</v>
      </c>
      <c r="B103" s="86">
        <v>19.82</v>
      </c>
      <c r="C103" s="86">
        <v>424.72</v>
      </c>
      <c r="D103" s="86">
        <v>1451.4749999999999</v>
      </c>
      <c r="E103" s="86">
        <v>910.36</v>
      </c>
      <c r="F103" s="84">
        <v>2806.375</v>
      </c>
    </row>
    <row r="104" spans="1:8" customFormat="1" x14ac:dyDescent="0.2">
      <c r="A104" s="11" t="s">
        <v>11</v>
      </c>
      <c r="B104" s="85"/>
      <c r="C104" s="82"/>
      <c r="D104" s="83"/>
      <c r="E104" s="85"/>
      <c r="F104" s="84"/>
    </row>
    <row r="105" spans="1:8" customFormat="1" ht="13.5" thickBot="1" x14ac:dyDescent="0.25">
      <c r="A105" s="29"/>
      <c r="B105" s="22"/>
      <c r="C105" s="22"/>
      <c r="D105" s="22"/>
      <c r="E105" s="22"/>
      <c r="F105" s="87"/>
    </row>
    <row r="106" spans="1:8" customFormat="1" ht="13.5" thickBot="1" x14ac:dyDescent="0.25">
      <c r="A106" s="13" t="s">
        <v>93</v>
      </c>
      <c r="B106" s="88">
        <v>2409.0370000000003</v>
      </c>
      <c r="C106" s="88">
        <v>559.72</v>
      </c>
      <c r="D106" s="88">
        <v>442449.337</v>
      </c>
      <c r="E106" s="88">
        <v>10505.502</v>
      </c>
      <c r="F106" s="89">
        <v>455923.59599999996</v>
      </c>
      <c r="H106" s="90"/>
    </row>
    <row r="107" spans="1:8" customFormat="1" x14ac:dyDescent="0.2"/>
    <row r="108" spans="1:8" customFormat="1" ht="13.5" thickBot="1" x14ac:dyDescent="0.25"/>
    <row r="109" spans="1:8" customFormat="1" ht="13.5" thickBot="1" x14ac:dyDescent="0.25">
      <c r="A109" s="459" t="s">
        <v>124</v>
      </c>
      <c r="B109" s="461" t="s">
        <v>178</v>
      </c>
      <c r="C109" s="461"/>
      <c r="D109" s="461"/>
      <c r="E109" s="461"/>
      <c r="F109" s="462"/>
    </row>
    <row r="110" spans="1:8" customFormat="1" ht="13.5" thickBot="1" x14ac:dyDescent="0.25">
      <c r="A110" s="460"/>
      <c r="B110" s="76" t="s">
        <v>119</v>
      </c>
      <c r="C110" s="76" t="s">
        <v>120</v>
      </c>
      <c r="D110" s="77" t="s">
        <v>121</v>
      </c>
      <c r="E110" s="76" t="s">
        <v>122</v>
      </c>
      <c r="F110" s="78" t="s">
        <v>177</v>
      </c>
    </row>
    <row r="111" spans="1:8" customFormat="1" x14ac:dyDescent="0.2">
      <c r="A111" s="91" t="s">
        <v>125</v>
      </c>
      <c r="B111" s="92"/>
      <c r="C111" s="63"/>
      <c r="D111" s="63">
        <v>3.12</v>
      </c>
      <c r="E111" s="92">
        <v>0</v>
      </c>
      <c r="F111" s="93">
        <v>3.12</v>
      </c>
    </row>
    <row r="112" spans="1:8" customFormat="1" x14ac:dyDescent="0.2">
      <c r="A112" s="94" t="s">
        <v>126</v>
      </c>
      <c r="B112" s="95"/>
      <c r="C112" s="95"/>
      <c r="D112" s="95">
        <v>14.337000000000002</v>
      </c>
      <c r="E112" s="95"/>
      <c r="F112" s="96">
        <v>14.337000000000002</v>
      </c>
    </row>
    <row r="113" spans="1:8" customFormat="1" x14ac:dyDescent="0.2">
      <c r="A113" s="94" t="s">
        <v>127</v>
      </c>
      <c r="B113" s="67"/>
      <c r="C113" s="67"/>
      <c r="D113" s="67">
        <v>13.31</v>
      </c>
      <c r="E113" s="67"/>
      <c r="F113" s="96">
        <v>13.31</v>
      </c>
    </row>
    <row r="114" spans="1:8" customFormat="1" x14ac:dyDescent="0.2">
      <c r="A114" s="94" t="s">
        <v>128</v>
      </c>
      <c r="B114" s="67"/>
      <c r="C114" s="67"/>
      <c r="D114" s="67">
        <v>76.959999999999994</v>
      </c>
      <c r="E114" s="67"/>
      <c r="F114" s="96">
        <v>76.959999999999994</v>
      </c>
    </row>
    <row r="115" spans="1:8" customFormat="1" x14ac:dyDescent="0.2">
      <c r="A115" s="94" t="s">
        <v>129</v>
      </c>
      <c r="B115" s="83"/>
      <c r="C115" s="67"/>
      <c r="D115" s="67">
        <v>29.976999999999997</v>
      </c>
      <c r="E115" s="95"/>
      <c r="F115" s="96">
        <v>29.976999999999997</v>
      </c>
    </row>
    <row r="116" spans="1:8" customFormat="1" x14ac:dyDescent="0.2">
      <c r="A116" s="94" t="s">
        <v>130</v>
      </c>
      <c r="B116" s="67"/>
      <c r="C116" s="67"/>
      <c r="D116" s="67">
        <v>40.225000000000001</v>
      </c>
      <c r="E116" s="67"/>
      <c r="F116" s="96">
        <v>40.225000000000001</v>
      </c>
    </row>
    <row r="117" spans="1:8" customFormat="1" x14ac:dyDescent="0.2">
      <c r="A117" s="94" t="s">
        <v>131</v>
      </c>
      <c r="B117" s="67"/>
      <c r="C117" s="95"/>
      <c r="D117" s="95">
        <v>78.599999999999994</v>
      </c>
      <c r="E117" s="95"/>
      <c r="F117" s="96">
        <v>78.599999999999994</v>
      </c>
    </row>
    <row r="118" spans="1:8" customFormat="1" x14ac:dyDescent="0.2">
      <c r="A118" s="94" t="s">
        <v>132</v>
      </c>
      <c r="B118" s="67"/>
      <c r="C118" s="67"/>
      <c r="D118" s="67">
        <v>11.403</v>
      </c>
      <c r="E118" s="67"/>
      <c r="F118" s="96">
        <v>11.403</v>
      </c>
      <c r="H118" s="97"/>
    </row>
    <row r="119" spans="1:8" customFormat="1" x14ac:dyDescent="0.2">
      <c r="A119" s="94" t="s">
        <v>133</v>
      </c>
      <c r="B119" s="67"/>
      <c r="C119" s="95"/>
      <c r="D119" s="95">
        <v>148.21</v>
      </c>
      <c r="E119" s="67"/>
      <c r="F119" s="96">
        <v>148.21</v>
      </c>
      <c r="H119" s="97"/>
    </row>
    <row r="120" spans="1:8" customFormat="1" x14ac:dyDescent="0.2">
      <c r="A120" s="94" t="s">
        <v>179</v>
      </c>
      <c r="B120" s="83"/>
      <c r="C120" s="83"/>
      <c r="D120" s="83">
        <v>2</v>
      </c>
      <c r="E120" s="83"/>
      <c r="F120" s="96">
        <v>2</v>
      </c>
    </row>
    <row r="121" spans="1:8" customFormat="1" x14ac:dyDescent="0.2">
      <c r="A121" s="94" t="s">
        <v>134</v>
      </c>
      <c r="B121" s="98">
        <v>0</v>
      </c>
      <c r="C121" s="98"/>
      <c r="D121" s="98">
        <v>427.99900000000002</v>
      </c>
      <c r="E121" s="98"/>
      <c r="F121" s="96">
        <v>427.99900000000002</v>
      </c>
    </row>
    <row r="122" spans="1:8" customFormat="1" x14ac:dyDescent="0.2">
      <c r="A122" s="94" t="s">
        <v>135</v>
      </c>
      <c r="B122" s="98"/>
      <c r="C122" s="98"/>
      <c r="D122" s="98"/>
      <c r="E122" s="98">
        <v>1.5</v>
      </c>
      <c r="F122" s="96">
        <v>1.5</v>
      </c>
    </row>
    <row r="123" spans="1:8" customFormat="1" x14ac:dyDescent="0.2">
      <c r="A123" s="94" t="s">
        <v>180</v>
      </c>
      <c r="B123" s="67"/>
      <c r="C123" s="95"/>
      <c r="D123" s="95">
        <v>22.929000000000002</v>
      </c>
      <c r="E123" s="67"/>
      <c r="F123" s="96">
        <v>22.929000000000002</v>
      </c>
    </row>
    <row r="124" spans="1:8" customFormat="1" x14ac:dyDescent="0.2">
      <c r="A124" s="94" t="s">
        <v>136</v>
      </c>
      <c r="B124" s="83"/>
      <c r="C124" s="83"/>
      <c r="D124" s="83">
        <v>173.17</v>
      </c>
      <c r="E124" s="83">
        <v>27.605</v>
      </c>
      <c r="F124" s="96">
        <v>200.77500000000001</v>
      </c>
    </row>
    <row r="125" spans="1:8" customFormat="1" x14ac:dyDescent="0.2">
      <c r="A125" s="94" t="s">
        <v>137</v>
      </c>
      <c r="B125" s="67"/>
      <c r="C125" s="95"/>
      <c r="D125" s="95">
        <v>169.10600000000002</v>
      </c>
      <c r="E125" s="67"/>
      <c r="F125" s="96">
        <v>169.10600000000002</v>
      </c>
    </row>
    <row r="126" spans="1:8" customFormat="1" x14ac:dyDescent="0.2">
      <c r="A126" s="94" t="s">
        <v>138</v>
      </c>
      <c r="B126" s="67"/>
      <c r="C126" s="95"/>
      <c r="D126" s="95">
        <v>250.41200000000003</v>
      </c>
      <c r="E126" s="95"/>
      <c r="F126" s="96">
        <v>250.41200000000003</v>
      </c>
    </row>
    <row r="127" spans="1:8" customFormat="1" x14ac:dyDescent="0.2">
      <c r="A127" s="94" t="s">
        <v>139</v>
      </c>
      <c r="B127" s="67"/>
      <c r="C127" s="95"/>
      <c r="D127" s="95">
        <v>71.546999999999997</v>
      </c>
      <c r="E127" s="67"/>
      <c r="F127" s="96">
        <v>71.546999999999997</v>
      </c>
    </row>
    <row r="128" spans="1:8" customFormat="1" x14ac:dyDescent="0.2">
      <c r="A128" s="94" t="s">
        <v>140</v>
      </c>
      <c r="B128" s="67">
        <v>0</v>
      </c>
      <c r="C128" s="67">
        <v>50</v>
      </c>
      <c r="D128" s="67">
        <v>100.81</v>
      </c>
      <c r="E128" s="67"/>
      <c r="F128" s="96">
        <v>150.81</v>
      </c>
    </row>
    <row r="129" spans="1:6" customFormat="1" x14ac:dyDescent="0.2">
      <c r="A129" s="94" t="s">
        <v>141</v>
      </c>
      <c r="B129" s="99"/>
      <c r="C129" s="99"/>
      <c r="D129" s="99">
        <v>14.722</v>
      </c>
      <c r="E129" s="99"/>
      <c r="F129" s="96">
        <v>14.722</v>
      </c>
    </row>
    <row r="130" spans="1:6" customFormat="1" x14ac:dyDescent="0.2">
      <c r="A130" s="94" t="s">
        <v>142</v>
      </c>
      <c r="B130" s="83"/>
      <c r="C130" s="83"/>
      <c r="D130" s="83">
        <v>38.688000000000002</v>
      </c>
      <c r="E130" s="83"/>
      <c r="F130" s="96">
        <v>38.688000000000002</v>
      </c>
    </row>
    <row r="131" spans="1:6" customFormat="1" x14ac:dyDescent="0.2">
      <c r="A131" s="94" t="s">
        <v>143</v>
      </c>
      <c r="B131" s="83">
        <v>0</v>
      </c>
      <c r="C131" s="83"/>
      <c r="D131" s="83">
        <v>38.433999999999997</v>
      </c>
      <c r="E131" s="83"/>
      <c r="F131" s="96">
        <v>38.433999999999997</v>
      </c>
    </row>
    <row r="132" spans="1:6" customFormat="1" x14ac:dyDescent="0.2">
      <c r="A132" s="94" t="s">
        <v>144</v>
      </c>
      <c r="B132" s="83"/>
      <c r="C132" s="83"/>
      <c r="D132" s="83">
        <v>26.367000000000001</v>
      </c>
      <c r="E132" s="83"/>
      <c r="F132" s="96">
        <v>26.367000000000001</v>
      </c>
    </row>
    <row r="133" spans="1:6" customFormat="1" x14ac:dyDescent="0.2">
      <c r="A133" s="94" t="s">
        <v>181</v>
      </c>
      <c r="B133" s="83"/>
      <c r="C133" s="83"/>
      <c r="D133" s="83">
        <v>1.5</v>
      </c>
      <c r="E133" s="83"/>
      <c r="F133" s="96">
        <v>1.5</v>
      </c>
    </row>
    <row r="134" spans="1:6" customFormat="1" x14ac:dyDescent="0.2">
      <c r="A134" s="94" t="s">
        <v>182</v>
      </c>
      <c r="B134" s="83"/>
      <c r="C134" s="83"/>
      <c r="D134" s="83">
        <v>5.8</v>
      </c>
      <c r="E134" s="83"/>
      <c r="F134" s="96">
        <v>5.8</v>
      </c>
    </row>
    <row r="135" spans="1:6" customFormat="1" x14ac:dyDescent="0.2">
      <c r="A135" s="94" t="s">
        <v>145</v>
      </c>
      <c r="B135" s="83"/>
      <c r="C135" s="83"/>
      <c r="D135" s="83">
        <v>92.567000000000007</v>
      </c>
      <c r="E135" s="83"/>
      <c r="F135" s="96">
        <v>92.567000000000007</v>
      </c>
    </row>
    <row r="136" spans="1:6" customFormat="1" x14ac:dyDescent="0.2">
      <c r="A136" s="94" t="s">
        <v>146</v>
      </c>
      <c r="B136" s="83"/>
      <c r="C136" s="83"/>
      <c r="D136" s="83">
        <v>0.2</v>
      </c>
      <c r="E136" s="83"/>
      <c r="F136" s="96">
        <v>0.2</v>
      </c>
    </row>
    <row r="137" spans="1:6" customFormat="1" x14ac:dyDescent="0.2">
      <c r="A137" s="94" t="s">
        <v>183</v>
      </c>
      <c r="B137" s="83"/>
      <c r="C137" s="83"/>
      <c r="D137" s="83">
        <v>76.94</v>
      </c>
      <c r="E137" s="83"/>
      <c r="F137" s="96">
        <v>76.94</v>
      </c>
    </row>
    <row r="138" spans="1:6" customFormat="1" x14ac:dyDescent="0.2">
      <c r="A138" s="94" t="s">
        <v>147</v>
      </c>
      <c r="B138" s="83"/>
      <c r="C138" s="83"/>
      <c r="D138" s="83">
        <v>50.228000000000002</v>
      </c>
      <c r="E138" s="83"/>
      <c r="F138" s="96">
        <v>50.228000000000002</v>
      </c>
    </row>
    <row r="139" spans="1:6" customFormat="1" x14ac:dyDescent="0.2">
      <c r="A139" s="94" t="s">
        <v>148</v>
      </c>
      <c r="B139" s="83"/>
      <c r="C139" s="83"/>
      <c r="D139" s="83">
        <v>2971.7459999999996</v>
      </c>
      <c r="E139" s="83">
        <v>13.27</v>
      </c>
      <c r="F139" s="96">
        <v>2985.0159999999996</v>
      </c>
    </row>
    <row r="140" spans="1:6" customFormat="1" x14ac:dyDescent="0.2">
      <c r="A140" s="94" t="s">
        <v>149</v>
      </c>
      <c r="B140" s="83">
        <v>46.9</v>
      </c>
      <c r="C140" s="83">
        <v>75</v>
      </c>
      <c r="D140" s="83">
        <v>2710.2539999999999</v>
      </c>
      <c r="E140" s="83">
        <v>796.35</v>
      </c>
      <c r="F140" s="96">
        <v>3628.5039999999999</v>
      </c>
    </row>
    <row r="141" spans="1:6" customFormat="1" x14ac:dyDescent="0.2">
      <c r="A141" s="94" t="s">
        <v>150</v>
      </c>
      <c r="B141" s="83"/>
      <c r="C141" s="83">
        <v>423.72</v>
      </c>
      <c r="D141" s="83">
        <v>1939.403</v>
      </c>
      <c r="E141" s="83">
        <v>1865.53</v>
      </c>
      <c r="F141" s="96">
        <v>4228.6530000000002</v>
      </c>
    </row>
    <row r="142" spans="1:6" customFormat="1" x14ac:dyDescent="0.2">
      <c r="A142" s="94" t="s">
        <v>151</v>
      </c>
      <c r="B142" s="83"/>
      <c r="C142" s="83"/>
      <c r="D142" s="83">
        <v>921.08899999999994</v>
      </c>
      <c r="E142" s="83">
        <v>683.96</v>
      </c>
      <c r="F142" s="96">
        <v>1605.049</v>
      </c>
    </row>
    <row r="143" spans="1:6" customFormat="1" x14ac:dyDescent="0.2">
      <c r="A143" s="94" t="s">
        <v>152</v>
      </c>
      <c r="B143" s="83">
        <v>2072.2199999999998</v>
      </c>
      <c r="C143" s="83"/>
      <c r="D143" s="83">
        <v>695.73</v>
      </c>
      <c r="E143" s="83">
        <v>1036</v>
      </c>
      <c r="F143" s="96">
        <v>3803.95</v>
      </c>
    </row>
    <row r="144" spans="1:6" customFormat="1" x14ac:dyDescent="0.2">
      <c r="A144" s="94" t="s">
        <v>153</v>
      </c>
      <c r="B144" s="83"/>
      <c r="C144" s="83">
        <v>0</v>
      </c>
      <c r="D144" s="83">
        <v>1958.6189999999999</v>
      </c>
      <c r="E144" s="83">
        <v>3426.6</v>
      </c>
      <c r="F144" s="96">
        <v>5385.2189999999991</v>
      </c>
    </row>
    <row r="145" spans="1:6" customFormat="1" x14ac:dyDescent="0.2">
      <c r="A145" s="94" t="s">
        <v>154</v>
      </c>
      <c r="B145" s="83"/>
      <c r="C145" s="83"/>
      <c r="D145" s="83">
        <v>389.74</v>
      </c>
      <c r="E145" s="83">
        <v>15.5</v>
      </c>
      <c r="F145" s="96">
        <v>405.24</v>
      </c>
    </row>
    <row r="146" spans="1:6" customFormat="1" x14ac:dyDescent="0.2">
      <c r="A146" s="94" t="s">
        <v>155</v>
      </c>
      <c r="B146" s="83"/>
      <c r="C146" s="83"/>
      <c r="D146" s="83">
        <v>4.1269999999999998</v>
      </c>
      <c r="E146" s="83"/>
      <c r="F146" s="96">
        <v>4.1269999999999998</v>
      </c>
    </row>
    <row r="147" spans="1:6" customFormat="1" x14ac:dyDescent="0.2">
      <c r="A147" s="94" t="s">
        <v>156</v>
      </c>
      <c r="B147" s="83">
        <v>289.91700000000003</v>
      </c>
      <c r="C147" s="83"/>
      <c r="D147" s="83"/>
      <c r="E147" s="83"/>
      <c r="F147" s="96">
        <v>289.91700000000003</v>
      </c>
    </row>
    <row r="148" spans="1:6" customFormat="1" x14ac:dyDescent="0.2">
      <c r="A148" s="94" t="s">
        <v>157</v>
      </c>
      <c r="B148" s="83"/>
      <c r="C148" s="83"/>
      <c r="D148" s="83">
        <v>131.197</v>
      </c>
      <c r="E148" s="83"/>
      <c r="F148" s="96">
        <v>131.197</v>
      </c>
    </row>
    <row r="149" spans="1:6" customFormat="1" x14ac:dyDescent="0.2">
      <c r="A149" s="94" t="s">
        <v>184</v>
      </c>
      <c r="B149" s="83"/>
      <c r="C149" s="83"/>
      <c r="D149" s="83">
        <v>358.22</v>
      </c>
      <c r="E149" s="83">
        <v>130</v>
      </c>
      <c r="F149" s="96">
        <v>488.22</v>
      </c>
    </row>
    <row r="150" spans="1:6" customFormat="1" x14ac:dyDescent="0.2">
      <c r="A150" s="94" t="s">
        <v>158</v>
      </c>
      <c r="B150" s="83"/>
      <c r="C150" s="83"/>
      <c r="D150" s="83">
        <v>0</v>
      </c>
      <c r="E150" s="83"/>
      <c r="F150" s="96">
        <v>0</v>
      </c>
    </row>
    <row r="151" spans="1:6" customFormat="1" x14ac:dyDescent="0.2">
      <c r="A151" s="94" t="s">
        <v>159</v>
      </c>
      <c r="B151" s="83"/>
      <c r="C151" s="83"/>
      <c r="D151" s="83">
        <v>23658.441999999999</v>
      </c>
      <c r="E151" s="83"/>
      <c r="F151" s="96">
        <v>23658.441999999999</v>
      </c>
    </row>
    <row r="152" spans="1:6" customFormat="1" x14ac:dyDescent="0.2">
      <c r="A152" s="94" t="s">
        <v>160</v>
      </c>
      <c r="B152" s="83"/>
      <c r="C152" s="83"/>
      <c r="D152" s="83">
        <v>130085.98100000001</v>
      </c>
      <c r="E152" s="83"/>
      <c r="F152" s="96">
        <v>130085.98100000001</v>
      </c>
    </row>
    <row r="153" spans="1:6" customFormat="1" x14ac:dyDescent="0.2">
      <c r="A153" s="94" t="s">
        <v>161</v>
      </c>
      <c r="B153" s="83"/>
      <c r="C153" s="83"/>
      <c r="D153" s="83">
        <v>148218.56900000002</v>
      </c>
      <c r="E153" s="83">
        <v>7</v>
      </c>
      <c r="F153" s="96">
        <v>148225.56900000002</v>
      </c>
    </row>
    <row r="154" spans="1:6" customFormat="1" x14ac:dyDescent="0.2">
      <c r="A154" s="94" t="s">
        <v>162</v>
      </c>
      <c r="B154" s="83"/>
      <c r="C154" s="83"/>
      <c r="D154" s="83">
        <v>256.81</v>
      </c>
      <c r="E154" s="83">
        <v>42.977000000000004</v>
      </c>
      <c r="F154" s="96">
        <v>299.78700000000003</v>
      </c>
    </row>
    <row r="155" spans="1:6" customFormat="1" x14ac:dyDescent="0.2">
      <c r="A155" s="94" t="s">
        <v>185</v>
      </c>
      <c r="B155" s="83"/>
      <c r="C155" s="83"/>
      <c r="D155" s="83">
        <v>5025.96</v>
      </c>
      <c r="E155" s="83"/>
      <c r="F155" s="96">
        <v>5025.96</v>
      </c>
    </row>
    <row r="156" spans="1:6" customFormat="1" x14ac:dyDescent="0.2">
      <c r="A156" s="94" t="s">
        <v>163</v>
      </c>
      <c r="B156" s="83"/>
      <c r="C156" s="83"/>
      <c r="D156" s="83">
        <v>44678.815000000002</v>
      </c>
      <c r="E156" s="83"/>
      <c r="F156" s="96">
        <v>44678.815000000002</v>
      </c>
    </row>
    <row r="157" spans="1:6" customFormat="1" x14ac:dyDescent="0.2">
      <c r="A157" s="94" t="s">
        <v>164</v>
      </c>
      <c r="B157" s="83"/>
      <c r="C157" s="83"/>
      <c r="D157" s="83">
        <v>35358.54</v>
      </c>
      <c r="E157" s="83">
        <v>109.71</v>
      </c>
      <c r="F157" s="96">
        <v>35468.25</v>
      </c>
    </row>
    <row r="158" spans="1:6" customFormat="1" x14ac:dyDescent="0.2">
      <c r="A158" s="94" t="s">
        <v>165</v>
      </c>
      <c r="B158" s="83"/>
      <c r="C158" s="83">
        <v>11</v>
      </c>
      <c r="D158" s="83">
        <v>42.97</v>
      </c>
      <c r="E158" s="83">
        <v>76.099999999999994</v>
      </c>
      <c r="F158" s="96">
        <v>130.07</v>
      </c>
    </row>
    <row r="159" spans="1:6" customFormat="1" x14ac:dyDescent="0.2">
      <c r="A159" s="94" t="s">
        <v>166</v>
      </c>
      <c r="B159" s="83"/>
      <c r="C159" s="83"/>
      <c r="D159" s="83">
        <v>659.327</v>
      </c>
      <c r="E159" s="83">
        <v>2273.4</v>
      </c>
      <c r="F159" s="96">
        <v>2932.7269999999999</v>
      </c>
    </row>
    <row r="160" spans="1:6" customFormat="1" x14ac:dyDescent="0.2">
      <c r="A160" s="94" t="s">
        <v>167</v>
      </c>
      <c r="B160" s="83"/>
      <c r="C160" s="83"/>
      <c r="D160" s="83">
        <v>5801.0420000000004</v>
      </c>
      <c r="E160" s="83"/>
      <c r="F160" s="96">
        <v>5801.0420000000004</v>
      </c>
    </row>
    <row r="161" spans="1:10" customFormat="1" x14ac:dyDescent="0.2">
      <c r="A161" s="94" t="s">
        <v>168</v>
      </c>
      <c r="B161" s="83"/>
      <c r="C161" s="83"/>
      <c r="D161" s="83">
        <v>2047.06</v>
      </c>
      <c r="E161" s="83"/>
      <c r="F161" s="96">
        <v>2047.06</v>
      </c>
      <c r="J161" s="100"/>
    </row>
    <row r="162" spans="1:10" customFormat="1" x14ac:dyDescent="0.2">
      <c r="A162" s="94" t="s">
        <v>169</v>
      </c>
      <c r="B162" s="83"/>
      <c r="C162" s="83"/>
      <c r="D162" s="83">
        <v>10043.799999999999</v>
      </c>
      <c r="E162" s="83"/>
      <c r="F162" s="96">
        <v>10043.799999999999</v>
      </c>
    </row>
    <row r="163" spans="1:10" customFormat="1" x14ac:dyDescent="0.2">
      <c r="A163" s="94" t="s">
        <v>186</v>
      </c>
      <c r="B163" s="83"/>
      <c r="C163" s="83"/>
      <c r="D163" s="83">
        <v>17338.612000000001</v>
      </c>
      <c r="E163" s="83"/>
      <c r="F163" s="96">
        <v>17338.612000000001</v>
      </c>
    </row>
    <row r="164" spans="1:10" customFormat="1" x14ac:dyDescent="0.2">
      <c r="A164" s="94" t="s">
        <v>170</v>
      </c>
      <c r="B164" s="83"/>
      <c r="C164" s="83"/>
      <c r="D164" s="83">
        <v>438.39699999999999</v>
      </c>
      <c r="E164" s="83"/>
      <c r="F164" s="96">
        <v>438.39699999999999</v>
      </c>
      <c r="J164" s="100"/>
    </row>
    <row r="165" spans="1:10" customFormat="1" x14ac:dyDescent="0.2">
      <c r="A165" s="94" t="s">
        <v>187</v>
      </c>
      <c r="B165" s="83"/>
      <c r="C165" s="83"/>
      <c r="D165" s="83">
        <v>2440</v>
      </c>
      <c r="E165" s="83"/>
      <c r="F165" s="96">
        <v>2440</v>
      </c>
    </row>
    <row r="166" spans="1:10" customFormat="1" x14ac:dyDescent="0.2">
      <c r="A166" s="94" t="s">
        <v>171</v>
      </c>
      <c r="B166" s="83"/>
      <c r="C166" s="83"/>
      <c r="D166" s="83">
        <v>1208.867</v>
      </c>
      <c r="E166" s="83"/>
      <c r="F166" s="96">
        <v>1208.867</v>
      </c>
    </row>
    <row r="167" spans="1:10" customFormat="1" x14ac:dyDescent="0.2">
      <c r="A167" s="94" t="s">
        <v>172</v>
      </c>
      <c r="B167" s="83"/>
      <c r="C167" s="83"/>
      <c r="D167" s="83">
        <v>550</v>
      </c>
      <c r="E167" s="83"/>
      <c r="F167" s="96">
        <v>550</v>
      </c>
    </row>
    <row r="168" spans="1:10" customFormat="1" ht="13.5" thickBot="1" x14ac:dyDescent="0.25">
      <c r="A168" s="94" t="s">
        <v>188</v>
      </c>
      <c r="B168" s="83"/>
      <c r="C168" s="83"/>
      <c r="D168" s="83">
        <v>536.45900000000006</v>
      </c>
      <c r="E168" s="83"/>
      <c r="F168" s="96">
        <v>536.45900000000006</v>
      </c>
    </row>
    <row r="169" spans="1:10" customFormat="1" ht="13.5" thickBot="1" x14ac:dyDescent="0.25">
      <c r="A169" s="101" t="s">
        <v>173</v>
      </c>
      <c r="B169" s="102">
        <v>2409.0370000000003</v>
      </c>
      <c r="C169" s="102">
        <v>559.72</v>
      </c>
      <c r="D169" s="102">
        <v>442449.337</v>
      </c>
      <c r="E169" s="102">
        <v>10505.501999999999</v>
      </c>
      <c r="F169" s="103">
        <v>455923.59600000008</v>
      </c>
    </row>
  </sheetData>
  <mergeCells count="9">
    <mergeCell ref="A86:F86"/>
    <mergeCell ref="A109:A110"/>
    <mergeCell ref="B109:F109"/>
    <mergeCell ref="A2:F2"/>
    <mergeCell ref="A4:F4"/>
    <mergeCell ref="A5:F5"/>
    <mergeCell ref="A83:F83"/>
    <mergeCell ref="A81:F81"/>
    <mergeCell ref="A84:F84"/>
  </mergeCells>
  <phoneticPr fontId="23" type="noConversion"/>
  <printOptions horizontalCentered="1"/>
  <pageMargins left="0.49" right="0.47" top="0.28999999999999998" bottom="0.46" header="0" footer="0"/>
  <pageSetup paperSize="9" scale="68" fitToHeight="2" orientation="portrait" horizontalDpi="300" verticalDpi="300" r:id="rId1"/>
  <headerFooter alignWithMargins="0">
    <oddFooter>&amp;A</oddFooter>
  </headerFooter>
  <rowBreaks count="1" manualBreakCount="1">
    <brk id="7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69"/>
  <sheetViews>
    <sheetView view="pageBreakPreview" topLeftCell="A118" zoomScale="60" zoomScaleNormal="75" workbookViewId="0">
      <selection activeCell="L99" sqref="L99"/>
    </sheetView>
  </sheetViews>
  <sheetFormatPr baseColWidth="10" defaultRowHeight="12.75" x14ac:dyDescent="0.2"/>
  <cols>
    <col min="1" max="1" width="25.5703125" style="16" customWidth="1"/>
    <col min="2" max="2" width="12.85546875" style="16" customWidth="1"/>
    <col min="3" max="3" width="14" style="16" customWidth="1"/>
    <col min="4" max="5" width="13" style="16" customWidth="1"/>
    <col min="6" max="6" width="15.42578125" style="16" customWidth="1"/>
    <col min="7" max="7" width="11.42578125" style="16"/>
    <col min="8" max="8" width="19.42578125" style="16" customWidth="1"/>
    <col min="9" max="16384" width="11.42578125" style="16"/>
  </cols>
  <sheetData>
    <row r="2" spans="1:11" ht="18" x14ac:dyDescent="0.25">
      <c r="A2" s="467" t="s">
        <v>117</v>
      </c>
      <c r="B2" s="467"/>
      <c r="C2" s="467"/>
      <c r="D2" s="467"/>
      <c r="E2" s="467"/>
      <c r="F2" s="467"/>
      <c r="G2" s="105"/>
      <c r="H2" s="105"/>
      <c r="I2" s="105"/>
      <c r="J2" s="105"/>
      <c r="K2" s="105"/>
    </row>
    <row r="4" spans="1:11" ht="15" x14ac:dyDescent="0.25">
      <c r="A4" s="468" t="s">
        <v>23</v>
      </c>
      <c r="B4" s="468"/>
      <c r="C4" s="468"/>
      <c r="D4" s="468"/>
      <c r="E4" s="468"/>
      <c r="F4" s="468"/>
      <c r="G4" s="2"/>
      <c r="H4" s="3"/>
    </row>
    <row r="5" spans="1:11" ht="15" x14ac:dyDescent="0.25">
      <c r="A5" s="468" t="s">
        <v>190</v>
      </c>
      <c r="B5" s="468"/>
      <c r="C5" s="468"/>
      <c r="D5" s="468"/>
      <c r="E5" s="468"/>
      <c r="F5" s="468"/>
      <c r="G5" s="2"/>
      <c r="H5" s="3"/>
    </row>
    <row r="6" spans="1:11" ht="13.5" thickBot="1" x14ac:dyDescent="0.25">
      <c r="A6" s="17"/>
      <c r="B6" s="17"/>
      <c r="C6" s="17"/>
      <c r="D6" s="17"/>
      <c r="E6" s="17"/>
      <c r="F6" s="6"/>
      <c r="G6" s="6"/>
      <c r="H6" s="10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  <c r="H7" s="106"/>
    </row>
    <row r="8" spans="1:11" x14ac:dyDescent="0.2">
      <c r="A8" s="27" t="s">
        <v>13</v>
      </c>
      <c r="B8" s="107"/>
      <c r="C8" s="108"/>
      <c r="D8" s="108"/>
      <c r="E8" s="107"/>
      <c r="F8" s="109"/>
      <c r="H8" s="3"/>
      <c r="I8" s="3"/>
    </row>
    <row r="9" spans="1:11" x14ac:dyDescent="0.2">
      <c r="A9" s="28" t="s">
        <v>6</v>
      </c>
      <c r="B9" s="110"/>
      <c r="C9" s="110"/>
      <c r="D9" s="110"/>
      <c r="E9" s="110"/>
      <c r="F9" s="111"/>
      <c r="H9" s="3"/>
      <c r="I9" s="3"/>
    </row>
    <row r="10" spans="1:11" x14ac:dyDescent="0.2">
      <c r="A10" s="28" t="s">
        <v>14</v>
      </c>
      <c r="B10" s="85"/>
      <c r="C10" s="85"/>
      <c r="D10" s="85"/>
      <c r="E10" s="85"/>
      <c r="F10" s="111"/>
      <c r="H10" s="3"/>
      <c r="I10" s="3"/>
    </row>
    <row r="11" spans="1:11" x14ac:dyDescent="0.2">
      <c r="A11" s="28" t="s">
        <v>3</v>
      </c>
      <c r="B11" s="85"/>
      <c r="C11" s="85"/>
      <c r="D11" s="85"/>
      <c r="E11" s="85"/>
      <c r="F11" s="111"/>
      <c r="H11" s="3"/>
      <c r="I11" s="3"/>
    </row>
    <row r="12" spans="1:11" x14ac:dyDescent="0.2">
      <c r="A12" s="28" t="s">
        <v>16</v>
      </c>
      <c r="B12" s="85"/>
      <c r="C12" s="110"/>
      <c r="D12" s="85"/>
      <c r="E12" s="110"/>
      <c r="F12" s="112"/>
    </row>
    <row r="13" spans="1:11" x14ac:dyDescent="0.2">
      <c r="A13" s="28" t="s">
        <v>9</v>
      </c>
      <c r="B13" s="85"/>
      <c r="C13" s="110"/>
      <c r="D13" s="85">
        <v>112386.57</v>
      </c>
      <c r="E13" s="85">
        <v>79069.5</v>
      </c>
      <c r="F13" s="111">
        <v>191456.07</v>
      </c>
    </row>
    <row r="14" spans="1:11" x14ac:dyDescent="0.2">
      <c r="A14" s="28" t="s">
        <v>7</v>
      </c>
      <c r="B14" s="85"/>
      <c r="C14" s="110"/>
      <c r="D14" s="85">
        <v>847</v>
      </c>
      <c r="E14" s="110">
        <v>288</v>
      </c>
      <c r="F14" s="112">
        <v>1135</v>
      </c>
    </row>
    <row r="15" spans="1:11" x14ac:dyDescent="0.2">
      <c r="A15" s="28" t="s">
        <v>17</v>
      </c>
      <c r="B15" s="85"/>
      <c r="C15" s="110"/>
      <c r="D15" s="85">
        <v>20101.07</v>
      </c>
      <c r="E15" s="85">
        <v>2685.85</v>
      </c>
      <c r="F15" s="111">
        <v>22786.92</v>
      </c>
      <c r="I15" s="113"/>
    </row>
    <row r="16" spans="1:11" x14ac:dyDescent="0.2">
      <c r="A16" s="28" t="s">
        <v>18</v>
      </c>
      <c r="B16" s="85"/>
      <c r="C16" s="110"/>
      <c r="D16" s="85">
        <v>3655.5</v>
      </c>
      <c r="E16" s="85">
        <v>885</v>
      </c>
      <c r="F16" s="111">
        <v>4540.5</v>
      </c>
    </row>
    <row r="17" spans="1:6" x14ac:dyDescent="0.2">
      <c r="A17" s="28" t="s">
        <v>10</v>
      </c>
      <c r="B17" s="85"/>
      <c r="C17" s="110"/>
      <c r="D17" s="85">
        <v>5206.6769999999988</v>
      </c>
      <c r="E17" s="85"/>
      <c r="F17" s="111">
        <v>5206.6769999999988</v>
      </c>
    </row>
    <row r="18" spans="1:6" x14ac:dyDescent="0.2">
      <c r="A18" s="28" t="s">
        <v>12</v>
      </c>
      <c r="B18" s="114"/>
      <c r="C18" s="114"/>
      <c r="D18" s="85"/>
      <c r="E18" s="110"/>
      <c r="F18" s="111"/>
    </row>
    <row r="19" spans="1:6" x14ac:dyDescent="0.2">
      <c r="A19" s="28" t="s">
        <v>1</v>
      </c>
      <c r="B19" s="114"/>
      <c r="C19" s="114"/>
      <c r="D19" s="114"/>
      <c r="E19" s="114"/>
      <c r="F19" s="112"/>
    </row>
    <row r="20" spans="1:6" x14ac:dyDescent="0.2">
      <c r="A20" s="28" t="s">
        <v>8</v>
      </c>
      <c r="B20" s="85"/>
      <c r="C20" s="110"/>
      <c r="D20" s="85"/>
      <c r="E20" s="85"/>
      <c r="F20" s="111"/>
    </row>
    <row r="21" spans="1:6" x14ac:dyDescent="0.2">
      <c r="A21" s="28" t="s">
        <v>5</v>
      </c>
      <c r="B21" s="85"/>
      <c r="C21" s="110"/>
      <c r="D21" s="85">
        <v>1482.8</v>
      </c>
      <c r="E21" s="110"/>
      <c r="F21" s="112">
        <v>1482.8</v>
      </c>
    </row>
    <row r="22" spans="1:6" x14ac:dyDescent="0.2">
      <c r="A22" s="28" t="s">
        <v>4</v>
      </c>
      <c r="B22" s="114"/>
      <c r="C22" s="110"/>
      <c r="D22" s="85">
        <v>1100.3</v>
      </c>
      <c r="E22" s="110">
        <v>1532</v>
      </c>
      <c r="F22" s="112">
        <v>2632.3</v>
      </c>
    </row>
    <row r="23" spans="1:6" x14ac:dyDescent="0.2">
      <c r="A23" s="28" t="s">
        <v>2</v>
      </c>
      <c r="B23" s="114"/>
      <c r="C23" s="114"/>
      <c r="D23" s="85">
        <v>7</v>
      </c>
      <c r="E23" s="110">
        <v>151</v>
      </c>
      <c r="F23" s="112">
        <v>158</v>
      </c>
    </row>
    <row r="24" spans="1:6" x14ac:dyDescent="0.2">
      <c r="A24" s="28" t="s">
        <v>11</v>
      </c>
      <c r="B24" s="85"/>
      <c r="C24" s="110"/>
      <c r="D24" s="85"/>
      <c r="E24" s="85"/>
      <c r="F24" s="111"/>
    </row>
    <row r="25" spans="1:6" ht="13.5" thickBot="1" x14ac:dyDescent="0.25">
      <c r="A25" s="29"/>
      <c r="B25" s="22"/>
      <c r="C25" s="22"/>
      <c r="D25" s="22"/>
      <c r="E25" s="22"/>
      <c r="F25" s="87"/>
    </row>
    <row r="26" spans="1:6" ht="13.5" thickBot="1" x14ac:dyDescent="0.25">
      <c r="A26" s="13" t="s">
        <v>93</v>
      </c>
      <c r="B26" s="115">
        <v>0</v>
      </c>
      <c r="C26" s="115">
        <v>0</v>
      </c>
      <c r="D26" s="115">
        <v>144786.91699999999</v>
      </c>
      <c r="E26" s="115">
        <v>84611.35</v>
      </c>
      <c r="F26" s="116">
        <v>229398.26699999999</v>
      </c>
    </row>
    <row r="28" spans="1:6" ht="13.5" thickBot="1" x14ac:dyDescent="0.25">
      <c r="A28" s="17"/>
      <c r="B28" s="17"/>
      <c r="C28" s="17"/>
      <c r="D28" s="17"/>
      <c r="E28" s="17"/>
      <c r="F28" s="6"/>
    </row>
    <row r="29" spans="1:6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6" x14ac:dyDescent="0.2">
      <c r="A30" s="10" t="s">
        <v>125</v>
      </c>
      <c r="B30" s="117"/>
      <c r="C30" s="63"/>
      <c r="D30" s="63"/>
      <c r="E30" s="117">
        <v>29</v>
      </c>
      <c r="F30" s="118">
        <v>29</v>
      </c>
    </row>
    <row r="31" spans="1:6" x14ac:dyDescent="0.2">
      <c r="A31" s="11" t="s">
        <v>128</v>
      </c>
      <c r="B31" s="119"/>
      <c r="C31" s="119"/>
      <c r="D31" s="119">
        <v>202.29</v>
      </c>
      <c r="E31" s="119"/>
      <c r="F31" s="66">
        <v>202.29</v>
      </c>
    </row>
    <row r="32" spans="1:6" x14ac:dyDescent="0.2">
      <c r="A32" s="11" t="s">
        <v>129</v>
      </c>
      <c r="B32" s="67"/>
      <c r="C32" s="67"/>
      <c r="D32" s="67">
        <v>36.65</v>
      </c>
      <c r="E32" s="67"/>
      <c r="F32" s="66">
        <v>36.65</v>
      </c>
    </row>
    <row r="33" spans="1:6" x14ac:dyDescent="0.2">
      <c r="A33" s="11" t="s">
        <v>131</v>
      </c>
      <c r="B33" s="67"/>
      <c r="C33" s="67"/>
      <c r="D33" s="67">
        <v>1459.221</v>
      </c>
      <c r="E33" s="67"/>
      <c r="F33" s="66">
        <v>1459.221</v>
      </c>
    </row>
    <row r="34" spans="1:6" x14ac:dyDescent="0.2">
      <c r="A34" s="11" t="s">
        <v>133</v>
      </c>
      <c r="B34" s="67"/>
      <c r="C34" s="67"/>
      <c r="D34" s="67">
        <v>40.049999999999997</v>
      </c>
      <c r="E34" s="119"/>
      <c r="F34" s="66">
        <v>40.049999999999997</v>
      </c>
    </row>
    <row r="35" spans="1:6" x14ac:dyDescent="0.2">
      <c r="A35" s="11" t="s">
        <v>134</v>
      </c>
      <c r="B35" s="67"/>
      <c r="C35" s="67"/>
      <c r="D35" s="67">
        <v>9132.2000000000007</v>
      </c>
      <c r="E35" s="67"/>
      <c r="F35" s="66">
        <v>9132.2000000000007</v>
      </c>
    </row>
    <row r="36" spans="1:6" x14ac:dyDescent="0.2">
      <c r="A36" s="11" t="s">
        <v>135</v>
      </c>
      <c r="B36" s="67"/>
      <c r="C36" s="119"/>
      <c r="D36" s="67"/>
      <c r="E36" s="119">
        <v>30</v>
      </c>
      <c r="F36" s="66">
        <v>30</v>
      </c>
    </row>
    <row r="37" spans="1:6" x14ac:dyDescent="0.2">
      <c r="A37" s="11" t="s">
        <v>136</v>
      </c>
      <c r="B37" s="67"/>
      <c r="C37" s="67"/>
      <c r="D37" s="67">
        <v>122</v>
      </c>
      <c r="E37" s="67"/>
      <c r="F37" s="66">
        <v>122</v>
      </c>
    </row>
    <row r="38" spans="1:6" x14ac:dyDescent="0.2">
      <c r="A38" s="11" t="s">
        <v>137</v>
      </c>
      <c r="B38" s="67"/>
      <c r="C38" s="119"/>
      <c r="D38" s="67">
        <v>205.57600000000002</v>
      </c>
      <c r="E38" s="67"/>
      <c r="F38" s="66">
        <v>205.57600000000002</v>
      </c>
    </row>
    <row r="39" spans="1:6" x14ac:dyDescent="0.2">
      <c r="A39" s="11" t="s">
        <v>138</v>
      </c>
      <c r="B39" s="67"/>
      <c r="C39" s="67"/>
      <c r="D39" s="67">
        <v>228.9</v>
      </c>
      <c r="E39" s="67"/>
      <c r="F39" s="66">
        <v>228.9</v>
      </c>
    </row>
    <row r="40" spans="1:6" x14ac:dyDescent="0.2">
      <c r="A40" s="11" t="s">
        <v>139</v>
      </c>
      <c r="B40" s="68"/>
      <c r="C40" s="68"/>
      <c r="D40" s="67">
        <v>323.59100000000001</v>
      </c>
      <c r="E40" s="67"/>
      <c r="F40" s="66">
        <v>323.59100000000001</v>
      </c>
    </row>
    <row r="41" spans="1:6" x14ac:dyDescent="0.2">
      <c r="A41" s="11" t="s">
        <v>191</v>
      </c>
      <c r="B41" s="67"/>
      <c r="C41" s="119"/>
      <c r="D41" s="67">
        <v>154</v>
      </c>
      <c r="E41" s="67"/>
      <c r="F41" s="66">
        <v>154</v>
      </c>
    </row>
    <row r="42" spans="1:6" x14ac:dyDescent="0.2">
      <c r="A42" s="11" t="s">
        <v>140</v>
      </c>
      <c r="B42" s="67"/>
      <c r="C42" s="119"/>
      <c r="D42" s="67">
        <v>2949.9</v>
      </c>
      <c r="E42" s="67"/>
      <c r="F42" s="66">
        <v>2949.9</v>
      </c>
    </row>
    <row r="43" spans="1:6" x14ac:dyDescent="0.2">
      <c r="A43" s="11" t="s">
        <v>141</v>
      </c>
      <c r="B43" s="67"/>
      <c r="C43" s="119"/>
      <c r="D43" s="67">
        <v>45.816000000000003</v>
      </c>
      <c r="E43" s="67"/>
      <c r="F43" s="66">
        <v>45.816000000000003</v>
      </c>
    </row>
    <row r="44" spans="1:6" x14ac:dyDescent="0.2">
      <c r="A44" s="11" t="s">
        <v>142</v>
      </c>
      <c r="B44" s="67"/>
      <c r="C44" s="119"/>
      <c r="D44" s="67">
        <v>158.1</v>
      </c>
      <c r="E44" s="67"/>
      <c r="F44" s="66">
        <v>158.1</v>
      </c>
    </row>
    <row r="45" spans="1:6" x14ac:dyDescent="0.2">
      <c r="A45" s="11" t="s">
        <v>143</v>
      </c>
      <c r="B45" s="67"/>
      <c r="C45" s="119"/>
      <c r="D45" s="67">
        <v>7.8660000000000005</v>
      </c>
      <c r="E45" s="67"/>
      <c r="F45" s="66">
        <v>7.8660000000000005</v>
      </c>
    </row>
    <row r="46" spans="1:6" x14ac:dyDescent="0.2">
      <c r="A46" s="11" t="s">
        <v>144</v>
      </c>
      <c r="B46" s="67"/>
      <c r="C46" s="67"/>
      <c r="D46" s="67">
        <v>303.59699999999998</v>
      </c>
      <c r="E46" s="67"/>
      <c r="F46" s="66">
        <v>303.59699999999998</v>
      </c>
    </row>
    <row r="47" spans="1:6" x14ac:dyDescent="0.2">
      <c r="A47" s="11" t="s">
        <v>145</v>
      </c>
      <c r="B47" s="67"/>
      <c r="C47" s="67"/>
      <c r="D47" s="67">
        <v>221</v>
      </c>
      <c r="E47" s="67"/>
      <c r="F47" s="66">
        <v>221</v>
      </c>
    </row>
    <row r="48" spans="1:6" x14ac:dyDescent="0.2">
      <c r="A48" s="120" t="s">
        <v>148</v>
      </c>
      <c r="B48" s="121"/>
      <c r="C48" s="121"/>
      <c r="D48" s="121">
        <v>171.7</v>
      </c>
      <c r="E48" s="121">
        <v>4685.59</v>
      </c>
      <c r="F48" s="66">
        <v>4857.29</v>
      </c>
    </row>
    <row r="49" spans="1:10" x14ac:dyDescent="0.2">
      <c r="A49" s="120" t="s">
        <v>149</v>
      </c>
      <c r="B49" s="121"/>
      <c r="C49" s="121"/>
      <c r="D49" s="121">
        <v>1119.0999999999999</v>
      </c>
      <c r="E49" s="121">
        <v>974.9</v>
      </c>
      <c r="F49" s="66">
        <v>2094</v>
      </c>
    </row>
    <row r="50" spans="1:10" x14ac:dyDescent="0.2">
      <c r="A50" s="120" t="s">
        <v>150</v>
      </c>
      <c r="B50" s="121"/>
      <c r="C50" s="121"/>
      <c r="D50" s="121">
        <v>42775.945</v>
      </c>
      <c r="E50" s="121">
        <v>7922.78</v>
      </c>
      <c r="F50" s="66">
        <v>50698.724999999999</v>
      </c>
    </row>
    <row r="51" spans="1:10" x14ac:dyDescent="0.2">
      <c r="A51" s="120" t="s">
        <v>151</v>
      </c>
      <c r="B51" s="121"/>
      <c r="C51" s="121"/>
      <c r="D51" s="121">
        <v>269</v>
      </c>
      <c r="E51" s="121">
        <v>50334.41</v>
      </c>
      <c r="F51" s="66">
        <v>50603.41</v>
      </c>
    </row>
    <row r="52" spans="1:10" x14ac:dyDescent="0.2">
      <c r="A52" s="120" t="s">
        <v>152</v>
      </c>
      <c r="B52" s="121"/>
      <c r="C52" s="121"/>
      <c r="D52" s="121">
        <v>57.45</v>
      </c>
      <c r="E52" s="121">
        <v>2213.6</v>
      </c>
      <c r="F52" s="66">
        <v>2271.0499999999997</v>
      </c>
    </row>
    <row r="53" spans="1:10" x14ac:dyDescent="0.2">
      <c r="A53" s="120" t="s">
        <v>153</v>
      </c>
      <c r="B53" s="121"/>
      <c r="C53" s="121"/>
      <c r="D53" s="121">
        <v>25549.41</v>
      </c>
      <c r="E53" s="121">
        <v>14552.56</v>
      </c>
      <c r="F53" s="66">
        <v>40101.97</v>
      </c>
    </row>
    <row r="54" spans="1:10" x14ac:dyDescent="0.2">
      <c r="A54" s="120" t="s">
        <v>154</v>
      </c>
      <c r="B54" s="121"/>
      <c r="C54" s="121"/>
      <c r="D54" s="121">
        <v>1502.54</v>
      </c>
      <c r="E54" s="121">
        <v>1694.51</v>
      </c>
      <c r="F54" s="66">
        <v>3197.05</v>
      </c>
    </row>
    <row r="55" spans="1:10" x14ac:dyDescent="0.2">
      <c r="A55" s="120" t="s">
        <v>157</v>
      </c>
      <c r="B55" s="121"/>
      <c r="C55" s="121"/>
      <c r="D55" s="121">
        <v>2353.0500000000002</v>
      </c>
      <c r="E55" s="121"/>
      <c r="F55" s="66">
        <v>2353.0500000000002</v>
      </c>
    </row>
    <row r="56" spans="1:10" x14ac:dyDescent="0.2">
      <c r="A56" s="120" t="s">
        <v>159</v>
      </c>
      <c r="B56" s="121"/>
      <c r="C56" s="121"/>
      <c r="D56" s="121">
        <v>823.15</v>
      </c>
      <c r="E56" s="121"/>
      <c r="F56" s="66">
        <v>823.15</v>
      </c>
    </row>
    <row r="57" spans="1:10" x14ac:dyDescent="0.2">
      <c r="A57" s="120" t="s">
        <v>160</v>
      </c>
      <c r="B57" s="121"/>
      <c r="C57" s="121"/>
      <c r="D57" s="121">
        <v>1991.25</v>
      </c>
      <c r="E57" s="121"/>
      <c r="F57" s="66">
        <v>1991.25</v>
      </c>
      <c r="J57" s="122"/>
    </row>
    <row r="58" spans="1:10" x14ac:dyDescent="0.2">
      <c r="A58" s="120" t="s">
        <v>161</v>
      </c>
      <c r="B58" s="121"/>
      <c r="C58" s="121"/>
      <c r="D58" s="121">
        <v>26341.599999999999</v>
      </c>
      <c r="E58" s="121"/>
      <c r="F58" s="66">
        <v>26341.599999999999</v>
      </c>
      <c r="I58" s="122"/>
    </row>
    <row r="59" spans="1:10" x14ac:dyDescent="0.2">
      <c r="A59" s="120" t="s">
        <v>162</v>
      </c>
      <c r="B59" s="121"/>
      <c r="C59" s="121"/>
      <c r="D59" s="121">
        <v>4328.8</v>
      </c>
      <c r="E59" s="121">
        <v>151</v>
      </c>
      <c r="F59" s="66">
        <v>4479.8</v>
      </c>
    </row>
    <row r="60" spans="1:10" x14ac:dyDescent="0.2">
      <c r="A60" s="120" t="s">
        <v>185</v>
      </c>
      <c r="B60" s="121"/>
      <c r="C60" s="121"/>
      <c r="D60" s="121">
        <v>27</v>
      </c>
      <c r="E60" s="121"/>
      <c r="F60" s="66">
        <v>27</v>
      </c>
    </row>
    <row r="61" spans="1:10" x14ac:dyDescent="0.2">
      <c r="A61" s="120" t="s">
        <v>163</v>
      </c>
      <c r="B61" s="121"/>
      <c r="C61" s="121"/>
      <c r="D61" s="121">
        <v>13227.9</v>
      </c>
      <c r="E61" s="121"/>
      <c r="F61" s="66">
        <v>13227.9</v>
      </c>
    </row>
    <row r="62" spans="1:10" x14ac:dyDescent="0.2">
      <c r="A62" s="120" t="s">
        <v>164</v>
      </c>
      <c r="B62" s="121"/>
      <c r="C62" s="121"/>
      <c r="D62" s="121">
        <v>1886.4</v>
      </c>
      <c r="E62" s="121">
        <v>825</v>
      </c>
      <c r="F62" s="66">
        <v>2711.4</v>
      </c>
    </row>
    <row r="63" spans="1:10" x14ac:dyDescent="0.2">
      <c r="A63" s="120" t="s">
        <v>165</v>
      </c>
      <c r="B63" s="121"/>
      <c r="C63" s="121"/>
      <c r="D63" s="121">
        <v>842</v>
      </c>
      <c r="E63" s="121">
        <v>1198</v>
      </c>
      <c r="F63" s="66">
        <v>2040</v>
      </c>
    </row>
    <row r="64" spans="1:10" x14ac:dyDescent="0.2">
      <c r="A64" s="120" t="s">
        <v>166</v>
      </c>
      <c r="B64" s="121"/>
      <c r="C64" s="121"/>
      <c r="D64" s="121">
        <v>5057.2</v>
      </c>
      <c r="E64" s="121"/>
      <c r="F64" s="66">
        <v>5057.2</v>
      </c>
    </row>
    <row r="65" spans="1:11" x14ac:dyDescent="0.2">
      <c r="A65" s="120" t="s">
        <v>168</v>
      </c>
      <c r="B65" s="121"/>
      <c r="C65" s="121"/>
      <c r="D65" s="121">
        <v>130.09</v>
      </c>
      <c r="E65" s="121"/>
      <c r="F65" s="66">
        <v>130.09</v>
      </c>
    </row>
    <row r="66" spans="1:11" x14ac:dyDescent="0.2">
      <c r="A66" s="120" t="s">
        <v>169</v>
      </c>
      <c r="B66" s="121"/>
      <c r="C66" s="121"/>
      <c r="D66" s="121">
        <v>687.35</v>
      </c>
      <c r="E66" s="121"/>
      <c r="F66" s="66">
        <v>687.35</v>
      </c>
    </row>
    <row r="67" spans="1:11" x14ac:dyDescent="0.2">
      <c r="A67" s="120" t="s">
        <v>170</v>
      </c>
      <c r="B67" s="121"/>
      <c r="C67" s="121"/>
      <c r="D67" s="121">
        <v>31.05</v>
      </c>
      <c r="E67" s="121"/>
      <c r="F67" s="66">
        <v>31.05</v>
      </c>
    </row>
    <row r="68" spans="1:11" x14ac:dyDescent="0.2">
      <c r="A68" s="120" t="s">
        <v>171</v>
      </c>
      <c r="B68" s="121"/>
      <c r="C68" s="121"/>
      <c r="D68" s="121">
        <v>24.175000000000001</v>
      </c>
      <c r="E68" s="121"/>
      <c r="F68" s="66">
        <v>24.175000000000001</v>
      </c>
    </row>
    <row r="69" spans="1:11" ht="13.5" thickBot="1" x14ac:dyDescent="0.25">
      <c r="A69" s="120"/>
      <c r="B69" s="121"/>
      <c r="C69" s="121"/>
      <c r="D69" s="121"/>
      <c r="E69" s="121"/>
      <c r="F69" s="66"/>
    </row>
    <row r="70" spans="1:11" ht="13.5" thickBot="1" x14ac:dyDescent="0.25">
      <c r="A70" s="123" t="s">
        <v>93</v>
      </c>
      <c r="B70" s="124">
        <v>0</v>
      </c>
      <c r="C70" s="124">
        <v>0</v>
      </c>
      <c r="D70" s="124">
        <v>144786.91699999999</v>
      </c>
      <c r="E70" s="124">
        <v>84611.35</v>
      </c>
      <c r="F70" s="124">
        <v>229398.26699999993</v>
      </c>
    </row>
    <row r="73" spans="1:11" ht="18" x14ac:dyDescent="0.25">
      <c r="A73" s="467" t="s">
        <v>189</v>
      </c>
      <c r="B73" s="467"/>
      <c r="C73" s="467"/>
      <c r="D73" s="467"/>
      <c r="E73" s="467"/>
      <c r="F73" s="467"/>
      <c r="G73" s="105"/>
      <c r="H73" s="105"/>
      <c r="I73" s="105"/>
      <c r="J73" s="105"/>
      <c r="K73" s="105"/>
    </row>
    <row r="75" spans="1:11" customFormat="1" ht="15" x14ac:dyDescent="0.25">
      <c r="A75" s="465" t="s">
        <v>174</v>
      </c>
      <c r="B75" s="465"/>
      <c r="C75" s="465"/>
      <c r="D75" s="465"/>
      <c r="E75" s="465"/>
      <c r="F75" s="465"/>
    </row>
    <row r="76" spans="1:11" customFormat="1" ht="15" x14ac:dyDescent="0.25">
      <c r="A76" s="465" t="s">
        <v>192</v>
      </c>
      <c r="B76" s="465"/>
      <c r="C76" s="465"/>
      <c r="D76" s="465"/>
      <c r="E76" s="465"/>
      <c r="F76" s="465"/>
    </row>
    <row r="77" spans="1:11" customFormat="1" ht="13.5" thickBot="1" x14ac:dyDescent="0.25">
      <c r="A77" s="74"/>
      <c r="B77" s="74"/>
      <c r="C77" s="74"/>
      <c r="D77" s="74"/>
      <c r="E77" s="74"/>
      <c r="F77" s="6"/>
    </row>
    <row r="78" spans="1:11" customFormat="1" x14ac:dyDescent="0.2">
      <c r="A78" s="456" t="s">
        <v>176</v>
      </c>
      <c r="B78" s="457"/>
      <c r="C78" s="457"/>
      <c r="D78" s="457"/>
      <c r="E78" s="457"/>
      <c r="F78" s="458"/>
    </row>
    <row r="79" spans="1:11" customFormat="1" ht="13.5" thickBot="1" x14ac:dyDescent="0.25">
      <c r="A79" s="75" t="s">
        <v>262</v>
      </c>
      <c r="B79" s="76" t="s">
        <v>119</v>
      </c>
      <c r="C79" s="76" t="s">
        <v>120</v>
      </c>
      <c r="D79" s="77" t="s">
        <v>121</v>
      </c>
      <c r="E79" s="76" t="s">
        <v>122</v>
      </c>
      <c r="F79" s="78" t="s">
        <v>177</v>
      </c>
    </row>
    <row r="80" spans="1:11" customFormat="1" x14ac:dyDescent="0.2">
      <c r="A80" s="27" t="s">
        <v>13</v>
      </c>
      <c r="B80" s="79"/>
      <c r="C80" s="20"/>
      <c r="D80" s="80"/>
      <c r="E80" s="79"/>
      <c r="F80" s="81"/>
    </row>
    <row r="81" spans="1:6" customFormat="1" x14ac:dyDescent="0.2">
      <c r="A81" s="11" t="s">
        <v>6</v>
      </c>
      <c r="B81" s="82">
        <v>25.876000000000001</v>
      </c>
      <c r="C81" s="82"/>
      <c r="D81" s="83">
        <v>629.71</v>
      </c>
      <c r="E81" s="82"/>
      <c r="F81" s="84">
        <v>655.58600000000001</v>
      </c>
    </row>
    <row r="82" spans="1:6" customFormat="1" x14ac:dyDescent="0.2">
      <c r="A82" s="11" t="s">
        <v>14</v>
      </c>
      <c r="B82" s="83"/>
      <c r="C82" s="83"/>
      <c r="D82" s="83"/>
      <c r="E82" s="83"/>
      <c r="F82" s="84"/>
    </row>
    <row r="83" spans="1:6" customFormat="1" x14ac:dyDescent="0.2">
      <c r="A83" s="11" t="s">
        <v>3</v>
      </c>
      <c r="B83" s="85"/>
      <c r="C83" s="85">
        <v>22.52</v>
      </c>
      <c r="D83" s="83">
        <v>966.46399999999994</v>
      </c>
      <c r="E83" s="85">
        <v>80.08</v>
      </c>
      <c r="F83" s="84">
        <v>1069.0639999999999</v>
      </c>
    </row>
    <row r="84" spans="1:6" customFormat="1" x14ac:dyDescent="0.2">
      <c r="A84" s="11" t="s">
        <v>16</v>
      </c>
      <c r="B84" s="85"/>
      <c r="C84" s="83"/>
      <c r="D84" s="83">
        <v>1852.336</v>
      </c>
      <c r="E84" s="83">
        <v>700</v>
      </c>
      <c r="F84" s="84">
        <v>2552.3360000000002</v>
      </c>
    </row>
    <row r="85" spans="1:6" customFormat="1" x14ac:dyDescent="0.2">
      <c r="A85" s="11" t="s">
        <v>9</v>
      </c>
      <c r="B85" s="83">
        <v>14.394</v>
      </c>
      <c r="C85" s="83">
        <v>171.6</v>
      </c>
      <c r="D85" s="83">
        <v>12575.436999999994</v>
      </c>
      <c r="E85" s="83">
        <v>17025.162</v>
      </c>
      <c r="F85" s="84">
        <v>29786.592999999993</v>
      </c>
    </row>
    <row r="86" spans="1:6" customFormat="1" x14ac:dyDescent="0.2">
      <c r="A86" s="11" t="s">
        <v>7</v>
      </c>
      <c r="B86" s="83"/>
      <c r="C86" s="83"/>
      <c r="D86" s="83">
        <v>2145.5719999999997</v>
      </c>
      <c r="E86" s="83">
        <v>161.315</v>
      </c>
      <c r="F86" s="84">
        <v>2306.8869999999997</v>
      </c>
    </row>
    <row r="87" spans="1:6" customFormat="1" x14ac:dyDescent="0.2">
      <c r="A87" s="11" t="s">
        <v>17</v>
      </c>
      <c r="B87" s="85"/>
      <c r="C87" s="85"/>
      <c r="D87" s="85">
        <v>991.97800000000018</v>
      </c>
      <c r="E87" s="85">
        <v>2.105</v>
      </c>
      <c r="F87" s="84">
        <v>994.0830000000002</v>
      </c>
    </row>
    <row r="88" spans="1:6" customFormat="1" x14ac:dyDescent="0.2">
      <c r="A88" s="11" t="s">
        <v>18</v>
      </c>
      <c r="B88" s="85">
        <v>72.525999999999996</v>
      </c>
      <c r="C88" s="83"/>
      <c r="D88" s="83">
        <v>1564.0260000000001</v>
      </c>
      <c r="E88" s="83">
        <v>51.145000000000003</v>
      </c>
      <c r="F88" s="84">
        <v>1687.6970000000001</v>
      </c>
    </row>
    <row r="89" spans="1:6" customFormat="1" x14ac:dyDescent="0.2">
      <c r="A89" s="11" t="s">
        <v>10</v>
      </c>
      <c r="B89" s="85"/>
      <c r="C89" s="85"/>
      <c r="D89" s="83">
        <v>1278.8480000000004</v>
      </c>
      <c r="E89" s="85"/>
      <c r="F89" s="84">
        <v>1278.8480000000004</v>
      </c>
    </row>
    <row r="90" spans="1:6" customFormat="1" x14ac:dyDescent="0.2">
      <c r="A90" s="11" t="s">
        <v>12</v>
      </c>
      <c r="B90" s="83"/>
      <c r="C90" s="83"/>
      <c r="D90" s="83"/>
      <c r="E90" s="83"/>
      <c r="F90" s="84"/>
    </row>
    <row r="91" spans="1:6" customFormat="1" x14ac:dyDescent="0.2">
      <c r="A91" s="11" t="s">
        <v>1</v>
      </c>
      <c r="B91" s="86"/>
      <c r="C91" s="86"/>
      <c r="D91" s="86"/>
      <c r="E91" s="86"/>
      <c r="F91" s="84"/>
    </row>
    <row r="92" spans="1:6" customFormat="1" x14ac:dyDescent="0.2">
      <c r="A92" s="11" t="s">
        <v>8</v>
      </c>
      <c r="B92" s="85"/>
      <c r="C92" s="82"/>
      <c r="D92" s="85"/>
      <c r="E92" s="85"/>
      <c r="F92" s="84"/>
    </row>
    <row r="93" spans="1:6" customFormat="1" x14ac:dyDescent="0.2">
      <c r="A93" s="11" t="s">
        <v>5</v>
      </c>
      <c r="B93" s="85">
        <v>20.75</v>
      </c>
      <c r="C93" s="82"/>
      <c r="D93" s="83">
        <v>557.09500000000003</v>
      </c>
      <c r="E93" s="82">
        <v>15</v>
      </c>
      <c r="F93" s="84">
        <v>592.84500000000003</v>
      </c>
    </row>
    <row r="94" spans="1:6" customFormat="1" x14ac:dyDescent="0.2">
      <c r="A94" s="11" t="s">
        <v>4</v>
      </c>
      <c r="B94" s="86">
        <v>600.23</v>
      </c>
      <c r="C94" s="86">
        <v>65.7</v>
      </c>
      <c r="D94" s="86">
        <v>946.22</v>
      </c>
      <c r="E94" s="86">
        <v>1766.07</v>
      </c>
      <c r="F94" s="84">
        <v>3378.2200000000003</v>
      </c>
    </row>
    <row r="95" spans="1:6" customFormat="1" x14ac:dyDescent="0.2">
      <c r="A95" s="11" t="s">
        <v>2</v>
      </c>
      <c r="B95" s="86"/>
      <c r="C95" s="86">
        <v>674.16600000000005</v>
      </c>
      <c r="D95" s="86">
        <v>153.56199999999998</v>
      </c>
      <c r="E95" s="86">
        <v>112.05799999999999</v>
      </c>
      <c r="F95" s="84">
        <v>939.78600000000006</v>
      </c>
    </row>
    <row r="96" spans="1:6" customFormat="1" x14ac:dyDescent="0.2">
      <c r="A96" s="11" t="s">
        <v>11</v>
      </c>
      <c r="B96" s="85"/>
      <c r="C96" s="82"/>
      <c r="D96" s="83"/>
      <c r="E96" s="85"/>
      <c r="F96" s="84"/>
    </row>
    <row r="97" spans="1:8" customFormat="1" ht="13.5" thickBot="1" x14ac:dyDescent="0.25">
      <c r="A97" s="29"/>
      <c r="B97" s="22"/>
      <c r="C97" s="22"/>
      <c r="D97" s="22"/>
      <c r="E97" s="22"/>
      <c r="F97" s="87"/>
    </row>
    <row r="98" spans="1:8" customFormat="1" ht="13.5" thickBot="1" x14ac:dyDescent="0.25">
      <c r="A98" s="13" t="s">
        <v>93</v>
      </c>
      <c r="B98" s="88">
        <v>733.77600000000007</v>
      </c>
      <c r="C98" s="88">
        <v>933.9860000000001</v>
      </c>
      <c r="D98" s="88">
        <v>23661.248</v>
      </c>
      <c r="E98" s="88">
        <v>19912.935000000001</v>
      </c>
      <c r="F98" s="89">
        <v>45241.945</v>
      </c>
      <c r="H98" s="90"/>
    </row>
    <row r="99" spans="1:8" customFormat="1" x14ac:dyDescent="0.2"/>
    <row r="100" spans="1:8" customFormat="1" ht="13.5" thickBot="1" x14ac:dyDescent="0.25"/>
    <row r="101" spans="1:8" customFormat="1" ht="13.5" thickBot="1" x14ac:dyDescent="0.25">
      <c r="A101" s="459" t="s">
        <v>124</v>
      </c>
      <c r="B101" s="461" t="s">
        <v>178</v>
      </c>
      <c r="C101" s="461"/>
      <c r="D101" s="461"/>
      <c r="E101" s="461"/>
      <c r="F101" s="462"/>
    </row>
    <row r="102" spans="1:8" customFormat="1" ht="13.5" thickBot="1" x14ac:dyDescent="0.25">
      <c r="A102" s="460"/>
      <c r="B102" s="76" t="s">
        <v>119</v>
      </c>
      <c r="C102" s="76" t="s">
        <v>120</v>
      </c>
      <c r="D102" s="77" t="s">
        <v>121</v>
      </c>
      <c r="E102" s="76" t="s">
        <v>122</v>
      </c>
      <c r="F102" s="78" t="s">
        <v>177</v>
      </c>
    </row>
    <row r="103" spans="1:8" customFormat="1" x14ac:dyDescent="0.2">
      <c r="A103" s="91" t="s">
        <v>125</v>
      </c>
      <c r="B103" s="92"/>
      <c r="C103" s="63"/>
      <c r="D103" s="63">
        <v>6.0659999999999998</v>
      </c>
      <c r="E103" s="92">
        <v>7.15</v>
      </c>
      <c r="F103" s="93">
        <v>13.216000000000001</v>
      </c>
    </row>
    <row r="104" spans="1:8" customFormat="1" x14ac:dyDescent="0.2">
      <c r="A104" s="94" t="s">
        <v>126</v>
      </c>
      <c r="B104" s="95"/>
      <c r="C104" s="95"/>
      <c r="D104" s="95">
        <v>4.88</v>
      </c>
      <c r="E104" s="95"/>
      <c r="F104" s="96">
        <v>4.88</v>
      </c>
    </row>
    <row r="105" spans="1:8" customFormat="1" x14ac:dyDescent="0.2">
      <c r="A105" s="94" t="s">
        <v>127</v>
      </c>
      <c r="B105" s="67"/>
      <c r="C105" s="67"/>
      <c r="D105" s="67">
        <v>12.91</v>
      </c>
      <c r="E105" s="67"/>
      <c r="F105" s="96">
        <v>12.91</v>
      </c>
    </row>
    <row r="106" spans="1:8" customFormat="1" x14ac:dyDescent="0.2">
      <c r="A106" s="94" t="s">
        <v>128</v>
      </c>
      <c r="B106" s="67"/>
      <c r="C106" s="67"/>
      <c r="D106" s="67">
        <v>191.41399999999999</v>
      </c>
      <c r="E106" s="67"/>
      <c r="F106" s="96">
        <v>191.41399999999999</v>
      </c>
    </row>
    <row r="107" spans="1:8" customFormat="1" x14ac:dyDescent="0.2">
      <c r="A107" s="94" t="s">
        <v>193</v>
      </c>
      <c r="B107" s="83"/>
      <c r="C107" s="67"/>
      <c r="D107" s="67">
        <v>0.65</v>
      </c>
      <c r="E107" s="95"/>
      <c r="F107" s="96">
        <v>0.65</v>
      </c>
    </row>
    <row r="108" spans="1:8" customFormat="1" x14ac:dyDescent="0.2">
      <c r="A108" s="94" t="s">
        <v>129</v>
      </c>
      <c r="B108" s="67"/>
      <c r="C108" s="67"/>
      <c r="D108" s="67">
        <v>75.036000000000001</v>
      </c>
      <c r="E108" s="67"/>
      <c r="F108" s="96">
        <v>75.036000000000001</v>
      </c>
    </row>
    <row r="109" spans="1:8" customFormat="1" x14ac:dyDescent="0.2">
      <c r="A109" s="94" t="s">
        <v>131</v>
      </c>
      <c r="B109" s="67"/>
      <c r="C109" s="95"/>
      <c r="D109" s="95">
        <v>130.56199999999998</v>
      </c>
      <c r="E109" s="95"/>
      <c r="F109" s="96">
        <v>130.56199999999998</v>
      </c>
    </row>
    <row r="110" spans="1:8" customFormat="1" x14ac:dyDescent="0.2">
      <c r="A110" s="94" t="s">
        <v>194</v>
      </c>
      <c r="B110" s="67"/>
      <c r="C110" s="67"/>
      <c r="D110" s="67">
        <v>1.45</v>
      </c>
      <c r="E110" s="67"/>
      <c r="F110" s="96">
        <v>1.45</v>
      </c>
      <c r="H110" s="97"/>
    </row>
    <row r="111" spans="1:8" customFormat="1" x14ac:dyDescent="0.2">
      <c r="A111" s="94" t="s">
        <v>132</v>
      </c>
      <c r="B111" s="67">
        <v>8.68</v>
      </c>
      <c r="C111" s="95"/>
      <c r="D111" s="95">
        <v>8.69</v>
      </c>
      <c r="E111" s="67"/>
      <c r="F111" s="96">
        <v>17.369999999999997</v>
      </c>
      <c r="H111" s="97"/>
    </row>
    <row r="112" spans="1:8" customFormat="1" x14ac:dyDescent="0.2">
      <c r="A112" s="94" t="s">
        <v>133</v>
      </c>
      <c r="B112" s="83">
        <v>18.47</v>
      </c>
      <c r="C112" s="83"/>
      <c r="D112" s="83">
        <v>286.47899999999998</v>
      </c>
      <c r="E112" s="83">
        <v>0.5</v>
      </c>
      <c r="F112" s="96">
        <v>305.44899999999996</v>
      </c>
    </row>
    <row r="113" spans="1:6" customFormat="1" x14ac:dyDescent="0.2">
      <c r="A113" s="94" t="s">
        <v>179</v>
      </c>
      <c r="B113" s="98"/>
      <c r="C113" s="98"/>
      <c r="D113" s="98">
        <v>2.0009999999999999</v>
      </c>
      <c r="E113" s="98"/>
      <c r="F113" s="96">
        <v>2.0009999999999999</v>
      </c>
    </row>
    <row r="114" spans="1:6" customFormat="1" x14ac:dyDescent="0.2">
      <c r="A114" s="94" t="s">
        <v>134</v>
      </c>
      <c r="B114" s="98"/>
      <c r="C114" s="98"/>
      <c r="D114" s="98">
        <v>150.27100000000002</v>
      </c>
      <c r="E114" s="98">
        <v>2.5</v>
      </c>
      <c r="F114" s="96">
        <v>152.77100000000002</v>
      </c>
    </row>
    <row r="115" spans="1:6" customFormat="1" x14ac:dyDescent="0.2">
      <c r="A115" s="94" t="s">
        <v>135</v>
      </c>
      <c r="B115" s="67"/>
      <c r="C115" s="95"/>
      <c r="D115" s="95"/>
      <c r="E115" s="67">
        <v>0</v>
      </c>
      <c r="F115" s="96">
        <v>0</v>
      </c>
    </row>
    <row r="116" spans="1:6" customFormat="1" x14ac:dyDescent="0.2">
      <c r="A116" s="94" t="s">
        <v>180</v>
      </c>
      <c r="B116" s="83"/>
      <c r="C116" s="83"/>
      <c r="D116" s="83">
        <v>29.062999999999999</v>
      </c>
      <c r="E116" s="83">
        <v>6.08</v>
      </c>
      <c r="F116" s="96">
        <v>35.143000000000001</v>
      </c>
    </row>
    <row r="117" spans="1:6" customFormat="1" x14ac:dyDescent="0.2">
      <c r="A117" s="94" t="s">
        <v>136</v>
      </c>
      <c r="B117" s="67"/>
      <c r="C117" s="95"/>
      <c r="D117" s="95">
        <v>258.58</v>
      </c>
      <c r="E117" s="67">
        <v>100.15</v>
      </c>
      <c r="F117" s="96">
        <v>358.73</v>
      </c>
    </row>
    <row r="118" spans="1:6" customFormat="1" x14ac:dyDescent="0.2">
      <c r="A118" s="94" t="s">
        <v>137</v>
      </c>
      <c r="B118" s="67"/>
      <c r="C118" s="95"/>
      <c r="D118" s="95">
        <v>324.42799999999994</v>
      </c>
      <c r="E118" s="95"/>
      <c r="F118" s="96">
        <v>324.42799999999994</v>
      </c>
    </row>
    <row r="119" spans="1:6" customFormat="1" x14ac:dyDescent="0.2">
      <c r="A119" s="94" t="s">
        <v>138</v>
      </c>
      <c r="B119" s="67"/>
      <c r="C119" s="95"/>
      <c r="D119" s="95">
        <v>244.16400000000002</v>
      </c>
      <c r="E119" s="67">
        <v>10</v>
      </c>
      <c r="F119" s="96">
        <v>254.16400000000002</v>
      </c>
    </row>
    <row r="120" spans="1:6" customFormat="1" x14ac:dyDescent="0.2">
      <c r="A120" s="94" t="s">
        <v>195</v>
      </c>
      <c r="B120" s="67"/>
      <c r="C120" s="67"/>
      <c r="D120" s="67">
        <v>1.1399999999999999</v>
      </c>
      <c r="E120" s="67"/>
      <c r="F120" s="96">
        <v>1.1399999999999999</v>
      </c>
    </row>
    <row r="121" spans="1:6" customFormat="1" x14ac:dyDescent="0.2">
      <c r="A121" s="94" t="s">
        <v>139</v>
      </c>
      <c r="B121" s="99"/>
      <c r="C121" s="99"/>
      <c r="D121" s="99">
        <v>179.255</v>
      </c>
      <c r="E121" s="99"/>
      <c r="F121" s="96">
        <v>179.255</v>
      </c>
    </row>
    <row r="122" spans="1:6" customFormat="1" x14ac:dyDescent="0.2">
      <c r="A122" s="94" t="s">
        <v>196</v>
      </c>
      <c r="B122" s="83"/>
      <c r="C122" s="83"/>
      <c r="D122" s="83">
        <v>2.2029999999999998</v>
      </c>
      <c r="E122" s="83"/>
      <c r="F122" s="96">
        <v>2.2029999999999998</v>
      </c>
    </row>
    <row r="123" spans="1:6" customFormat="1" x14ac:dyDescent="0.2">
      <c r="A123" s="94" t="s">
        <v>191</v>
      </c>
      <c r="B123" s="83"/>
      <c r="C123" s="83"/>
      <c r="D123" s="83">
        <v>4.3550000000000004</v>
      </c>
      <c r="E123" s="83"/>
      <c r="F123" s="96">
        <v>4.3550000000000004</v>
      </c>
    </row>
    <row r="124" spans="1:6" customFormat="1" x14ac:dyDescent="0.2">
      <c r="A124" s="94" t="s">
        <v>140</v>
      </c>
      <c r="B124" s="83">
        <v>14.394</v>
      </c>
      <c r="C124" s="83"/>
      <c r="D124" s="83">
        <v>213.05199999999999</v>
      </c>
      <c r="E124" s="83">
        <v>4.9000000000000004</v>
      </c>
      <c r="F124" s="96">
        <v>232.346</v>
      </c>
    </row>
    <row r="125" spans="1:6" customFormat="1" x14ac:dyDescent="0.2">
      <c r="A125" s="94" t="s">
        <v>141</v>
      </c>
      <c r="B125" s="83"/>
      <c r="C125" s="83"/>
      <c r="D125" s="83">
        <v>13.226000000000001</v>
      </c>
      <c r="E125" s="83"/>
      <c r="F125" s="96">
        <v>13.226000000000001</v>
      </c>
    </row>
    <row r="126" spans="1:6" customFormat="1" x14ac:dyDescent="0.2">
      <c r="A126" s="94" t="s">
        <v>142</v>
      </c>
      <c r="B126" s="83"/>
      <c r="C126" s="83"/>
      <c r="D126" s="83">
        <v>20.124000000000002</v>
      </c>
      <c r="E126" s="83"/>
      <c r="F126" s="96">
        <v>20.124000000000002</v>
      </c>
    </row>
    <row r="127" spans="1:6" customFormat="1" x14ac:dyDescent="0.2">
      <c r="A127" s="94" t="s">
        <v>143</v>
      </c>
      <c r="B127" s="83"/>
      <c r="C127" s="83"/>
      <c r="D127" s="83">
        <v>32.14</v>
      </c>
      <c r="E127" s="83"/>
      <c r="F127" s="96">
        <v>32.14</v>
      </c>
    </row>
    <row r="128" spans="1:6" customFormat="1" x14ac:dyDescent="0.2">
      <c r="A128" s="94" t="s">
        <v>144</v>
      </c>
      <c r="B128" s="83"/>
      <c r="C128" s="83"/>
      <c r="D128" s="83">
        <v>81.34</v>
      </c>
      <c r="E128" s="83"/>
      <c r="F128" s="96">
        <v>81.34</v>
      </c>
    </row>
    <row r="129" spans="1:6" customFormat="1" x14ac:dyDescent="0.2">
      <c r="A129" s="94" t="s">
        <v>181</v>
      </c>
      <c r="B129" s="83"/>
      <c r="C129" s="83"/>
      <c r="D129" s="83">
        <v>7.5309999999999997</v>
      </c>
      <c r="E129" s="83"/>
      <c r="F129" s="96">
        <v>7.5309999999999997</v>
      </c>
    </row>
    <row r="130" spans="1:6" customFormat="1" x14ac:dyDescent="0.2">
      <c r="A130" s="94" t="s">
        <v>182</v>
      </c>
      <c r="B130" s="83">
        <v>21.57</v>
      </c>
      <c r="C130" s="83"/>
      <c r="D130" s="83">
        <v>19.95</v>
      </c>
      <c r="E130" s="83">
        <v>8.9700000000000006</v>
      </c>
      <c r="F130" s="96">
        <v>50.489999999999995</v>
      </c>
    </row>
    <row r="131" spans="1:6" customFormat="1" x14ac:dyDescent="0.2">
      <c r="A131" s="94" t="s">
        <v>145</v>
      </c>
      <c r="B131" s="83"/>
      <c r="C131" s="83"/>
      <c r="D131" s="83">
        <v>115.852</v>
      </c>
      <c r="E131" s="83"/>
      <c r="F131" s="96">
        <v>115.852</v>
      </c>
    </row>
    <row r="132" spans="1:6" customFormat="1" x14ac:dyDescent="0.2">
      <c r="A132" s="94" t="s">
        <v>146</v>
      </c>
      <c r="B132" s="83"/>
      <c r="C132" s="83"/>
      <c r="D132" s="83">
        <v>2.6219999999999999</v>
      </c>
      <c r="E132" s="83"/>
      <c r="F132" s="96">
        <v>2.6219999999999999</v>
      </c>
    </row>
    <row r="133" spans="1:6" customFormat="1" x14ac:dyDescent="0.2">
      <c r="A133" s="94" t="s">
        <v>183</v>
      </c>
      <c r="B133" s="83"/>
      <c r="C133" s="83"/>
      <c r="D133" s="83">
        <v>2.278</v>
      </c>
      <c r="E133" s="83"/>
      <c r="F133" s="96">
        <v>2.278</v>
      </c>
    </row>
    <row r="134" spans="1:6" customFormat="1" x14ac:dyDescent="0.2">
      <c r="A134" s="94" t="s">
        <v>148</v>
      </c>
      <c r="B134" s="83"/>
      <c r="C134" s="83"/>
      <c r="D134" s="83">
        <v>2703.0150000000008</v>
      </c>
      <c r="E134" s="83">
        <v>249.24</v>
      </c>
      <c r="F134" s="96">
        <v>2952.255000000001</v>
      </c>
    </row>
    <row r="135" spans="1:6" customFormat="1" x14ac:dyDescent="0.2">
      <c r="A135" s="94" t="s">
        <v>149</v>
      </c>
      <c r="B135" s="83"/>
      <c r="C135" s="83">
        <v>22.32</v>
      </c>
      <c r="D135" s="83">
        <v>2160.8220000000001</v>
      </c>
      <c r="E135" s="83">
        <v>4243.9179999999997</v>
      </c>
      <c r="F135" s="96">
        <v>6427.0599999999995</v>
      </c>
    </row>
    <row r="136" spans="1:6" customFormat="1" x14ac:dyDescent="0.2">
      <c r="A136" s="94" t="s">
        <v>150</v>
      </c>
      <c r="B136" s="83"/>
      <c r="C136" s="83">
        <v>736.76600000000008</v>
      </c>
      <c r="D136" s="83">
        <v>1290.7650000000001</v>
      </c>
      <c r="E136" s="83">
        <v>2711.8530000000001</v>
      </c>
      <c r="F136" s="96">
        <v>4739.384</v>
      </c>
    </row>
    <row r="137" spans="1:6" customFormat="1" x14ac:dyDescent="0.2">
      <c r="A137" s="94" t="s">
        <v>151</v>
      </c>
      <c r="B137" s="83"/>
      <c r="C137" s="83"/>
      <c r="D137" s="83">
        <v>826.53099999999984</v>
      </c>
      <c r="E137" s="83">
        <v>1880.6030000000001</v>
      </c>
      <c r="F137" s="96">
        <v>2707.134</v>
      </c>
    </row>
    <row r="138" spans="1:6" customFormat="1" x14ac:dyDescent="0.2">
      <c r="A138" s="94" t="s">
        <v>152</v>
      </c>
      <c r="B138" s="83">
        <v>551.51</v>
      </c>
      <c r="C138" s="83">
        <v>3.1</v>
      </c>
      <c r="D138" s="83">
        <v>111.039</v>
      </c>
      <c r="E138" s="83">
        <v>1394.3719999999998</v>
      </c>
      <c r="F138" s="96">
        <v>2060.0209999999997</v>
      </c>
    </row>
    <row r="139" spans="1:6" customFormat="1" x14ac:dyDescent="0.2">
      <c r="A139" s="94" t="s">
        <v>153</v>
      </c>
      <c r="B139" s="83"/>
      <c r="C139" s="83">
        <v>171.8</v>
      </c>
      <c r="D139" s="83">
        <v>5093.3449999999993</v>
      </c>
      <c r="E139" s="83">
        <v>7934.9059999999999</v>
      </c>
      <c r="F139" s="96">
        <v>13200.050999999999</v>
      </c>
    </row>
    <row r="140" spans="1:6" customFormat="1" x14ac:dyDescent="0.2">
      <c r="A140" s="94" t="s">
        <v>154</v>
      </c>
      <c r="B140" s="83"/>
      <c r="C140" s="83"/>
      <c r="D140" s="83">
        <v>287.26</v>
      </c>
      <c r="E140" s="83">
        <v>286.54000000000002</v>
      </c>
      <c r="F140" s="96">
        <v>573.79999999999995</v>
      </c>
    </row>
    <row r="141" spans="1:6" customFormat="1" x14ac:dyDescent="0.2">
      <c r="A141" s="94" t="s">
        <v>197</v>
      </c>
      <c r="B141" s="83">
        <v>2.7380000000000004</v>
      </c>
      <c r="C141" s="83"/>
      <c r="D141" s="83">
        <v>0.39600000000000002</v>
      </c>
      <c r="E141" s="83"/>
      <c r="F141" s="96">
        <v>3.1340000000000003</v>
      </c>
    </row>
    <row r="142" spans="1:6" customFormat="1" x14ac:dyDescent="0.2">
      <c r="A142" s="94" t="s">
        <v>198</v>
      </c>
      <c r="B142" s="83">
        <v>20.75</v>
      </c>
      <c r="C142" s="83"/>
      <c r="D142" s="83"/>
      <c r="E142" s="83"/>
      <c r="F142" s="96">
        <v>20.75</v>
      </c>
    </row>
    <row r="143" spans="1:6" customFormat="1" x14ac:dyDescent="0.2">
      <c r="A143" s="94" t="s">
        <v>199</v>
      </c>
      <c r="B143" s="83">
        <v>2.2730000000000001</v>
      </c>
      <c r="C143" s="83"/>
      <c r="D143" s="83"/>
      <c r="E143" s="83"/>
      <c r="F143" s="96">
        <v>2.2730000000000001</v>
      </c>
    </row>
    <row r="144" spans="1:6" customFormat="1" x14ac:dyDescent="0.2">
      <c r="A144" s="94" t="s">
        <v>156</v>
      </c>
      <c r="B144" s="83">
        <v>93.391000000000005</v>
      </c>
      <c r="C144" s="83"/>
      <c r="D144" s="83">
        <v>1.7</v>
      </c>
      <c r="E144" s="83"/>
      <c r="F144" s="96">
        <v>95.091000000000008</v>
      </c>
    </row>
    <row r="145" spans="1:10" customFormat="1" x14ac:dyDescent="0.2">
      <c r="A145" s="94" t="s">
        <v>157</v>
      </c>
      <c r="B145" s="83"/>
      <c r="C145" s="83"/>
      <c r="D145" s="83">
        <v>229.102</v>
      </c>
      <c r="E145" s="83">
        <v>1</v>
      </c>
      <c r="F145" s="96">
        <v>230.102</v>
      </c>
    </row>
    <row r="146" spans="1:10" customFormat="1" x14ac:dyDescent="0.2">
      <c r="A146" s="94" t="s">
        <v>184</v>
      </c>
      <c r="B146" s="83"/>
      <c r="C146" s="83"/>
      <c r="D146" s="83">
        <v>497.33299999999997</v>
      </c>
      <c r="E146" s="83"/>
      <c r="F146" s="96">
        <v>497.33299999999997</v>
      </c>
    </row>
    <row r="147" spans="1:10" customFormat="1" x14ac:dyDescent="0.2">
      <c r="A147" s="94" t="s">
        <v>158</v>
      </c>
      <c r="B147" s="83"/>
      <c r="C147" s="83"/>
      <c r="D147" s="83">
        <v>1.8169999999999999</v>
      </c>
      <c r="E147" s="83"/>
      <c r="F147" s="96">
        <v>1.8169999999999999</v>
      </c>
    </row>
    <row r="148" spans="1:10" customFormat="1" x14ac:dyDescent="0.2">
      <c r="A148" s="94" t="s">
        <v>159</v>
      </c>
      <c r="B148" s="83"/>
      <c r="C148" s="83"/>
      <c r="D148" s="83">
        <v>235.26199999999997</v>
      </c>
      <c r="E148" s="83"/>
      <c r="F148" s="96">
        <v>235.26199999999997</v>
      </c>
    </row>
    <row r="149" spans="1:10" customFormat="1" x14ac:dyDescent="0.2">
      <c r="A149" s="94" t="s">
        <v>160</v>
      </c>
      <c r="B149" s="83"/>
      <c r="C149" s="83"/>
      <c r="D149" s="83">
        <v>706.86300000000006</v>
      </c>
      <c r="E149" s="83"/>
      <c r="F149" s="96">
        <v>706.86300000000006</v>
      </c>
    </row>
    <row r="150" spans="1:10" customFormat="1" x14ac:dyDescent="0.2">
      <c r="A150" s="94" t="s">
        <v>161</v>
      </c>
      <c r="B150" s="83"/>
      <c r="C150" s="83"/>
      <c r="D150" s="83">
        <v>3568.9469999999997</v>
      </c>
      <c r="E150" s="83"/>
      <c r="F150" s="96">
        <v>3568.9469999999997</v>
      </c>
    </row>
    <row r="151" spans="1:10" customFormat="1" x14ac:dyDescent="0.2">
      <c r="A151" s="94" t="s">
        <v>162</v>
      </c>
      <c r="B151" s="83"/>
      <c r="C151" s="83"/>
      <c r="D151" s="83">
        <v>324.108</v>
      </c>
      <c r="E151" s="83">
        <v>27.55</v>
      </c>
      <c r="F151" s="96">
        <v>351.65800000000002</v>
      </c>
    </row>
    <row r="152" spans="1:10" customFormat="1" x14ac:dyDescent="0.2">
      <c r="A152" s="94" t="s">
        <v>185</v>
      </c>
      <c r="B152" s="83"/>
      <c r="C152" s="83"/>
      <c r="D152" s="83">
        <v>100.416</v>
      </c>
      <c r="E152" s="83"/>
      <c r="F152" s="96">
        <v>100.416</v>
      </c>
    </row>
    <row r="153" spans="1:10" customFormat="1" x14ac:dyDescent="0.2">
      <c r="A153" s="94" t="s">
        <v>163</v>
      </c>
      <c r="B153" s="83"/>
      <c r="C153" s="83"/>
      <c r="D153" s="83">
        <v>715.12599999999998</v>
      </c>
      <c r="E153" s="83"/>
      <c r="F153" s="96">
        <v>715.12599999999998</v>
      </c>
      <c r="J153" s="100"/>
    </row>
    <row r="154" spans="1:10" customFormat="1" x14ac:dyDescent="0.2">
      <c r="A154" s="94" t="s">
        <v>164</v>
      </c>
      <c r="B154" s="83"/>
      <c r="C154" s="83"/>
      <c r="D154" s="83">
        <v>927.98500000000001</v>
      </c>
      <c r="E154" s="83">
        <v>147.41499999999999</v>
      </c>
      <c r="F154" s="96">
        <v>1075.4000000000001</v>
      </c>
    </row>
    <row r="155" spans="1:10" customFormat="1" x14ac:dyDescent="0.2">
      <c r="A155" s="94" t="s">
        <v>165</v>
      </c>
      <c r="B155" s="83"/>
      <c r="C155" s="83"/>
      <c r="D155" s="83">
        <v>37.613</v>
      </c>
      <c r="E155" s="83">
        <v>59.398000000000003</v>
      </c>
      <c r="F155" s="96">
        <v>97.010999999999996</v>
      </c>
    </row>
    <row r="156" spans="1:10" customFormat="1" x14ac:dyDescent="0.2">
      <c r="A156" s="94" t="s">
        <v>166</v>
      </c>
      <c r="B156" s="83"/>
      <c r="C156" s="83"/>
      <c r="D156" s="83">
        <v>531.54899999999998</v>
      </c>
      <c r="E156" s="83">
        <v>834.2</v>
      </c>
      <c r="F156" s="96">
        <v>1365.749</v>
      </c>
      <c r="J156" s="100"/>
    </row>
    <row r="157" spans="1:10" customFormat="1" x14ac:dyDescent="0.2">
      <c r="A157" s="94" t="s">
        <v>167</v>
      </c>
      <c r="B157" s="83"/>
      <c r="C157" s="83"/>
      <c r="D157" s="83">
        <v>13.003000000000002</v>
      </c>
      <c r="E157" s="83"/>
      <c r="F157" s="96">
        <v>13.003000000000002</v>
      </c>
    </row>
    <row r="158" spans="1:10" customFormat="1" x14ac:dyDescent="0.2">
      <c r="A158" s="94" t="s">
        <v>168</v>
      </c>
      <c r="B158" s="83"/>
      <c r="C158" s="83"/>
      <c r="D158" s="83">
        <v>143.095</v>
      </c>
      <c r="E158" s="83"/>
      <c r="F158" s="96">
        <v>143.095</v>
      </c>
    </row>
    <row r="159" spans="1:10" customFormat="1" x14ac:dyDescent="0.2">
      <c r="A159" s="94" t="s">
        <v>169</v>
      </c>
      <c r="B159" s="83"/>
      <c r="C159" s="83"/>
      <c r="D159" s="83">
        <v>172.70500000000001</v>
      </c>
      <c r="E159" s="83">
        <v>1.69</v>
      </c>
      <c r="F159" s="96">
        <v>174.39500000000001</v>
      </c>
    </row>
    <row r="160" spans="1:10" customFormat="1" x14ac:dyDescent="0.2">
      <c r="A160" s="94" t="s">
        <v>186</v>
      </c>
      <c r="B160" s="83"/>
      <c r="C160" s="83"/>
      <c r="D160" s="83">
        <v>17.855</v>
      </c>
      <c r="E160" s="83"/>
      <c r="F160" s="96">
        <v>17.855</v>
      </c>
    </row>
    <row r="161" spans="1:6" customFormat="1" x14ac:dyDescent="0.2">
      <c r="A161" s="94" t="s">
        <v>170</v>
      </c>
      <c r="B161" s="83"/>
      <c r="C161" s="83"/>
      <c r="D161" s="83">
        <v>18.114000000000001</v>
      </c>
      <c r="E161" s="83"/>
      <c r="F161" s="96">
        <v>18.114000000000001</v>
      </c>
    </row>
    <row r="162" spans="1:6" customFormat="1" x14ac:dyDescent="0.2">
      <c r="A162" s="94" t="s">
        <v>187</v>
      </c>
      <c r="B162" s="83"/>
      <c r="C162" s="83"/>
      <c r="D162" s="83">
        <v>2.085</v>
      </c>
      <c r="E162" s="83"/>
      <c r="F162" s="96">
        <v>2.085</v>
      </c>
    </row>
    <row r="163" spans="1:6" customFormat="1" x14ac:dyDescent="0.2">
      <c r="A163" s="94" t="s">
        <v>171</v>
      </c>
      <c r="B163" s="83"/>
      <c r="C163" s="83"/>
      <c r="D163" s="83">
        <v>13.366999999999999</v>
      </c>
      <c r="E163" s="83"/>
      <c r="F163" s="96">
        <v>13.366999999999999</v>
      </c>
    </row>
    <row r="164" spans="1:6" customFormat="1" x14ac:dyDescent="0.2">
      <c r="A164" s="94" t="s">
        <v>172</v>
      </c>
      <c r="B164" s="83"/>
      <c r="C164" s="83"/>
      <c r="D164" s="83">
        <v>1.78</v>
      </c>
      <c r="E164" s="83"/>
      <c r="F164" s="96">
        <v>1.78</v>
      </c>
    </row>
    <row r="165" spans="1:6" customFormat="1" x14ac:dyDescent="0.2">
      <c r="A165" s="94" t="s">
        <v>188</v>
      </c>
      <c r="B165" s="83"/>
      <c r="C165" s="83"/>
      <c r="D165" s="83">
        <v>2.6379999999999999</v>
      </c>
      <c r="E165" s="83"/>
      <c r="F165" s="96">
        <v>2.6379999999999999</v>
      </c>
    </row>
    <row r="166" spans="1:6" customFormat="1" x14ac:dyDescent="0.2">
      <c r="A166" s="94" t="s">
        <v>200</v>
      </c>
      <c r="B166" s="83"/>
      <c r="C166" s="83"/>
      <c r="D166" s="83">
        <v>2.5</v>
      </c>
      <c r="E166" s="83"/>
      <c r="F166" s="96">
        <v>2.5</v>
      </c>
    </row>
    <row r="167" spans="1:6" customFormat="1" x14ac:dyDescent="0.2">
      <c r="A167" s="94" t="s">
        <v>201</v>
      </c>
      <c r="B167" s="83"/>
      <c r="C167" s="83"/>
      <c r="D167" s="83">
        <v>501.4</v>
      </c>
      <c r="E167" s="83"/>
      <c r="F167" s="96">
        <v>501.4</v>
      </c>
    </row>
    <row r="168" spans="1:6" customFormat="1" ht="13.5" thickBot="1" x14ac:dyDescent="0.25">
      <c r="A168" s="125"/>
      <c r="B168" s="126"/>
      <c r="C168" s="126"/>
      <c r="D168" s="126"/>
      <c r="E168" s="126"/>
      <c r="F168" s="96"/>
    </row>
    <row r="169" spans="1:6" customFormat="1" ht="13.5" thickBot="1" x14ac:dyDescent="0.25">
      <c r="A169" s="101" t="s">
        <v>93</v>
      </c>
      <c r="B169" s="102">
        <v>733.77600000000007</v>
      </c>
      <c r="C169" s="102">
        <v>933.9860000000001</v>
      </c>
      <c r="D169" s="102">
        <v>23661.248000000007</v>
      </c>
      <c r="E169" s="102">
        <v>19912.935000000001</v>
      </c>
      <c r="F169" s="103">
        <v>45241.945</v>
      </c>
    </row>
  </sheetData>
  <mergeCells count="9">
    <mergeCell ref="A78:F78"/>
    <mergeCell ref="A101:A102"/>
    <mergeCell ref="B101:F101"/>
    <mergeCell ref="A2:F2"/>
    <mergeCell ref="A4:F4"/>
    <mergeCell ref="A5:F5"/>
    <mergeCell ref="A75:F75"/>
    <mergeCell ref="A73:F73"/>
    <mergeCell ref="A76:F76"/>
  </mergeCells>
  <phoneticPr fontId="23" type="noConversion"/>
  <printOptions horizontalCentered="1"/>
  <pageMargins left="0.49" right="0.47" top="0.28999999999999998" bottom="0.46" header="0" footer="0"/>
  <pageSetup paperSize="9" scale="63" fitToHeight="2" orientation="portrait" horizontalDpi="300" verticalDpi="300" r:id="rId1"/>
  <headerFooter alignWithMargins="0">
    <oddFooter>&amp;A</oddFooter>
  </headerFooter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6"/>
  <sheetViews>
    <sheetView view="pageBreakPreview" topLeftCell="A178" zoomScale="60" zoomScaleNormal="75" workbookViewId="0">
      <selection activeCell="P139" sqref="P139"/>
    </sheetView>
  </sheetViews>
  <sheetFormatPr baseColWidth="10" defaultRowHeight="12.75" x14ac:dyDescent="0.2"/>
  <cols>
    <col min="1" max="1" width="19.28515625" style="18" customWidth="1"/>
    <col min="2" max="2" width="20.140625" style="18" customWidth="1"/>
    <col min="3" max="3" width="14" style="18" customWidth="1"/>
    <col min="4" max="4" width="13" style="18" customWidth="1"/>
    <col min="5" max="5" width="13.7109375" style="18" customWidth="1"/>
    <col min="6" max="6" width="14.42578125" style="18" bestFit="1" customWidth="1"/>
    <col min="7" max="7" width="14.42578125" style="18" customWidth="1"/>
    <col min="8" max="16384" width="11.42578125" style="18"/>
  </cols>
  <sheetData>
    <row r="1" spans="1:11" ht="18" x14ac:dyDescent="0.25">
      <c r="A1" s="467" t="s">
        <v>117</v>
      </c>
      <c r="B1" s="467"/>
      <c r="C1" s="467"/>
      <c r="D1" s="467"/>
      <c r="E1" s="467"/>
      <c r="F1" s="467"/>
      <c r="G1" s="467"/>
      <c r="H1" s="127"/>
      <c r="I1" s="127"/>
      <c r="J1" s="127"/>
      <c r="K1" s="127"/>
    </row>
    <row r="3" spans="1:11" ht="15" x14ac:dyDescent="0.25">
      <c r="A3" s="469" t="s">
        <v>202</v>
      </c>
      <c r="B3" s="469"/>
      <c r="C3" s="469"/>
      <c r="D3" s="469"/>
      <c r="E3" s="469"/>
      <c r="F3" s="469"/>
      <c r="G3" s="2"/>
      <c r="H3" s="3"/>
    </row>
    <row r="4" spans="1:11" ht="15" x14ac:dyDescent="0.25">
      <c r="A4" s="469" t="s">
        <v>203</v>
      </c>
      <c r="B4" s="469"/>
      <c r="C4" s="469"/>
      <c r="D4" s="469"/>
      <c r="E4" s="469"/>
      <c r="F4" s="469"/>
      <c r="G4" s="2"/>
      <c r="H4" s="3"/>
    </row>
    <row r="5" spans="1:11" ht="13.5" thickBot="1" x14ac:dyDescent="0.25">
      <c r="A5" s="141"/>
      <c r="B5" s="141"/>
      <c r="C5" s="141"/>
      <c r="D5" s="141"/>
      <c r="E5" s="141"/>
      <c r="F5" s="6"/>
      <c r="G5" s="6"/>
      <c r="H5" s="6"/>
    </row>
    <row r="6" spans="1:11" ht="26.25" thickBot="1" x14ac:dyDescent="0.25">
      <c r="A6" s="7" t="s">
        <v>262</v>
      </c>
      <c r="B6" s="8" t="s">
        <v>119</v>
      </c>
      <c r="C6" s="8" t="s">
        <v>120</v>
      </c>
      <c r="D6" s="9" t="s">
        <v>121</v>
      </c>
      <c r="E6" s="8" t="s">
        <v>122</v>
      </c>
      <c r="F6" s="50" t="s">
        <v>123</v>
      </c>
    </row>
    <row r="7" spans="1:11" x14ac:dyDescent="0.2">
      <c r="A7" s="142" t="s">
        <v>13</v>
      </c>
      <c r="B7" s="19"/>
      <c r="C7" s="20"/>
      <c r="D7" s="20">
        <v>20201</v>
      </c>
      <c r="E7" s="19"/>
      <c r="F7" s="143">
        <v>20201</v>
      </c>
    </row>
    <row r="8" spans="1:11" x14ac:dyDescent="0.2">
      <c r="A8" s="29" t="s">
        <v>6</v>
      </c>
      <c r="B8" s="21"/>
      <c r="C8" s="21"/>
      <c r="D8" s="21"/>
      <c r="E8" s="21"/>
      <c r="F8" s="144"/>
    </row>
    <row r="9" spans="1:11" x14ac:dyDescent="0.2">
      <c r="A9" s="29" t="s">
        <v>14</v>
      </c>
      <c r="B9" s="22"/>
      <c r="C9" s="22"/>
      <c r="D9" s="22">
        <v>644.5</v>
      </c>
      <c r="E9" s="22"/>
      <c r="F9" s="145">
        <v>644.5</v>
      </c>
    </row>
    <row r="10" spans="1:11" x14ac:dyDescent="0.2">
      <c r="A10" s="29" t="s">
        <v>3</v>
      </c>
      <c r="B10" s="22"/>
      <c r="C10" s="22"/>
      <c r="D10" s="22">
        <v>281.23</v>
      </c>
      <c r="E10" s="22"/>
      <c r="F10" s="145">
        <v>281.23</v>
      </c>
    </row>
    <row r="11" spans="1:11" x14ac:dyDescent="0.2">
      <c r="A11" s="29" t="s">
        <v>16</v>
      </c>
      <c r="B11" s="22"/>
      <c r="C11" s="22">
        <v>387</v>
      </c>
      <c r="D11" s="22">
        <v>41103.199999999997</v>
      </c>
      <c r="E11" s="21">
        <v>457</v>
      </c>
      <c r="F11" s="144">
        <v>41947.199999999997</v>
      </c>
    </row>
    <row r="12" spans="1:11" x14ac:dyDescent="0.2">
      <c r="A12" s="29" t="s">
        <v>9</v>
      </c>
      <c r="B12" s="22"/>
      <c r="C12" s="22">
        <v>2581.8000000000002</v>
      </c>
      <c r="D12" s="22">
        <v>178021.93</v>
      </c>
      <c r="E12" s="22">
        <v>64880.84</v>
      </c>
      <c r="F12" s="145">
        <v>245484.56999999998</v>
      </c>
    </row>
    <row r="13" spans="1:11" x14ac:dyDescent="0.2">
      <c r="A13" s="29" t="s">
        <v>7</v>
      </c>
      <c r="B13" s="22"/>
      <c r="C13" s="21"/>
      <c r="D13" s="22">
        <v>966.4</v>
      </c>
      <c r="E13" s="21">
        <v>2432.0500000000002</v>
      </c>
      <c r="F13" s="144">
        <v>3398.4500000000003</v>
      </c>
    </row>
    <row r="14" spans="1:11" x14ac:dyDescent="0.2">
      <c r="A14" s="29" t="s">
        <v>17</v>
      </c>
      <c r="B14" s="22"/>
      <c r="C14" s="22">
        <v>1.71</v>
      </c>
      <c r="D14" s="22">
        <v>18224.91</v>
      </c>
      <c r="E14" s="22">
        <v>2536.3200000000002</v>
      </c>
      <c r="F14" s="145">
        <v>20762.939999999999</v>
      </c>
    </row>
    <row r="15" spans="1:11" x14ac:dyDescent="0.2">
      <c r="A15" s="29" t="s">
        <v>18</v>
      </c>
      <c r="B15" s="22"/>
      <c r="C15" s="21"/>
      <c r="D15" s="22">
        <v>4481.165</v>
      </c>
      <c r="E15" s="22">
        <v>872</v>
      </c>
      <c r="F15" s="145">
        <v>5353.165</v>
      </c>
    </row>
    <row r="16" spans="1:11" x14ac:dyDescent="0.2">
      <c r="A16" s="29" t="s">
        <v>10</v>
      </c>
      <c r="B16" s="22"/>
      <c r="C16" s="22"/>
      <c r="D16" s="22">
        <v>25532.249</v>
      </c>
      <c r="E16" s="22"/>
      <c r="F16" s="145">
        <v>25532.249</v>
      </c>
    </row>
    <row r="17" spans="1:7" x14ac:dyDescent="0.2">
      <c r="A17" s="29" t="s">
        <v>12</v>
      </c>
      <c r="B17" s="23" t="s">
        <v>19</v>
      </c>
      <c r="C17" s="23" t="s">
        <v>19</v>
      </c>
      <c r="D17" s="23" t="s">
        <v>19</v>
      </c>
      <c r="E17" s="23" t="s">
        <v>19</v>
      </c>
      <c r="F17" s="145"/>
    </row>
    <row r="18" spans="1:7" x14ac:dyDescent="0.2">
      <c r="A18" s="29" t="s">
        <v>1</v>
      </c>
      <c r="B18" s="23" t="s">
        <v>19</v>
      </c>
      <c r="C18" s="23" t="s">
        <v>19</v>
      </c>
      <c r="D18" s="23" t="s">
        <v>19</v>
      </c>
      <c r="E18" s="23" t="s">
        <v>19</v>
      </c>
      <c r="F18" s="144"/>
    </row>
    <row r="19" spans="1:7" x14ac:dyDescent="0.2">
      <c r="A19" s="29" t="s">
        <v>8</v>
      </c>
      <c r="B19" s="22"/>
      <c r="C19" s="21"/>
      <c r="D19" s="22">
        <v>440</v>
      </c>
      <c r="E19" s="22"/>
      <c r="F19" s="145">
        <v>440</v>
      </c>
    </row>
    <row r="20" spans="1:7" x14ac:dyDescent="0.2">
      <c r="A20" s="29" t="s">
        <v>5</v>
      </c>
      <c r="B20" s="22"/>
      <c r="C20" s="21"/>
      <c r="D20" s="22">
        <v>661.85</v>
      </c>
      <c r="E20" s="21"/>
      <c r="F20" s="144">
        <v>661.85</v>
      </c>
    </row>
    <row r="21" spans="1:7" x14ac:dyDescent="0.2">
      <c r="A21" s="29" t="s">
        <v>4</v>
      </c>
      <c r="B21" s="22">
        <v>510</v>
      </c>
      <c r="C21" s="21"/>
      <c r="D21" s="22">
        <v>1582</v>
      </c>
      <c r="E21" s="22">
        <v>21789</v>
      </c>
      <c r="F21" s="145">
        <v>23881</v>
      </c>
    </row>
    <row r="22" spans="1:7" x14ac:dyDescent="0.2">
      <c r="A22" s="29" t="s">
        <v>2</v>
      </c>
      <c r="B22" s="22"/>
      <c r="C22" s="21"/>
      <c r="D22" s="22"/>
      <c r="E22" s="21"/>
      <c r="F22" s="144"/>
    </row>
    <row r="23" spans="1:7" x14ac:dyDescent="0.2">
      <c r="A23" s="29" t="s">
        <v>11</v>
      </c>
      <c r="B23" s="22"/>
      <c r="C23" s="21"/>
      <c r="D23" s="22">
        <v>376.5</v>
      </c>
      <c r="E23" s="22"/>
      <c r="F23" s="145">
        <v>376.5</v>
      </c>
    </row>
    <row r="24" spans="1:7" x14ac:dyDescent="0.2">
      <c r="A24" s="29"/>
      <c r="B24" s="22"/>
      <c r="C24" s="22"/>
      <c r="D24" s="22"/>
      <c r="E24" s="22"/>
      <c r="F24" s="145"/>
    </row>
    <row r="25" spans="1:7" ht="13.5" thickBot="1" x14ac:dyDescent="0.25">
      <c r="A25" s="146" t="s">
        <v>93</v>
      </c>
      <c r="B25" s="24">
        <v>510</v>
      </c>
      <c r="C25" s="24">
        <v>2970.51</v>
      </c>
      <c r="D25" s="24">
        <v>292516.93399999995</v>
      </c>
      <c r="E25" s="24">
        <v>92967.21</v>
      </c>
      <c r="F25" s="147">
        <v>388964.65399999998</v>
      </c>
    </row>
    <row r="28" spans="1:7" x14ac:dyDescent="0.2">
      <c r="A28" s="128"/>
      <c r="B28" s="128"/>
      <c r="C28" s="470" t="s">
        <v>204</v>
      </c>
      <c r="D28" s="470"/>
      <c r="E28" s="470"/>
      <c r="F28" s="470"/>
      <c r="G28" s="470"/>
    </row>
    <row r="29" spans="1:7" x14ac:dyDescent="0.2">
      <c r="A29" s="129" t="s">
        <v>205</v>
      </c>
      <c r="B29" s="238" t="s">
        <v>206</v>
      </c>
      <c r="C29" s="238" t="s">
        <v>119</v>
      </c>
      <c r="D29" s="238" t="s">
        <v>120</v>
      </c>
      <c r="E29" s="238" t="s">
        <v>121</v>
      </c>
      <c r="F29" s="238" t="s">
        <v>122</v>
      </c>
      <c r="G29" s="239" t="s">
        <v>207</v>
      </c>
    </row>
    <row r="30" spans="1:7" x14ac:dyDescent="0.2">
      <c r="A30" s="129" t="s">
        <v>208</v>
      </c>
      <c r="B30" s="236" t="s">
        <v>127</v>
      </c>
      <c r="C30" s="237"/>
      <c r="D30" s="237"/>
      <c r="E30" s="237">
        <v>5.0999999999999996</v>
      </c>
      <c r="F30" s="237"/>
      <c r="G30" s="266">
        <v>5.0999999999999996</v>
      </c>
    </row>
    <row r="31" spans="1:7" x14ac:dyDescent="0.2">
      <c r="A31" s="130"/>
      <c r="B31" s="234" t="s">
        <v>128</v>
      </c>
      <c r="C31" s="235"/>
      <c r="D31" s="235"/>
      <c r="E31" s="235">
        <v>192.3</v>
      </c>
      <c r="F31" s="235"/>
      <c r="G31" s="267">
        <v>192.3</v>
      </c>
    </row>
    <row r="32" spans="1:7" x14ac:dyDescent="0.2">
      <c r="A32" s="130"/>
      <c r="B32" s="234" t="s">
        <v>129</v>
      </c>
      <c r="C32" s="235"/>
      <c r="D32" s="235"/>
      <c r="E32" s="235">
        <v>27.26</v>
      </c>
      <c r="F32" s="235"/>
      <c r="G32" s="267">
        <v>27.26</v>
      </c>
    </row>
    <row r="33" spans="1:7" x14ac:dyDescent="0.2">
      <c r="A33" s="130"/>
      <c r="B33" s="234" t="s">
        <v>130</v>
      </c>
      <c r="C33" s="235"/>
      <c r="D33" s="235"/>
      <c r="E33" s="235">
        <v>12</v>
      </c>
      <c r="F33" s="235"/>
      <c r="G33" s="267">
        <v>12</v>
      </c>
    </row>
    <row r="34" spans="1:7" x14ac:dyDescent="0.2">
      <c r="A34" s="130"/>
      <c r="B34" s="234" t="s">
        <v>131</v>
      </c>
      <c r="C34" s="235"/>
      <c r="D34" s="235"/>
      <c r="E34" s="235">
        <v>979.34</v>
      </c>
      <c r="F34" s="235"/>
      <c r="G34" s="267">
        <v>979.34</v>
      </c>
    </row>
    <row r="35" spans="1:7" x14ac:dyDescent="0.2">
      <c r="A35" s="130"/>
      <c r="B35" s="234" t="s">
        <v>132</v>
      </c>
      <c r="C35" s="235"/>
      <c r="D35" s="235"/>
      <c r="E35" s="235">
        <v>11</v>
      </c>
      <c r="F35" s="235"/>
      <c r="G35" s="267">
        <v>11</v>
      </c>
    </row>
    <row r="36" spans="1:7" x14ac:dyDescent="0.2">
      <c r="A36" s="130"/>
      <c r="B36" s="234" t="s">
        <v>133</v>
      </c>
      <c r="C36" s="235"/>
      <c r="D36" s="235"/>
      <c r="E36" s="235">
        <v>25.37</v>
      </c>
      <c r="F36" s="235"/>
      <c r="G36" s="267">
        <v>25.37</v>
      </c>
    </row>
    <row r="37" spans="1:7" x14ac:dyDescent="0.2">
      <c r="A37" s="130"/>
      <c r="B37" s="234" t="s">
        <v>179</v>
      </c>
      <c r="C37" s="235"/>
      <c r="D37" s="235"/>
      <c r="E37" s="235">
        <v>1.55</v>
      </c>
      <c r="F37" s="235"/>
      <c r="G37" s="267">
        <v>1.55</v>
      </c>
    </row>
    <row r="38" spans="1:7" x14ac:dyDescent="0.2">
      <c r="A38" s="130"/>
      <c r="B38" s="234" t="s">
        <v>134</v>
      </c>
      <c r="C38" s="235"/>
      <c r="D38" s="235"/>
      <c r="E38" s="235">
        <v>6839.15</v>
      </c>
      <c r="F38" s="235"/>
      <c r="G38" s="267">
        <v>6839.15</v>
      </c>
    </row>
    <row r="39" spans="1:7" x14ac:dyDescent="0.2">
      <c r="A39" s="130"/>
      <c r="B39" s="234" t="s">
        <v>135</v>
      </c>
      <c r="C39" s="235"/>
      <c r="D39" s="235"/>
      <c r="E39" s="235"/>
      <c r="F39" s="235">
        <v>157</v>
      </c>
      <c r="G39" s="267">
        <v>157</v>
      </c>
    </row>
    <row r="40" spans="1:7" x14ac:dyDescent="0.2">
      <c r="A40" s="130"/>
      <c r="B40" s="234" t="s">
        <v>136</v>
      </c>
      <c r="C40" s="235"/>
      <c r="D40" s="235"/>
      <c r="E40" s="235">
        <v>107.73</v>
      </c>
      <c r="F40" s="235">
        <v>78</v>
      </c>
      <c r="G40" s="267">
        <v>185.73</v>
      </c>
    </row>
    <row r="41" spans="1:7" x14ac:dyDescent="0.2">
      <c r="A41" s="130"/>
      <c r="B41" s="234" t="s">
        <v>137</v>
      </c>
      <c r="C41" s="235"/>
      <c r="D41" s="235"/>
      <c r="E41" s="235">
        <v>205.7</v>
      </c>
      <c r="F41" s="235"/>
      <c r="G41" s="267">
        <v>205.7</v>
      </c>
    </row>
    <row r="42" spans="1:7" x14ac:dyDescent="0.2">
      <c r="A42" s="130"/>
      <c r="B42" s="234" t="s">
        <v>138</v>
      </c>
      <c r="C42" s="235"/>
      <c r="D42" s="235"/>
      <c r="E42" s="235">
        <v>135.53</v>
      </c>
      <c r="F42" s="235"/>
      <c r="G42" s="267">
        <v>135.53</v>
      </c>
    </row>
    <row r="43" spans="1:7" x14ac:dyDescent="0.2">
      <c r="A43" s="130"/>
      <c r="B43" s="234" t="s">
        <v>139</v>
      </c>
      <c r="C43" s="235"/>
      <c r="D43" s="235"/>
      <c r="E43" s="235">
        <v>116.34</v>
      </c>
      <c r="F43" s="235"/>
      <c r="G43" s="267">
        <v>116.34</v>
      </c>
    </row>
    <row r="44" spans="1:7" x14ac:dyDescent="0.2">
      <c r="A44" s="130"/>
      <c r="B44" s="234" t="s">
        <v>196</v>
      </c>
      <c r="C44" s="235"/>
      <c r="D44" s="235">
        <v>1445.6</v>
      </c>
      <c r="E44" s="235">
        <v>1159</v>
      </c>
      <c r="F44" s="235"/>
      <c r="G44" s="267">
        <v>2604.6</v>
      </c>
    </row>
    <row r="45" spans="1:7" x14ac:dyDescent="0.2">
      <c r="A45" s="130"/>
      <c r="B45" s="234" t="s">
        <v>191</v>
      </c>
      <c r="C45" s="235"/>
      <c r="D45" s="235"/>
      <c r="E45" s="235">
        <v>1247.5</v>
      </c>
      <c r="F45" s="235"/>
      <c r="G45" s="267">
        <v>1247.5</v>
      </c>
    </row>
    <row r="46" spans="1:7" x14ac:dyDescent="0.2">
      <c r="A46" s="130"/>
      <c r="B46" s="234" t="s">
        <v>209</v>
      </c>
      <c r="C46" s="235"/>
      <c r="D46" s="235"/>
      <c r="E46" s="235">
        <v>923</v>
      </c>
      <c r="F46" s="235"/>
      <c r="G46" s="267">
        <v>923</v>
      </c>
    </row>
    <row r="47" spans="1:7" x14ac:dyDescent="0.2">
      <c r="A47" s="130"/>
      <c r="B47" s="234" t="s">
        <v>145</v>
      </c>
      <c r="C47" s="235"/>
      <c r="D47" s="235"/>
      <c r="E47" s="235">
        <v>258</v>
      </c>
      <c r="F47" s="235"/>
      <c r="G47" s="267">
        <v>258</v>
      </c>
    </row>
    <row r="48" spans="1:7" x14ac:dyDescent="0.2">
      <c r="A48" s="130"/>
      <c r="B48" s="234" t="s">
        <v>146</v>
      </c>
      <c r="C48" s="235"/>
      <c r="D48" s="235"/>
      <c r="E48" s="235">
        <v>7.5</v>
      </c>
      <c r="F48" s="235"/>
      <c r="G48" s="267">
        <v>7.5</v>
      </c>
    </row>
    <row r="49" spans="1:7" x14ac:dyDescent="0.2">
      <c r="A49" s="130"/>
      <c r="B49" s="234" t="s">
        <v>155</v>
      </c>
      <c r="C49" s="235"/>
      <c r="D49" s="235"/>
      <c r="E49" s="235">
        <v>10</v>
      </c>
      <c r="F49" s="235"/>
      <c r="G49" s="267">
        <v>10</v>
      </c>
    </row>
    <row r="50" spans="1:7" x14ac:dyDescent="0.2">
      <c r="A50" s="130"/>
      <c r="B50" s="234" t="s">
        <v>197</v>
      </c>
      <c r="C50" s="235"/>
      <c r="D50" s="235"/>
      <c r="E50" s="235">
        <v>0.5</v>
      </c>
      <c r="F50" s="235"/>
      <c r="G50" s="267">
        <v>0.5</v>
      </c>
    </row>
    <row r="51" spans="1:7" x14ac:dyDescent="0.2">
      <c r="A51" s="130"/>
      <c r="B51" s="234" t="s">
        <v>157</v>
      </c>
      <c r="C51" s="235"/>
      <c r="D51" s="235"/>
      <c r="E51" s="235">
        <v>1306.19</v>
      </c>
      <c r="F51" s="235"/>
      <c r="G51" s="267">
        <v>1306.19</v>
      </c>
    </row>
    <row r="52" spans="1:7" x14ac:dyDescent="0.2">
      <c r="A52" s="130"/>
      <c r="B52" s="234" t="s">
        <v>159</v>
      </c>
      <c r="C52" s="235"/>
      <c r="D52" s="235"/>
      <c r="E52" s="235">
        <v>3896.85</v>
      </c>
      <c r="F52" s="235"/>
      <c r="G52" s="267">
        <v>3896.85</v>
      </c>
    </row>
    <row r="53" spans="1:7" x14ac:dyDescent="0.2">
      <c r="A53" s="130"/>
      <c r="B53" s="234" t="s">
        <v>160</v>
      </c>
      <c r="C53" s="235"/>
      <c r="D53" s="235"/>
      <c r="E53" s="235">
        <v>13345.2</v>
      </c>
      <c r="F53" s="235"/>
      <c r="G53" s="267">
        <v>13345.2</v>
      </c>
    </row>
    <row r="54" spans="1:7" x14ac:dyDescent="0.2">
      <c r="A54" s="130"/>
      <c r="B54" s="234" t="s">
        <v>161</v>
      </c>
      <c r="C54" s="235"/>
      <c r="D54" s="235"/>
      <c r="E54" s="235">
        <v>51756.47</v>
      </c>
      <c r="F54" s="235"/>
      <c r="G54" s="267">
        <v>51756.47</v>
      </c>
    </row>
    <row r="55" spans="1:7" x14ac:dyDescent="0.2">
      <c r="A55" s="130"/>
      <c r="B55" s="234" t="s">
        <v>162</v>
      </c>
      <c r="C55" s="235"/>
      <c r="D55" s="235"/>
      <c r="E55" s="235">
        <v>1119.75</v>
      </c>
      <c r="F55" s="235">
        <v>41.45</v>
      </c>
      <c r="G55" s="267">
        <v>1161.2</v>
      </c>
    </row>
    <row r="56" spans="1:7" x14ac:dyDescent="0.2">
      <c r="A56" s="130"/>
      <c r="B56" s="234" t="s">
        <v>185</v>
      </c>
      <c r="C56" s="235"/>
      <c r="D56" s="235"/>
      <c r="E56" s="235">
        <v>254.47</v>
      </c>
      <c r="F56" s="235"/>
      <c r="G56" s="267">
        <v>254.47</v>
      </c>
    </row>
    <row r="57" spans="1:7" x14ac:dyDescent="0.2">
      <c r="A57" s="130"/>
      <c r="B57" s="234" t="s">
        <v>163</v>
      </c>
      <c r="C57" s="235"/>
      <c r="D57" s="235"/>
      <c r="E57" s="235">
        <v>4225</v>
      </c>
      <c r="F57" s="235"/>
      <c r="G57" s="267">
        <v>4225</v>
      </c>
    </row>
    <row r="58" spans="1:7" x14ac:dyDescent="0.2">
      <c r="A58" s="130"/>
      <c r="B58" s="234" t="s">
        <v>164</v>
      </c>
      <c r="C58" s="235"/>
      <c r="D58" s="235"/>
      <c r="E58" s="235">
        <v>3505</v>
      </c>
      <c r="F58" s="235">
        <v>800.5</v>
      </c>
      <c r="G58" s="267">
        <v>4305.5</v>
      </c>
    </row>
    <row r="59" spans="1:7" x14ac:dyDescent="0.2">
      <c r="A59" s="130"/>
      <c r="B59" s="234" t="s">
        <v>165</v>
      </c>
      <c r="C59" s="235"/>
      <c r="D59" s="235"/>
      <c r="E59" s="235">
        <v>1641.25</v>
      </c>
      <c r="F59" s="235">
        <v>1422.5</v>
      </c>
      <c r="G59" s="267">
        <v>3063.75</v>
      </c>
    </row>
    <row r="60" spans="1:7" x14ac:dyDescent="0.2">
      <c r="A60" s="130"/>
      <c r="B60" s="234" t="s">
        <v>166</v>
      </c>
      <c r="C60" s="235"/>
      <c r="D60" s="235"/>
      <c r="E60" s="235">
        <v>20313.099999999999</v>
      </c>
      <c r="F60" s="235">
        <v>60</v>
      </c>
      <c r="G60" s="267">
        <v>20373.099999999999</v>
      </c>
    </row>
    <row r="61" spans="1:7" x14ac:dyDescent="0.2">
      <c r="A61" s="130"/>
      <c r="B61" s="234" t="s">
        <v>167</v>
      </c>
      <c r="C61" s="235"/>
      <c r="D61" s="235"/>
      <c r="E61" s="235">
        <v>13.5</v>
      </c>
      <c r="F61" s="235"/>
      <c r="G61" s="267">
        <v>13.5</v>
      </c>
    </row>
    <row r="62" spans="1:7" x14ac:dyDescent="0.2">
      <c r="A62" s="130"/>
      <c r="B62" s="234" t="s">
        <v>168</v>
      </c>
      <c r="C62" s="235"/>
      <c r="D62" s="235"/>
      <c r="E62" s="235">
        <v>33.1</v>
      </c>
      <c r="F62" s="235"/>
      <c r="G62" s="267">
        <v>33.1</v>
      </c>
    </row>
    <row r="63" spans="1:7" x14ac:dyDescent="0.2">
      <c r="A63" s="130"/>
      <c r="B63" s="234" t="s">
        <v>169</v>
      </c>
      <c r="C63" s="235"/>
      <c r="D63" s="235"/>
      <c r="E63" s="235">
        <v>831.6</v>
      </c>
      <c r="F63" s="235"/>
      <c r="G63" s="267">
        <v>831.6</v>
      </c>
    </row>
    <row r="64" spans="1:7" x14ac:dyDescent="0.2">
      <c r="A64" s="130"/>
      <c r="B64" s="234" t="s">
        <v>187</v>
      </c>
      <c r="C64" s="235"/>
      <c r="D64" s="235"/>
      <c r="E64" s="235">
        <v>0.9</v>
      </c>
      <c r="F64" s="235"/>
      <c r="G64" s="267">
        <v>0.9</v>
      </c>
    </row>
    <row r="65" spans="1:7" x14ac:dyDescent="0.2">
      <c r="A65" s="130"/>
      <c r="B65" s="234" t="s">
        <v>171</v>
      </c>
      <c r="C65" s="235"/>
      <c r="D65" s="235"/>
      <c r="E65" s="235">
        <v>30.474</v>
      </c>
      <c r="F65" s="235"/>
      <c r="G65" s="267">
        <v>30.474</v>
      </c>
    </row>
    <row r="66" spans="1:7" x14ac:dyDescent="0.2">
      <c r="A66" s="130"/>
      <c r="B66" s="240" t="s">
        <v>188</v>
      </c>
      <c r="C66" s="241"/>
      <c r="D66" s="241"/>
      <c r="E66" s="241">
        <v>15.2</v>
      </c>
      <c r="F66" s="241"/>
      <c r="G66" s="268">
        <v>15.2</v>
      </c>
    </row>
    <row r="67" spans="1:7" x14ac:dyDescent="0.2">
      <c r="A67" s="129" t="s">
        <v>210</v>
      </c>
      <c r="B67" s="238"/>
      <c r="C67" s="242"/>
      <c r="D67" s="242">
        <v>1445.6</v>
      </c>
      <c r="E67" s="242">
        <v>114551.924</v>
      </c>
      <c r="F67" s="242">
        <v>2559.4499999999998</v>
      </c>
      <c r="G67" s="245">
        <v>118556.97400000002</v>
      </c>
    </row>
    <row r="68" spans="1:7" x14ac:dyDescent="0.2">
      <c r="A68" s="129" t="s">
        <v>211</v>
      </c>
      <c r="B68" s="236" t="s">
        <v>125</v>
      </c>
      <c r="C68" s="237"/>
      <c r="D68" s="237"/>
      <c r="E68" s="237"/>
      <c r="F68" s="237">
        <v>26.55</v>
      </c>
      <c r="G68" s="266">
        <v>26.55</v>
      </c>
    </row>
    <row r="69" spans="1:7" x14ac:dyDescent="0.2">
      <c r="A69" s="130"/>
      <c r="B69" s="234" t="s">
        <v>212</v>
      </c>
      <c r="C69" s="235"/>
      <c r="D69" s="235"/>
      <c r="E69" s="235">
        <v>0.15</v>
      </c>
      <c r="F69" s="235"/>
      <c r="G69" s="267">
        <v>0.15</v>
      </c>
    </row>
    <row r="70" spans="1:7" x14ac:dyDescent="0.2">
      <c r="A70" s="130"/>
      <c r="B70" s="234" t="s">
        <v>126</v>
      </c>
      <c r="C70" s="235"/>
      <c r="D70" s="235"/>
      <c r="E70" s="235">
        <v>472.48</v>
      </c>
      <c r="F70" s="235"/>
      <c r="G70" s="267">
        <v>472.48</v>
      </c>
    </row>
    <row r="71" spans="1:7" x14ac:dyDescent="0.2">
      <c r="A71" s="130"/>
      <c r="B71" s="234" t="s">
        <v>180</v>
      </c>
      <c r="C71" s="235"/>
      <c r="D71" s="235"/>
      <c r="E71" s="235"/>
      <c r="F71" s="235">
        <v>5.16</v>
      </c>
      <c r="G71" s="267">
        <v>5.16</v>
      </c>
    </row>
    <row r="72" spans="1:7" x14ac:dyDescent="0.2">
      <c r="A72" s="130"/>
      <c r="B72" s="234" t="s">
        <v>141</v>
      </c>
      <c r="C72" s="235"/>
      <c r="D72" s="235"/>
      <c r="E72" s="235">
        <v>62.3</v>
      </c>
      <c r="F72" s="235"/>
      <c r="G72" s="267">
        <v>62.3</v>
      </c>
    </row>
    <row r="73" spans="1:7" x14ac:dyDescent="0.2">
      <c r="A73" s="130"/>
      <c r="B73" s="234" t="s">
        <v>142</v>
      </c>
      <c r="C73" s="235"/>
      <c r="D73" s="235"/>
      <c r="E73" s="235">
        <v>936.15</v>
      </c>
      <c r="F73" s="235"/>
      <c r="G73" s="267">
        <v>936.15</v>
      </c>
    </row>
    <row r="74" spans="1:7" x14ac:dyDescent="0.2">
      <c r="A74" s="130"/>
      <c r="B74" s="234" t="s">
        <v>213</v>
      </c>
      <c r="C74" s="235"/>
      <c r="D74" s="235"/>
      <c r="E74" s="235">
        <v>600.75</v>
      </c>
      <c r="F74" s="235"/>
      <c r="G74" s="267">
        <v>600.75</v>
      </c>
    </row>
    <row r="75" spans="1:7" x14ac:dyDescent="0.2">
      <c r="A75" s="130"/>
      <c r="B75" s="234" t="s">
        <v>144</v>
      </c>
      <c r="C75" s="235"/>
      <c r="D75" s="235"/>
      <c r="E75" s="235">
        <v>6815.89</v>
      </c>
      <c r="F75" s="235"/>
      <c r="G75" s="267">
        <v>6815.89</v>
      </c>
    </row>
    <row r="76" spans="1:7" x14ac:dyDescent="0.2">
      <c r="A76" s="130"/>
      <c r="B76" s="234" t="s">
        <v>214</v>
      </c>
      <c r="C76" s="235"/>
      <c r="D76" s="235"/>
      <c r="E76" s="235">
        <v>0.15</v>
      </c>
      <c r="F76" s="235"/>
      <c r="G76" s="267">
        <v>0.15</v>
      </c>
    </row>
    <row r="77" spans="1:7" x14ac:dyDescent="0.2">
      <c r="A77" s="130"/>
      <c r="B77" s="234" t="s">
        <v>215</v>
      </c>
      <c r="C77" s="235"/>
      <c r="D77" s="235"/>
      <c r="E77" s="235"/>
      <c r="F77" s="235">
        <v>0.35</v>
      </c>
      <c r="G77" s="267">
        <v>0.35</v>
      </c>
    </row>
    <row r="78" spans="1:7" x14ac:dyDescent="0.2">
      <c r="A78" s="130"/>
      <c r="B78" s="234" t="s">
        <v>147</v>
      </c>
      <c r="C78" s="235"/>
      <c r="D78" s="235"/>
      <c r="E78" s="235">
        <v>525</v>
      </c>
      <c r="F78" s="235"/>
      <c r="G78" s="267">
        <v>525</v>
      </c>
    </row>
    <row r="79" spans="1:7" x14ac:dyDescent="0.2">
      <c r="A79" s="130"/>
      <c r="B79" s="234" t="s">
        <v>148</v>
      </c>
      <c r="C79" s="235"/>
      <c r="D79" s="235"/>
      <c r="E79" s="235">
        <v>20709.349999999999</v>
      </c>
      <c r="F79" s="235">
        <v>3225.91</v>
      </c>
      <c r="G79" s="267">
        <v>23935.26</v>
      </c>
    </row>
    <row r="80" spans="1:7" x14ac:dyDescent="0.2">
      <c r="A80" s="130"/>
      <c r="B80" s="234" t="s">
        <v>149</v>
      </c>
      <c r="C80" s="235"/>
      <c r="D80" s="235">
        <v>387</v>
      </c>
      <c r="E80" s="235">
        <v>12248.8</v>
      </c>
      <c r="F80" s="235">
        <v>13785.85</v>
      </c>
      <c r="G80" s="267">
        <v>26421.65</v>
      </c>
    </row>
    <row r="81" spans="1:7" x14ac:dyDescent="0.2">
      <c r="A81" s="130"/>
      <c r="B81" s="234" t="s">
        <v>150</v>
      </c>
      <c r="C81" s="235"/>
      <c r="D81" s="235">
        <v>1.71</v>
      </c>
      <c r="E81" s="235">
        <v>73953.11</v>
      </c>
      <c r="F81" s="235">
        <v>24654.05</v>
      </c>
      <c r="G81" s="267">
        <v>98608.87</v>
      </c>
    </row>
    <row r="82" spans="1:7" x14ac:dyDescent="0.2">
      <c r="A82" s="130"/>
      <c r="B82" s="234" t="s">
        <v>151</v>
      </c>
      <c r="C82" s="235"/>
      <c r="D82" s="235"/>
      <c r="E82" s="235">
        <v>4221.3</v>
      </c>
      <c r="F82" s="235">
        <v>9998.4</v>
      </c>
      <c r="G82" s="267">
        <v>14219.7</v>
      </c>
    </row>
    <row r="83" spans="1:7" x14ac:dyDescent="0.2">
      <c r="A83" s="130"/>
      <c r="B83" s="234" t="s">
        <v>152</v>
      </c>
      <c r="C83" s="235">
        <v>510</v>
      </c>
      <c r="D83" s="235"/>
      <c r="E83" s="235">
        <v>53.8</v>
      </c>
      <c r="F83" s="235">
        <v>21160</v>
      </c>
      <c r="G83" s="267">
        <v>21723.8</v>
      </c>
    </row>
    <row r="84" spans="1:7" x14ac:dyDescent="0.2">
      <c r="A84" s="130"/>
      <c r="B84" s="234" t="s">
        <v>153</v>
      </c>
      <c r="C84" s="235"/>
      <c r="D84" s="235">
        <v>1136.2</v>
      </c>
      <c r="E84" s="235">
        <v>55427.83</v>
      </c>
      <c r="F84" s="235">
        <v>14172.14</v>
      </c>
      <c r="G84" s="267">
        <v>70736.17</v>
      </c>
    </row>
    <row r="85" spans="1:7" x14ac:dyDescent="0.2">
      <c r="A85" s="130"/>
      <c r="B85" s="234" t="s">
        <v>154</v>
      </c>
      <c r="C85" s="235"/>
      <c r="D85" s="235"/>
      <c r="E85" s="235">
        <v>1891.45</v>
      </c>
      <c r="F85" s="235">
        <v>3379.35</v>
      </c>
      <c r="G85" s="267">
        <v>5270.8</v>
      </c>
    </row>
    <row r="86" spans="1:7" x14ac:dyDescent="0.2">
      <c r="A86" s="130"/>
      <c r="B86" s="234" t="s">
        <v>184</v>
      </c>
      <c r="C86" s="235"/>
      <c r="D86" s="235"/>
      <c r="E86" s="235">
        <v>5</v>
      </c>
      <c r="F86" s="235"/>
      <c r="G86" s="267">
        <v>5</v>
      </c>
    </row>
    <row r="87" spans="1:7" x14ac:dyDescent="0.2">
      <c r="A87" s="130"/>
      <c r="B87" s="240" t="s">
        <v>170</v>
      </c>
      <c r="C87" s="241"/>
      <c r="D87" s="241"/>
      <c r="E87" s="241">
        <v>41.5</v>
      </c>
      <c r="F87" s="241"/>
      <c r="G87" s="268">
        <v>41.5</v>
      </c>
    </row>
    <row r="88" spans="1:7" x14ac:dyDescent="0.2">
      <c r="A88" s="129" t="s">
        <v>216</v>
      </c>
      <c r="B88" s="238"/>
      <c r="C88" s="242">
        <v>510</v>
      </c>
      <c r="D88" s="242">
        <v>1524.91</v>
      </c>
      <c r="E88" s="242">
        <v>177965.01</v>
      </c>
      <c r="F88" s="242">
        <v>90407.76</v>
      </c>
      <c r="G88" s="245">
        <v>270407.67999999999</v>
      </c>
    </row>
    <row r="89" spans="1:7" x14ac:dyDescent="0.2">
      <c r="A89" s="243" t="s">
        <v>173</v>
      </c>
      <c r="B89" s="244"/>
      <c r="C89" s="245">
        <v>510</v>
      </c>
      <c r="D89" s="245">
        <v>2970.51</v>
      </c>
      <c r="E89" s="245">
        <v>292516.93399999995</v>
      </c>
      <c r="F89" s="245">
        <v>92967.21</v>
      </c>
      <c r="G89" s="245">
        <v>388964.65399999998</v>
      </c>
    </row>
    <row r="92" spans="1:7" customFormat="1" ht="18" x14ac:dyDescent="0.25">
      <c r="A92" s="467" t="s">
        <v>189</v>
      </c>
      <c r="B92" s="467"/>
      <c r="C92" s="467"/>
      <c r="D92" s="467"/>
      <c r="E92" s="467"/>
      <c r="F92" s="467"/>
      <c r="G92" s="467"/>
    </row>
    <row r="93" spans="1:7" customFormat="1" x14ac:dyDescent="0.2">
      <c r="A93" s="97"/>
      <c r="B93" s="97"/>
      <c r="C93" s="97"/>
      <c r="D93" s="97"/>
      <c r="E93" s="97"/>
      <c r="F93" s="97"/>
    </row>
    <row r="94" spans="1:7" customFormat="1" ht="15" x14ac:dyDescent="0.25">
      <c r="A94" s="465" t="s">
        <v>217</v>
      </c>
      <c r="B94" s="465"/>
      <c r="C94" s="465"/>
      <c r="D94" s="465"/>
      <c r="E94" s="465"/>
      <c r="F94" s="465"/>
    </row>
    <row r="95" spans="1:7" customFormat="1" ht="15" x14ac:dyDescent="0.25">
      <c r="A95" s="465" t="s">
        <v>218</v>
      </c>
      <c r="B95" s="465"/>
      <c r="C95" s="465"/>
      <c r="D95" s="465"/>
      <c r="E95" s="465"/>
      <c r="F95" s="465"/>
    </row>
    <row r="96" spans="1:7" customFormat="1" ht="13.5" thickBot="1" x14ac:dyDescent="0.25">
      <c r="A96" s="74"/>
      <c r="B96" s="74"/>
      <c r="C96" s="74"/>
      <c r="D96" s="74"/>
      <c r="E96" s="74"/>
      <c r="F96" s="6"/>
    </row>
    <row r="97" spans="1:6" customFormat="1" x14ac:dyDescent="0.2">
      <c r="A97" s="456" t="s">
        <v>176</v>
      </c>
      <c r="B97" s="457"/>
      <c r="C97" s="457"/>
      <c r="D97" s="457"/>
      <c r="E97" s="457"/>
      <c r="F97" s="458"/>
    </row>
    <row r="98" spans="1:6" customFormat="1" ht="26.25" thickBot="1" x14ac:dyDescent="0.25">
      <c r="A98" s="75" t="s">
        <v>262</v>
      </c>
      <c r="B98" s="76" t="s">
        <v>119</v>
      </c>
      <c r="C98" s="76" t="s">
        <v>120</v>
      </c>
      <c r="D98" s="77" t="s">
        <v>121</v>
      </c>
      <c r="E98" s="76" t="s">
        <v>122</v>
      </c>
      <c r="F98" s="78" t="s">
        <v>93</v>
      </c>
    </row>
    <row r="99" spans="1:6" customFormat="1" x14ac:dyDescent="0.2">
      <c r="A99" s="142" t="s">
        <v>13</v>
      </c>
      <c r="B99" s="79"/>
      <c r="C99" s="20"/>
      <c r="D99" s="20">
        <v>1467.66</v>
      </c>
      <c r="E99" s="79"/>
      <c r="F99" s="148">
        <v>1467.66</v>
      </c>
    </row>
    <row r="100" spans="1:6" customFormat="1" x14ac:dyDescent="0.2">
      <c r="A100" s="29" t="s">
        <v>6</v>
      </c>
      <c r="B100" s="132">
        <v>33.99</v>
      </c>
      <c r="C100" s="132"/>
      <c r="D100" s="132">
        <v>389.77600000000001</v>
      </c>
      <c r="E100" s="132"/>
      <c r="F100" s="149"/>
    </row>
    <row r="101" spans="1:6" customFormat="1" x14ac:dyDescent="0.2">
      <c r="A101" s="29" t="s">
        <v>14</v>
      </c>
      <c r="B101" s="22"/>
      <c r="C101" s="22"/>
      <c r="D101" s="22">
        <v>289.03199999999998</v>
      </c>
      <c r="E101" s="22"/>
      <c r="F101" s="145">
        <v>289.03199999999998</v>
      </c>
    </row>
    <row r="102" spans="1:6" customFormat="1" x14ac:dyDescent="0.2">
      <c r="A102" s="29" t="s">
        <v>3</v>
      </c>
      <c r="B102" s="22"/>
      <c r="C102" s="22"/>
      <c r="D102" s="22">
        <v>109.41900000000001</v>
      </c>
      <c r="E102" s="22">
        <v>46.13</v>
      </c>
      <c r="F102" s="145">
        <v>155.54900000000001</v>
      </c>
    </row>
    <row r="103" spans="1:6" customFormat="1" x14ac:dyDescent="0.2">
      <c r="A103" s="29" t="s">
        <v>16</v>
      </c>
      <c r="B103" s="22"/>
      <c r="C103" s="22"/>
      <c r="D103" s="22"/>
      <c r="E103" s="132"/>
      <c r="F103" s="149">
        <v>0</v>
      </c>
    </row>
    <row r="104" spans="1:6" customFormat="1" x14ac:dyDescent="0.2">
      <c r="A104" s="29" t="s">
        <v>9</v>
      </c>
      <c r="B104" s="22">
        <v>398.82599999999996</v>
      </c>
      <c r="C104" s="22">
        <v>102</v>
      </c>
      <c r="D104" s="22">
        <v>9973.6810000000005</v>
      </c>
      <c r="E104" s="22">
        <v>14694.293999999998</v>
      </c>
      <c r="F104" s="145">
        <v>25168.800999999999</v>
      </c>
    </row>
    <row r="105" spans="1:6" customFormat="1" x14ac:dyDescent="0.2">
      <c r="A105" s="29" t="s">
        <v>7</v>
      </c>
      <c r="B105" s="22"/>
      <c r="C105" s="132"/>
      <c r="D105" s="22">
        <v>1478.37</v>
      </c>
      <c r="E105" s="132">
        <v>623.04999999999995</v>
      </c>
      <c r="F105" s="149">
        <v>2101.42</v>
      </c>
    </row>
    <row r="106" spans="1:6" customFormat="1" x14ac:dyDescent="0.2">
      <c r="A106" s="29" t="s">
        <v>17</v>
      </c>
      <c r="B106" s="22"/>
      <c r="C106" s="22">
        <v>25</v>
      </c>
      <c r="D106" s="22">
        <v>238.5</v>
      </c>
      <c r="E106" s="22">
        <v>79.89</v>
      </c>
      <c r="F106" s="145">
        <v>343.39</v>
      </c>
    </row>
    <row r="107" spans="1:6" customFormat="1" x14ac:dyDescent="0.2">
      <c r="A107" s="29" t="s">
        <v>18</v>
      </c>
      <c r="B107" s="22">
        <v>73.09</v>
      </c>
      <c r="C107" s="132">
        <v>9.0299999999999994</v>
      </c>
      <c r="D107" s="22">
        <v>692.71</v>
      </c>
      <c r="E107" s="22">
        <v>437.46</v>
      </c>
      <c r="F107" s="145">
        <v>1212.29</v>
      </c>
    </row>
    <row r="108" spans="1:6" customFormat="1" x14ac:dyDescent="0.2">
      <c r="A108" s="29" t="s">
        <v>10</v>
      </c>
      <c r="B108" s="22"/>
      <c r="C108" s="22"/>
      <c r="D108" s="22">
        <v>1931.779</v>
      </c>
      <c r="E108" s="22"/>
      <c r="F108" s="145">
        <v>1931.779</v>
      </c>
    </row>
    <row r="109" spans="1:6" customFormat="1" x14ac:dyDescent="0.2">
      <c r="A109" s="29" t="s">
        <v>12</v>
      </c>
      <c r="B109" s="133" t="s">
        <v>19</v>
      </c>
      <c r="C109" s="133" t="s">
        <v>19</v>
      </c>
      <c r="D109" s="133" t="s">
        <v>19</v>
      </c>
      <c r="E109" s="133" t="s">
        <v>19</v>
      </c>
      <c r="F109" s="145"/>
    </row>
    <row r="110" spans="1:6" customFormat="1" x14ac:dyDescent="0.2">
      <c r="A110" s="29" t="s">
        <v>1</v>
      </c>
      <c r="B110" s="133" t="s">
        <v>19</v>
      </c>
      <c r="C110" s="133" t="s">
        <v>19</v>
      </c>
      <c r="D110" s="133" t="s">
        <v>19</v>
      </c>
      <c r="E110" s="133" t="s">
        <v>19</v>
      </c>
      <c r="F110" s="149"/>
    </row>
    <row r="111" spans="1:6" customFormat="1" x14ac:dyDescent="0.2">
      <c r="A111" s="29" t="s">
        <v>8</v>
      </c>
      <c r="B111" s="22"/>
      <c r="C111" s="132"/>
      <c r="D111" s="22">
        <v>204.69900000000001</v>
      </c>
      <c r="E111" s="22"/>
      <c r="F111" s="145">
        <v>204.69900000000001</v>
      </c>
    </row>
    <row r="112" spans="1:6" customFormat="1" x14ac:dyDescent="0.2">
      <c r="A112" s="29" t="s">
        <v>5</v>
      </c>
      <c r="B112" s="22">
        <v>104.65</v>
      </c>
      <c r="C112" s="132"/>
      <c r="D112" s="22">
        <v>1380.07</v>
      </c>
      <c r="E112" s="132"/>
      <c r="F112" s="149">
        <v>1484.72</v>
      </c>
    </row>
    <row r="113" spans="1:6" customFormat="1" x14ac:dyDescent="0.2">
      <c r="A113" s="29" t="s">
        <v>4</v>
      </c>
      <c r="B113" s="22">
        <v>924.41</v>
      </c>
      <c r="C113" s="132">
        <v>111.7</v>
      </c>
      <c r="D113" s="22">
        <v>723.89</v>
      </c>
      <c r="E113" s="22">
        <v>1153.74</v>
      </c>
      <c r="F113" s="145">
        <v>2913.74</v>
      </c>
    </row>
    <row r="114" spans="1:6" customFormat="1" x14ac:dyDescent="0.2">
      <c r="A114" s="29" t="s">
        <v>2</v>
      </c>
      <c r="B114" s="22"/>
      <c r="C114" s="132">
        <v>614.52199999999993</v>
      </c>
      <c r="D114" s="22">
        <v>529.64</v>
      </c>
      <c r="E114" s="132"/>
      <c r="F114" s="149"/>
    </row>
    <row r="115" spans="1:6" customFormat="1" x14ac:dyDescent="0.2">
      <c r="A115" s="29" t="s">
        <v>11</v>
      </c>
      <c r="B115" s="22"/>
      <c r="C115" s="132"/>
      <c r="D115" s="22">
        <v>1046.6659999999999</v>
      </c>
      <c r="E115" s="22"/>
      <c r="F115" s="145">
        <v>1046.6659999999999</v>
      </c>
    </row>
    <row r="116" spans="1:6" customFormat="1" x14ac:dyDescent="0.2">
      <c r="A116" s="29"/>
      <c r="B116" s="22"/>
      <c r="C116" s="22"/>
      <c r="D116" s="22"/>
      <c r="E116" s="22"/>
      <c r="F116" s="145"/>
    </row>
    <row r="117" spans="1:6" customFormat="1" ht="13.5" thickBot="1" x14ac:dyDescent="0.25">
      <c r="A117" s="146" t="s">
        <v>93</v>
      </c>
      <c r="B117" s="24">
        <v>1534.9659999999999</v>
      </c>
      <c r="C117" s="24">
        <v>862.25199999999995</v>
      </c>
      <c r="D117" s="24">
        <v>20455.892</v>
      </c>
      <c r="E117" s="24">
        <v>17034.563999999995</v>
      </c>
      <c r="F117" s="147">
        <v>39887.673999999999</v>
      </c>
    </row>
    <row r="118" spans="1:6" customFormat="1" x14ac:dyDescent="0.2"/>
    <row r="119" spans="1:6" customFormat="1" ht="13.5" thickBot="1" x14ac:dyDescent="0.25"/>
    <row r="120" spans="1:6" customFormat="1" x14ac:dyDescent="0.2">
      <c r="A120" s="456" t="s">
        <v>219</v>
      </c>
      <c r="B120" s="457"/>
      <c r="C120" s="457"/>
      <c r="D120" s="457"/>
      <c r="E120" s="458"/>
    </row>
    <row r="121" spans="1:6" customFormat="1" ht="26.25" thickBot="1" x14ac:dyDescent="0.25">
      <c r="A121" s="75" t="s">
        <v>262</v>
      </c>
      <c r="B121" s="76" t="s">
        <v>119</v>
      </c>
      <c r="C121" s="76" t="s">
        <v>120</v>
      </c>
      <c r="D121" s="76" t="s">
        <v>122</v>
      </c>
      <c r="E121" s="78" t="s">
        <v>93</v>
      </c>
    </row>
    <row r="122" spans="1:6" customFormat="1" x14ac:dyDescent="0.2">
      <c r="A122" s="142" t="s">
        <v>13</v>
      </c>
      <c r="B122" s="79"/>
      <c r="C122" s="20"/>
      <c r="D122" s="79"/>
      <c r="E122" s="150"/>
    </row>
    <row r="123" spans="1:6" customFormat="1" x14ac:dyDescent="0.2">
      <c r="A123" s="29" t="s">
        <v>6</v>
      </c>
      <c r="B123" s="132"/>
      <c r="C123" s="132"/>
      <c r="D123" s="132"/>
      <c r="E123" s="151"/>
    </row>
    <row r="124" spans="1:6" customFormat="1" x14ac:dyDescent="0.2">
      <c r="A124" s="29" t="s">
        <v>14</v>
      </c>
      <c r="B124" s="22"/>
      <c r="C124" s="22"/>
      <c r="D124" s="22"/>
      <c r="E124" s="152"/>
    </row>
    <row r="125" spans="1:6" customFormat="1" x14ac:dyDescent="0.2">
      <c r="A125" s="29" t="s">
        <v>3</v>
      </c>
      <c r="B125" s="22"/>
      <c r="C125" s="22"/>
      <c r="D125" s="22"/>
      <c r="E125" s="152"/>
    </row>
    <row r="126" spans="1:6" customFormat="1" x14ac:dyDescent="0.2">
      <c r="A126" s="29" t="s">
        <v>16</v>
      </c>
      <c r="B126" s="134">
        <v>18970</v>
      </c>
      <c r="C126" s="22"/>
      <c r="D126" s="132"/>
      <c r="E126" s="151">
        <v>18970</v>
      </c>
    </row>
    <row r="127" spans="1:6" customFormat="1" x14ac:dyDescent="0.2">
      <c r="A127" s="29" t="s">
        <v>9</v>
      </c>
      <c r="B127" s="22"/>
      <c r="C127" s="22"/>
      <c r="D127" s="22"/>
      <c r="E127" s="152"/>
    </row>
    <row r="128" spans="1:6" customFormat="1" x14ac:dyDescent="0.2">
      <c r="A128" s="29" t="s">
        <v>7</v>
      </c>
      <c r="B128" s="22"/>
      <c r="C128" s="132"/>
      <c r="D128" s="132"/>
      <c r="E128" s="151"/>
    </row>
    <row r="129" spans="1:7" customFormat="1" x14ac:dyDescent="0.2">
      <c r="A129" s="12" t="s">
        <v>17</v>
      </c>
      <c r="B129" s="22"/>
      <c r="C129" s="22"/>
      <c r="D129" s="22"/>
      <c r="E129" s="152"/>
    </row>
    <row r="130" spans="1:7" customFormat="1" x14ac:dyDescent="0.2">
      <c r="A130" s="12" t="s">
        <v>18</v>
      </c>
      <c r="B130" s="22"/>
      <c r="C130" s="132"/>
      <c r="D130" s="22"/>
      <c r="E130" s="152"/>
    </row>
    <row r="131" spans="1:7" customFormat="1" x14ac:dyDescent="0.2">
      <c r="A131" s="12" t="s">
        <v>10</v>
      </c>
      <c r="B131" s="135"/>
      <c r="C131" s="135"/>
      <c r="D131" s="135">
        <v>14581</v>
      </c>
      <c r="E131" s="152">
        <v>14581</v>
      </c>
    </row>
    <row r="132" spans="1:7" customFormat="1" x14ac:dyDescent="0.2">
      <c r="A132" s="12" t="s">
        <v>12</v>
      </c>
      <c r="B132" s="133" t="s">
        <v>19</v>
      </c>
      <c r="C132" s="133" t="s">
        <v>19</v>
      </c>
      <c r="D132" s="133" t="s">
        <v>19</v>
      </c>
      <c r="E132" s="152"/>
    </row>
    <row r="133" spans="1:7" customFormat="1" x14ac:dyDescent="0.2">
      <c r="A133" s="12" t="s">
        <v>1</v>
      </c>
      <c r="B133" s="133" t="s">
        <v>19</v>
      </c>
      <c r="C133" s="133" t="s">
        <v>19</v>
      </c>
      <c r="D133" s="133" t="s">
        <v>19</v>
      </c>
      <c r="E133" s="151"/>
    </row>
    <row r="134" spans="1:7" customFormat="1" x14ac:dyDescent="0.2">
      <c r="A134" s="12" t="s">
        <v>8</v>
      </c>
      <c r="B134" s="22"/>
      <c r="C134" s="132"/>
      <c r="D134" s="22"/>
      <c r="E134" s="152"/>
    </row>
    <row r="135" spans="1:7" customFormat="1" x14ac:dyDescent="0.2">
      <c r="A135" s="12" t="s">
        <v>5</v>
      </c>
      <c r="B135" s="135">
        <v>198980</v>
      </c>
      <c r="C135" s="135"/>
      <c r="D135" s="135"/>
      <c r="E135" s="151">
        <v>198980</v>
      </c>
    </row>
    <row r="136" spans="1:7" customFormat="1" x14ac:dyDescent="0.2">
      <c r="A136" s="12" t="s">
        <v>4</v>
      </c>
      <c r="B136" s="22"/>
      <c r="C136" s="132"/>
      <c r="D136" s="22"/>
      <c r="E136" s="152"/>
    </row>
    <row r="137" spans="1:7" customFormat="1" x14ac:dyDescent="0.2">
      <c r="A137" s="29" t="s">
        <v>2</v>
      </c>
      <c r="B137" s="22"/>
      <c r="C137" s="132"/>
      <c r="D137" s="132"/>
      <c r="E137" s="151"/>
    </row>
    <row r="138" spans="1:7" customFormat="1" x14ac:dyDescent="0.2">
      <c r="A138" s="29" t="s">
        <v>11</v>
      </c>
      <c r="B138" s="22"/>
      <c r="C138" s="132"/>
      <c r="D138" s="22"/>
      <c r="E138" s="152"/>
    </row>
    <row r="139" spans="1:7" customFormat="1" x14ac:dyDescent="0.2">
      <c r="A139" s="29"/>
      <c r="B139" s="22"/>
      <c r="C139" s="22"/>
      <c r="D139" s="22"/>
      <c r="E139" s="152"/>
    </row>
    <row r="140" spans="1:7" customFormat="1" ht="13.5" thickBot="1" x14ac:dyDescent="0.25">
      <c r="A140" s="146" t="s">
        <v>93</v>
      </c>
      <c r="B140" s="136">
        <v>217950</v>
      </c>
      <c r="C140" s="136"/>
      <c r="D140" s="136">
        <v>14581</v>
      </c>
      <c r="E140" s="153">
        <v>232531</v>
      </c>
    </row>
    <row r="141" spans="1:7" customFormat="1" x14ac:dyDescent="0.2"/>
    <row r="142" spans="1:7" customFormat="1" x14ac:dyDescent="0.2"/>
    <row r="143" spans="1:7" customFormat="1" x14ac:dyDescent="0.2">
      <c r="A143" s="473" t="s">
        <v>220</v>
      </c>
      <c r="B143" s="474"/>
      <c r="C143" s="471" t="s">
        <v>221</v>
      </c>
      <c r="D143" s="471"/>
      <c r="E143" s="471"/>
      <c r="F143" s="471"/>
      <c r="G143" s="472" t="s">
        <v>222</v>
      </c>
    </row>
    <row r="144" spans="1:7" customFormat="1" x14ac:dyDescent="0.2">
      <c r="A144" s="137" t="s">
        <v>223</v>
      </c>
      <c r="B144" s="137" t="s">
        <v>206</v>
      </c>
      <c r="C144" s="137" t="s">
        <v>119</v>
      </c>
      <c r="D144" s="137" t="s">
        <v>120</v>
      </c>
      <c r="E144" s="137" t="s">
        <v>121</v>
      </c>
      <c r="F144" s="137" t="s">
        <v>122</v>
      </c>
      <c r="G144" s="472"/>
    </row>
    <row r="145" spans="1:7" customFormat="1" x14ac:dyDescent="0.2">
      <c r="A145" s="138" t="s">
        <v>208</v>
      </c>
      <c r="B145" s="246" t="s">
        <v>127</v>
      </c>
      <c r="C145" s="247"/>
      <c r="D145" s="247"/>
      <c r="E145" s="247">
        <v>15.75</v>
      </c>
      <c r="F145" s="247"/>
      <c r="G145" s="257">
        <v>15.75</v>
      </c>
    </row>
    <row r="146" spans="1:7" customFormat="1" x14ac:dyDescent="0.2">
      <c r="A146" s="139"/>
      <c r="B146" s="180" t="s">
        <v>128</v>
      </c>
      <c r="C146" s="83"/>
      <c r="D146" s="83"/>
      <c r="E146" s="83">
        <v>145.33500000000001</v>
      </c>
      <c r="F146" s="83"/>
      <c r="G146" s="258">
        <v>145.33500000000001</v>
      </c>
    </row>
    <row r="147" spans="1:7" customFormat="1" x14ac:dyDescent="0.2">
      <c r="A147" s="139"/>
      <c r="B147" s="180" t="s">
        <v>129</v>
      </c>
      <c r="C147" s="83"/>
      <c r="D147" s="83"/>
      <c r="E147" s="83">
        <v>62.503</v>
      </c>
      <c r="F147" s="83"/>
      <c r="G147" s="258">
        <v>62.503</v>
      </c>
    </row>
    <row r="148" spans="1:7" customFormat="1" x14ac:dyDescent="0.2">
      <c r="A148" s="139"/>
      <c r="B148" s="180" t="s">
        <v>130</v>
      </c>
      <c r="C148" s="83"/>
      <c r="D148" s="83"/>
      <c r="E148" s="83">
        <v>5.3</v>
      </c>
      <c r="F148" s="83"/>
      <c r="G148" s="258">
        <v>5.3</v>
      </c>
    </row>
    <row r="149" spans="1:7" customFormat="1" x14ac:dyDescent="0.2">
      <c r="A149" s="139"/>
      <c r="B149" s="180" t="s">
        <v>131</v>
      </c>
      <c r="C149" s="83"/>
      <c r="D149" s="83"/>
      <c r="E149" s="83">
        <v>249.15199999999999</v>
      </c>
      <c r="F149" s="83"/>
      <c r="G149" s="258">
        <v>249.15199999999999</v>
      </c>
    </row>
    <row r="150" spans="1:7" customFormat="1" x14ac:dyDescent="0.2">
      <c r="A150" s="139"/>
      <c r="B150" s="180" t="s">
        <v>132</v>
      </c>
      <c r="C150" s="83"/>
      <c r="D150" s="83"/>
      <c r="E150" s="83">
        <v>53.774999999999999</v>
      </c>
      <c r="F150" s="83">
        <v>0.1</v>
      </c>
      <c r="G150" s="258">
        <v>53.875</v>
      </c>
    </row>
    <row r="151" spans="1:7" customFormat="1" x14ac:dyDescent="0.2">
      <c r="A151" s="139"/>
      <c r="B151" s="180" t="s">
        <v>133</v>
      </c>
      <c r="C151" s="83"/>
      <c r="D151" s="83"/>
      <c r="E151" s="83">
        <v>317.31900000000002</v>
      </c>
      <c r="F151" s="83"/>
      <c r="G151" s="258">
        <v>317.31900000000002</v>
      </c>
    </row>
    <row r="152" spans="1:7" customFormat="1" x14ac:dyDescent="0.2">
      <c r="A152" s="139"/>
      <c r="B152" s="180" t="s">
        <v>179</v>
      </c>
      <c r="C152" s="83"/>
      <c r="D152" s="83"/>
      <c r="E152" s="83">
        <v>11.55</v>
      </c>
      <c r="F152" s="83"/>
      <c r="G152" s="258">
        <v>11.55</v>
      </c>
    </row>
    <row r="153" spans="1:7" customFormat="1" x14ac:dyDescent="0.2">
      <c r="A153" s="139"/>
      <c r="B153" s="180" t="s">
        <v>134</v>
      </c>
      <c r="C153" s="83"/>
      <c r="D153" s="83"/>
      <c r="E153" s="83">
        <v>207.30500000000001</v>
      </c>
      <c r="F153" s="83">
        <v>0.6</v>
      </c>
      <c r="G153" s="258">
        <v>207.905</v>
      </c>
    </row>
    <row r="154" spans="1:7" customFormat="1" x14ac:dyDescent="0.2">
      <c r="A154" s="139"/>
      <c r="B154" s="180" t="s">
        <v>135</v>
      </c>
      <c r="C154" s="83"/>
      <c r="D154" s="83"/>
      <c r="E154" s="83"/>
      <c r="F154" s="83"/>
      <c r="G154" s="258"/>
    </row>
    <row r="155" spans="1:7" customFormat="1" x14ac:dyDescent="0.2">
      <c r="A155" s="139"/>
      <c r="B155" s="180" t="s">
        <v>136</v>
      </c>
      <c r="C155" s="83"/>
      <c r="D155" s="83"/>
      <c r="E155" s="83">
        <v>157.83599999999998</v>
      </c>
      <c r="F155" s="83">
        <v>62.93</v>
      </c>
      <c r="G155" s="258">
        <v>220.76599999999999</v>
      </c>
    </row>
    <row r="156" spans="1:7" customFormat="1" x14ac:dyDescent="0.2">
      <c r="A156" s="139"/>
      <c r="B156" s="180" t="s">
        <v>137</v>
      </c>
      <c r="C156" s="83"/>
      <c r="D156" s="83"/>
      <c r="E156" s="83">
        <v>314.88900000000001</v>
      </c>
      <c r="F156" s="83"/>
      <c r="G156" s="258">
        <v>314.88900000000001</v>
      </c>
    </row>
    <row r="157" spans="1:7" customFormat="1" x14ac:dyDescent="0.2">
      <c r="A157" s="139"/>
      <c r="B157" s="180" t="s">
        <v>138</v>
      </c>
      <c r="C157" s="83"/>
      <c r="D157" s="83"/>
      <c r="E157" s="83">
        <v>212.92400000000001</v>
      </c>
      <c r="F157" s="83">
        <v>6</v>
      </c>
      <c r="G157" s="258">
        <v>218.92400000000001</v>
      </c>
    </row>
    <row r="158" spans="1:7" customFormat="1" x14ac:dyDescent="0.2">
      <c r="A158" s="139"/>
      <c r="B158" s="180" t="s">
        <v>224</v>
      </c>
      <c r="C158" s="83">
        <v>567.61799999999994</v>
      </c>
      <c r="D158" s="83"/>
      <c r="E158" s="83"/>
      <c r="F158" s="83"/>
      <c r="G158" s="258">
        <v>567.61799999999994</v>
      </c>
    </row>
    <row r="159" spans="1:7" customFormat="1" x14ac:dyDescent="0.2">
      <c r="A159" s="139"/>
      <c r="B159" s="180" t="s">
        <v>139</v>
      </c>
      <c r="C159" s="83"/>
      <c r="D159" s="83"/>
      <c r="E159" s="83">
        <v>263.29000000000002</v>
      </c>
      <c r="F159" s="83"/>
      <c r="G159" s="258">
        <v>263.29000000000002</v>
      </c>
    </row>
    <row r="160" spans="1:7" customFormat="1" x14ac:dyDescent="0.2">
      <c r="A160" s="139"/>
      <c r="B160" s="180" t="s">
        <v>196</v>
      </c>
      <c r="C160" s="83">
        <v>1.9</v>
      </c>
      <c r="D160" s="83"/>
      <c r="E160" s="83">
        <v>16.233000000000001</v>
      </c>
      <c r="F160" s="83"/>
      <c r="G160" s="258">
        <v>18.132999999999999</v>
      </c>
    </row>
    <row r="161" spans="1:7" customFormat="1" x14ac:dyDescent="0.2">
      <c r="A161" s="139"/>
      <c r="B161" s="180" t="s">
        <v>191</v>
      </c>
      <c r="C161" s="83">
        <v>0.9</v>
      </c>
      <c r="D161" s="83"/>
      <c r="E161" s="83">
        <v>105.38399999999999</v>
      </c>
      <c r="F161" s="83"/>
      <c r="G161" s="258">
        <v>106.28399999999999</v>
      </c>
    </row>
    <row r="162" spans="1:7" customFormat="1" x14ac:dyDescent="0.2">
      <c r="A162" s="139"/>
      <c r="B162" s="180" t="s">
        <v>209</v>
      </c>
      <c r="C162" s="83">
        <v>6.1479999999999997</v>
      </c>
      <c r="D162" s="83"/>
      <c r="E162" s="83">
        <v>6</v>
      </c>
      <c r="F162" s="83">
        <v>0.1</v>
      </c>
      <c r="G162" s="258">
        <v>12.247999999999999</v>
      </c>
    </row>
    <row r="163" spans="1:7" customFormat="1" x14ac:dyDescent="0.2">
      <c r="A163" s="139"/>
      <c r="B163" s="180" t="s">
        <v>145</v>
      </c>
      <c r="C163" s="83"/>
      <c r="D163" s="83"/>
      <c r="E163" s="83">
        <v>444.32</v>
      </c>
      <c r="F163" s="83"/>
      <c r="G163" s="258">
        <v>444.32</v>
      </c>
    </row>
    <row r="164" spans="1:7" customFormat="1" x14ac:dyDescent="0.2">
      <c r="A164" s="139"/>
      <c r="B164" s="180" t="s">
        <v>146</v>
      </c>
      <c r="C164" s="83"/>
      <c r="D164" s="83"/>
      <c r="E164" s="83">
        <v>24.96</v>
      </c>
      <c r="F164" s="83"/>
      <c r="G164" s="258">
        <v>24.96</v>
      </c>
    </row>
    <row r="165" spans="1:7" customFormat="1" x14ac:dyDescent="0.2">
      <c r="A165" s="139"/>
      <c r="B165" s="180" t="s">
        <v>155</v>
      </c>
      <c r="C165" s="83"/>
      <c r="D165" s="83"/>
      <c r="E165" s="83">
        <v>21.4</v>
      </c>
      <c r="F165" s="83"/>
      <c r="G165" s="258">
        <v>21.4</v>
      </c>
    </row>
    <row r="166" spans="1:7" customFormat="1" x14ac:dyDescent="0.2">
      <c r="A166" s="139"/>
      <c r="B166" s="180" t="s">
        <v>197</v>
      </c>
      <c r="C166" s="83">
        <v>4.2750000000000004</v>
      </c>
      <c r="D166" s="83"/>
      <c r="E166" s="83">
        <v>93.187999999999988</v>
      </c>
      <c r="F166" s="83"/>
      <c r="G166" s="258">
        <v>97.462999999999994</v>
      </c>
    </row>
    <row r="167" spans="1:7" customFormat="1" x14ac:dyDescent="0.2">
      <c r="A167" s="139"/>
      <c r="B167" s="180" t="s">
        <v>199</v>
      </c>
      <c r="C167" s="83">
        <v>4.4850000000000003</v>
      </c>
      <c r="D167" s="83"/>
      <c r="E167" s="83">
        <v>63.690999999999995</v>
      </c>
      <c r="F167" s="83"/>
      <c r="G167" s="258">
        <v>68.176000000000002</v>
      </c>
    </row>
    <row r="168" spans="1:7" customFormat="1" x14ac:dyDescent="0.2">
      <c r="A168" s="139"/>
      <c r="B168" s="180" t="s">
        <v>225</v>
      </c>
      <c r="C168" s="83">
        <v>25.2</v>
      </c>
      <c r="D168" s="83"/>
      <c r="E168" s="83"/>
      <c r="F168" s="83"/>
      <c r="G168" s="258">
        <v>25.2</v>
      </c>
    </row>
    <row r="169" spans="1:7" customFormat="1" x14ac:dyDescent="0.2">
      <c r="A169" s="139"/>
      <c r="B169" s="180" t="s">
        <v>226</v>
      </c>
      <c r="C169" s="83">
        <v>0.03</v>
      </c>
      <c r="D169" s="83"/>
      <c r="E169" s="83"/>
      <c r="F169" s="83"/>
      <c r="G169" s="258">
        <v>0.03</v>
      </c>
    </row>
    <row r="170" spans="1:7" customFormat="1" x14ac:dyDescent="0.2">
      <c r="A170" s="139"/>
      <c r="B170" s="180" t="s">
        <v>157</v>
      </c>
      <c r="C170" s="83"/>
      <c r="D170" s="83"/>
      <c r="E170" s="83">
        <v>227.809</v>
      </c>
      <c r="F170" s="83">
        <v>4</v>
      </c>
      <c r="G170" s="258">
        <v>231.809</v>
      </c>
    </row>
    <row r="171" spans="1:7" customFormat="1" x14ac:dyDescent="0.2">
      <c r="A171" s="139"/>
      <c r="B171" s="180" t="s">
        <v>158</v>
      </c>
      <c r="C171" s="83"/>
      <c r="D171" s="83"/>
      <c r="E171" s="83">
        <v>2.25</v>
      </c>
      <c r="F171" s="83"/>
      <c r="G171" s="258">
        <v>2.25</v>
      </c>
    </row>
    <row r="172" spans="1:7" customFormat="1" x14ac:dyDescent="0.2">
      <c r="A172" s="139"/>
      <c r="B172" s="180" t="s">
        <v>227</v>
      </c>
      <c r="C172" s="83"/>
      <c r="D172" s="83"/>
      <c r="E172" s="83">
        <v>6</v>
      </c>
      <c r="F172" s="83"/>
      <c r="G172" s="258">
        <v>6</v>
      </c>
    </row>
    <row r="173" spans="1:7" customFormat="1" x14ac:dyDescent="0.2">
      <c r="A173" s="139"/>
      <c r="B173" s="180" t="s">
        <v>159</v>
      </c>
      <c r="C173" s="83"/>
      <c r="D173" s="83"/>
      <c r="E173" s="83">
        <v>310.666</v>
      </c>
      <c r="F173" s="83"/>
      <c r="G173" s="258">
        <v>310.666</v>
      </c>
    </row>
    <row r="174" spans="1:7" customFormat="1" x14ac:dyDescent="0.2">
      <c r="A174" s="139"/>
      <c r="B174" s="180" t="s">
        <v>160</v>
      </c>
      <c r="C174" s="83"/>
      <c r="D174" s="83"/>
      <c r="E174" s="83">
        <v>1251.0090000000002</v>
      </c>
      <c r="F174" s="83">
        <v>10</v>
      </c>
      <c r="G174" s="258">
        <v>1261.0090000000002</v>
      </c>
    </row>
    <row r="175" spans="1:7" customFormat="1" x14ac:dyDescent="0.2">
      <c r="A175" s="139"/>
      <c r="B175" s="180" t="s">
        <v>161</v>
      </c>
      <c r="C175" s="83"/>
      <c r="D175" s="83"/>
      <c r="E175" s="83">
        <v>3481.2090000000003</v>
      </c>
      <c r="F175" s="83"/>
      <c r="G175" s="258">
        <v>3481.2090000000003</v>
      </c>
    </row>
    <row r="176" spans="1:7" customFormat="1" x14ac:dyDescent="0.2">
      <c r="A176" s="139"/>
      <c r="B176" s="180" t="s">
        <v>162</v>
      </c>
      <c r="C176" s="83"/>
      <c r="D176" s="83"/>
      <c r="E176" s="83">
        <v>242.255</v>
      </c>
      <c r="F176" s="83">
        <v>7.63</v>
      </c>
      <c r="G176" s="258">
        <v>249.88499999999999</v>
      </c>
    </row>
    <row r="177" spans="1:7" customFormat="1" x14ac:dyDescent="0.2">
      <c r="A177" s="139"/>
      <c r="B177" s="180" t="s">
        <v>185</v>
      </c>
      <c r="C177" s="83"/>
      <c r="D177" s="83"/>
      <c r="E177" s="83">
        <v>79.930000000000007</v>
      </c>
      <c r="F177" s="83"/>
      <c r="G177" s="258">
        <v>79.930000000000007</v>
      </c>
    </row>
    <row r="178" spans="1:7" customFormat="1" x14ac:dyDescent="0.2">
      <c r="A178" s="139"/>
      <c r="B178" s="180" t="s">
        <v>163</v>
      </c>
      <c r="C178" s="83"/>
      <c r="D178" s="83"/>
      <c r="E178" s="83">
        <v>583.05899999999997</v>
      </c>
      <c r="F178" s="83">
        <v>8.89</v>
      </c>
      <c r="G178" s="258">
        <v>591.94899999999996</v>
      </c>
    </row>
    <row r="179" spans="1:7" customFormat="1" x14ac:dyDescent="0.2">
      <c r="A179" s="139"/>
      <c r="B179" s="180" t="s">
        <v>164</v>
      </c>
      <c r="C179" s="83"/>
      <c r="D179" s="83"/>
      <c r="E179" s="83">
        <v>174.69600000000003</v>
      </c>
      <c r="F179" s="83">
        <v>208.32</v>
      </c>
      <c r="G179" s="258">
        <v>383.01600000000002</v>
      </c>
    </row>
    <row r="180" spans="1:7" customFormat="1" x14ac:dyDescent="0.2">
      <c r="A180" s="139"/>
      <c r="B180" s="180" t="s">
        <v>165</v>
      </c>
      <c r="C180" s="83"/>
      <c r="D180" s="83"/>
      <c r="E180" s="83">
        <v>50.23</v>
      </c>
      <c r="F180" s="83">
        <v>100.46</v>
      </c>
      <c r="G180" s="258">
        <v>150.69</v>
      </c>
    </row>
    <row r="181" spans="1:7" customFormat="1" x14ac:dyDescent="0.2">
      <c r="A181" s="139"/>
      <c r="B181" s="180" t="s">
        <v>166</v>
      </c>
      <c r="C181" s="83"/>
      <c r="D181" s="83"/>
      <c r="E181" s="83">
        <v>931.78399999999999</v>
      </c>
      <c r="F181" s="83">
        <v>126.3</v>
      </c>
      <c r="G181" s="258">
        <v>1058.0840000000001</v>
      </c>
    </row>
    <row r="182" spans="1:7" customFormat="1" x14ac:dyDescent="0.2">
      <c r="A182" s="139"/>
      <c r="B182" s="180" t="s">
        <v>167</v>
      </c>
      <c r="C182" s="83"/>
      <c r="D182" s="83"/>
      <c r="E182" s="83">
        <v>2.8</v>
      </c>
      <c r="F182" s="83">
        <v>11</v>
      </c>
      <c r="G182" s="258">
        <v>13.8</v>
      </c>
    </row>
    <row r="183" spans="1:7" customFormat="1" x14ac:dyDescent="0.2">
      <c r="A183" s="139"/>
      <c r="B183" s="180" t="s">
        <v>168</v>
      </c>
      <c r="C183" s="83"/>
      <c r="D183" s="83"/>
      <c r="E183" s="83">
        <v>89.039000000000001</v>
      </c>
      <c r="F183" s="83"/>
      <c r="G183" s="258">
        <v>89.039000000000001</v>
      </c>
    </row>
    <row r="184" spans="1:7" customFormat="1" x14ac:dyDescent="0.2">
      <c r="A184" s="139"/>
      <c r="B184" s="180" t="s">
        <v>169</v>
      </c>
      <c r="C184" s="83"/>
      <c r="D184" s="83"/>
      <c r="E184" s="83">
        <v>120.961</v>
      </c>
      <c r="F184" s="83"/>
      <c r="G184" s="258">
        <v>120.961</v>
      </c>
    </row>
    <row r="185" spans="1:7" customFormat="1" x14ac:dyDescent="0.2">
      <c r="A185" s="139"/>
      <c r="B185" s="180" t="s">
        <v>186</v>
      </c>
      <c r="C185" s="83"/>
      <c r="D185" s="83"/>
      <c r="E185" s="83">
        <v>62.814999999999998</v>
      </c>
      <c r="F185" s="83"/>
      <c r="G185" s="258">
        <v>62.814999999999998</v>
      </c>
    </row>
    <row r="186" spans="1:7" customFormat="1" x14ac:dyDescent="0.2">
      <c r="A186" s="139"/>
      <c r="B186" s="180" t="s">
        <v>187</v>
      </c>
      <c r="C186" s="83"/>
      <c r="D186" s="83"/>
      <c r="E186" s="83">
        <v>8.5229999999999997</v>
      </c>
      <c r="F186" s="83">
        <v>6</v>
      </c>
      <c r="G186" s="258">
        <v>14.523</v>
      </c>
    </row>
    <row r="187" spans="1:7" customFormat="1" x14ac:dyDescent="0.2">
      <c r="A187" s="139"/>
      <c r="B187" s="180" t="s">
        <v>171</v>
      </c>
      <c r="C187" s="83"/>
      <c r="D187" s="83"/>
      <c r="E187" s="83">
        <v>38.153999999999996</v>
      </c>
      <c r="F187" s="83"/>
      <c r="G187" s="258">
        <v>38.153999999999996</v>
      </c>
    </row>
    <row r="188" spans="1:7" customFormat="1" x14ac:dyDescent="0.2">
      <c r="A188" s="139"/>
      <c r="B188" s="248" t="s">
        <v>188</v>
      </c>
      <c r="C188" s="249"/>
      <c r="D188" s="249"/>
      <c r="E188" s="249">
        <v>29.065000000000001</v>
      </c>
      <c r="F188" s="249"/>
      <c r="G188" s="259">
        <v>29.065000000000001</v>
      </c>
    </row>
    <row r="189" spans="1:7" customFormat="1" x14ac:dyDescent="0.2">
      <c r="A189" s="250" t="s">
        <v>210</v>
      </c>
      <c r="B189" s="250"/>
      <c r="C189" s="251">
        <v>610.55599999999993</v>
      </c>
      <c r="D189" s="251"/>
      <c r="E189" s="251">
        <v>10484.357999999998</v>
      </c>
      <c r="F189" s="251">
        <v>552.33000000000004</v>
      </c>
      <c r="G189" s="254">
        <v>11647.244000000002</v>
      </c>
    </row>
    <row r="190" spans="1:7" customFormat="1" x14ac:dyDescent="0.2">
      <c r="A190" s="138" t="s">
        <v>228</v>
      </c>
      <c r="B190" s="246" t="s">
        <v>125</v>
      </c>
      <c r="C190" s="247"/>
      <c r="D190" s="247"/>
      <c r="E190" s="247"/>
      <c r="F190" s="247">
        <v>6.83</v>
      </c>
      <c r="G190" s="257">
        <v>6.83</v>
      </c>
    </row>
    <row r="191" spans="1:7" customFormat="1" x14ac:dyDescent="0.2">
      <c r="A191" s="139"/>
      <c r="B191" s="180" t="s">
        <v>212</v>
      </c>
      <c r="C191" s="83"/>
      <c r="D191" s="83"/>
      <c r="E191" s="83"/>
      <c r="F191" s="83"/>
      <c r="G191" s="258"/>
    </row>
    <row r="192" spans="1:7" customFormat="1" x14ac:dyDescent="0.2">
      <c r="A192" s="139"/>
      <c r="B192" s="180" t="s">
        <v>126</v>
      </c>
      <c r="C192" s="83"/>
      <c r="D192" s="83"/>
      <c r="E192" s="83">
        <v>13.238999999999999</v>
      </c>
      <c r="F192" s="83"/>
      <c r="G192" s="258">
        <v>13.238999999999999</v>
      </c>
    </row>
    <row r="193" spans="1:7" customFormat="1" x14ac:dyDescent="0.2">
      <c r="A193" s="139"/>
      <c r="B193" s="180" t="s">
        <v>180</v>
      </c>
      <c r="C193" s="83">
        <v>0.2</v>
      </c>
      <c r="D193" s="83"/>
      <c r="E193" s="83">
        <v>1.1499999999999999</v>
      </c>
      <c r="F193" s="83">
        <v>46.06</v>
      </c>
      <c r="G193" s="258">
        <v>47.41</v>
      </c>
    </row>
    <row r="194" spans="1:7" customFormat="1" x14ac:dyDescent="0.2">
      <c r="A194" s="139"/>
      <c r="B194" s="180" t="s">
        <v>141</v>
      </c>
      <c r="C194" s="83"/>
      <c r="D194" s="83"/>
      <c r="E194" s="83">
        <v>24.8</v>
      </c>
      <c r="F194" s="83"/>
      <c r="G194" s="258">
        <v>24.8</v>
      </c>
    </row>
    <row r="195" spans="1:7" customFormat="1" x14ac:dyDescent="0.2">
      <c r="A195" s="139"/>
      <c r="B195" s="180" t="s">
        <v>142</v>
      </c>
      <c r="C195" s="83"/>
      <c r="D195" s="83"/>
      <c r="E195" s="83">
        <v>217.96</v>
      </c>
      <c r="F195" s="83"/>
      <c r="G195" s="258">
        <v>217.96</v>
      </c>
    </row>
    <row r="196" spans="1:7" customFormat="1" x14ac:dyDescent="0.2">
      <c r="A196" s="139"/>
      <c r="B196" s="180" t="s">
        <v>213</v>
      </c>
      <c r="C196" s="83"/>
      <c r="D196" s="83"/>
      <c r="E196" s="83">
        <v>323.75</v>
      </c>
      <c r="F196" s="83"/>
      <c r="G196" s="258">
        <v>323.75</v>
      </c>
    </row>
    <row r="197" spans="1:7" customFormat="1" x14ac:dyDescent="0.2">
      <c r="A197" s="139"/>
      <c r="B197" s="180" t="s">
        <v>144</v>
      </c>
      <c r="C197" s="83"/>
      <c r="D197" s="83"/>
      <c r="E197" s="83">
        <v>526.221</v>
      </c>
      <c r="F197" s="83"/>
      <c r="G197" s="258">
        <v>526.221</v>
      </c>
    </row>
    <row r="198" spans="1:7" customFormat="1" x14ac:dyDescent="0.2">
      <c r="A198" s="139"/>
      <c r="B198" s="180" t="s">
        <v>229</v>
      </c>
      <c r="C198" s="83">
        <v>1</v>
      </c>
      <c r="D198" s="83"/>
      <c r="E198" s="83"/>
      <c r="F198" s="83"/>
      <c r="G198" s="258">
        <v>1</v>
      </c>
    </row>
    <row r="199" spans="1:7" customFormat="1" x14ac:dyDescent="0.2">
      <c r="A199" s="139"/>
      <c r="B199" s="180" t="s">
        <v>183</v>
      </c>
      <c r="C199" s="83"/>
      <c r="D199" s="83"/>
      <c r="E199" s="83">
        <v>7.3440000000000003</v>
      </c>
      <c r="F199" s="83"/>
      <c r="G199" s="258">
        <v>7.3440000000000003</v>
      </c>
    </row>
    <row r="200" spans="1:7" customFormat="1" x14ac:dyDescent="0.2">
      <c r="A200" s="139"/>
      <c r="B200" s="180" t="s">
        <v>214</v>
      </c>
      <c r="C200" s="83"/>
      <c r="D200" s="83"/>
      <c r="E200" s="83"/>
      <c r="F200" s="83"/>
      <c r="G200" s="258"/>
    </row>
    <row r="201" spans="1:7" customFormat="1" x14ac:dyDescent="0.2">
      <c r="A201" s="139"/>
      <c r="B201" s="180" t="s">
        <v>215</v>
      </c>
      <c r="C201" s="83"/>
      <c r="D201" s="83"/>
      <c r="E201" s="83"/>
      <c r="F201" s="83"/>
      <c r="G201" s="258"/>
    </row>
    <row r="202" spans="1:7" customFormat="1" x14ac:dyDescent="0.2">
      <c r="A202" s="139"/>
      <c r="B202" s="180" t="s">
        <v>147</v>
      </c>
      <c r="C202" s="83"/>
      <c r="D202" s="83"/>
      <c r="E202" s="83">
        <v>203.5</v>
      </c>
      <c r="F202" s="83"/>
      <c r="G202" s="258">
        <v>203.5</v>
      </c>
    </row>
    <row r="203" spans="1:7" customFormat="1" x14ac:dyDescent="0.2">
      <c r="A203" s="139"/>
      <c r="B203" s="180" t="s">
        <v>148</v>
      </c>
      <c r="C203" s="83"/>
      <c r="D203" s="83">
        <v>25</v>
      </c>
      <c r="E203" s="83">
        <v>2226.6080000000002</v>
      </c>
      <c r="F203" s="83">
        <v>675.10799999999995</v>
      </c>
      <c r="G203" s="258">
        <v>2926.7160000000003</v>
      </c>
    </row>
    <row r="204" spans="1:7" customFormat="1" x14ac:dyDescent="0.2">
      <c r="A204" s="139"/>
      <c r="B204" s="180" t="s">
        <v>230</v>
      </c>
      <c r="C204" s="83"/>
      <c r="D204" s="83"/>
      <c r="E204" s="83">
        <v>216.7</v>
      </c>
      <c r="F204" s="83">
        <v>42.5</v>
      </c>
      <c r="G204" s="258">
        <v>259.2</v>
      </c>
    </row>
    <row r="205" spans="1:7" customFormat="1" x14ac:dyDescent="0.2">
      <c r="A205" s="139"/>
      <c r="B205" s="180" t="s">
        <v>149</v>
      </c>
      <c r="C205" s="83">
        <v>9</v>
      </c>
      <c r="D205" s="83">
        <v>83.73</v>
      </c>
      <c r="E205" s="83">
        <v>805.61</v>
      </c>
      <c r="F205" s="83">
        <v>5270.36</v>
      </c>
      <c r="G205" s="258">
        <v>6168.7</v>
      </c>
    </row>
    <row r="206" spans="1:7" customFormat="1" x14ac:dyDescent="0.2">
      <c r="A206" s="139"/>
      <c r="B206" s="180" t="s">
        <v>150</v>
      </c>
      <c r="C206" s="83">
        <v>11</v>
      </c>
      <c r="D206" s="83">
        <v>617.55399999999997</v>
      </c>
      <c r="E206" s="83">
        <v>1115.81</v>
      </c>
      <c r="F206" s="83">
        <v>2287.5140000000001</v>
      </c>
      <c r="G206" s="258">
        <v>4031.8780000000002</v>
      </c>
    </row>
    <row r="207" spans="1:7" customFormat="1" x14ac:dyDescent="0.2">
      <c r="A207" s="139"/>
      <c r="B207" s="180" t="s">
        <v>151</v>
      </c>
      <c r="C207" s="83"/>
      <c r="D207" s="83"/>
      <c r="E207" s="83">
        <v>733.48099999999999</v>
      </c>
      <c r="F207" s="83">
        <v>2978.6239999999998</v>
      </c>
      <c r="G207" s="258">
        <v>3712.1049999999996</v>
      </c>
    </row>
    <row r="208" spans="1:7" customFormat="1" x14ac:dyDescent="0.2">
      <c r="A208" s="139"/>
      <c r="B208" s="180" t="s">
        <v>152</v>
      </c>
      <c r="C208" s="83">
        <v>893.71</v>
      </c>
      <c r="D208" s="83"/>
      <c r="E208" s="83">
        <v>210</v>
      </c>
      <c r="F208" s="83">
        <v>749.85</v>
      </c>
      <c r="G208" s="258">
        <v>1853.56</v>
      </c>
    </row>
    <row r="209" spans="1:7" customFormat="1" x14ac:dyDescent="0.2">
      <c r="A209" s="139"/>
      <c r="B209" s="180" t="s">
        <v>153</v>
      </c>
      <c r="C209" s="83"/>
      <c r="D209" s="83">
        <v>135.96800000000002</v>
      </c>
      <c r="E209" s="83">
        <v>2600.643</v>
      </c>
      <c r="F209" s="83">
        <v>3984.8010000000004</v>
      </c>
      <c r="G209" s="258">
        <v>6721.4120000000003</v>
      </c>
    </row>
    <row r="210" spans="1:7" customFormat="1" x14ac:dyDescent="0.2">
      <c r="A210" s="139"/>
      <c r="B210" s="180" t="s">
        <v>154</v>
      </c>
      <c r="C210" s="83"/>
      <c r="D210" s="83"/>
      <c r="E210" s="83">
        <v>219.28799999999998</v>
      </c>
      <c r="F210" s="83">
        <v>340.58699999999999</v>
      </c>
      <c r="G210" s="258">
        <v>559.875</v>
      </c>
    </row>
    <row r="211" spans="1:7" customFormat="1" x14ac:dyDescent="0.2">
      <c r="A211" s="139"/>
      <c r="B211" s="180" t="s">
        <v>184</v>
      </c>
      <c r="C211" s="83">
        <v>9.5</v>
      </c>
      <c r="D211" s="83"/>
      <c r="E211" s="83">
        <v>477.33</v>
      </c>
      <c r="F211" s="83">
        <v>100</v>
      </c>
      <c r="G211" s="258">
        <v>586.83000000000004</v>
      </c>
    </row>
    <row r="212" spans="1:7" customFormat="1" x14ac:dyDescent="0.2">
      <c r="A212" s="139"/>
      <c r="B212" s="180" t="s">
        <v>170</v>
      </c>
      <c r="C212" s="83"/>
      <c r="D212" s="83"/>
      <c r="E212" s="83">
        <v>42.56</v>
      </c>
      <c r="F212" s="83"/>
      <c r="G212" s="258">
        <v>42.56</v>
      </c>
    </row>
    <row r="213" spans="1:7" customFormat="1" x14ac:dyDescent="0.2">
      <c r="A213" s="139"/>
      <c r="B213" s="248" t="s">
        <v>231</v>
      </c>
      <c r="C213" s="249"/>
      <c r="D213" s="249"/>
      <c r="E213" s="249">
        <v>5.54</v>
      </c>
      <c r="F213" s="249"/>
      <c r="G213" s="259">
        <v>5.54</v>
      </c>
    </row>
    <row r="214" spans="1:7" customFormat="1" x14ac:dyDescent="0.2">
      <c r="A214" s="140" t="s">
        <v>232</v>
      </c>
      <c r="B214" s="250"/>
      <c r="C214" s="251">
        <v>924.41</v>
      </c>
      <c r="D214" s="251">
        <v>862.25199999999995</v>
      </c>
      <c r="E214" s="251">
        <v>9971.5339999999997</v>
      </c>
      <c r="F214" s="251">
        <v>16482.234</v>
      </c>
      <c r="G214" s="254">
        <v>28240.43</v>
      </c>
    </row>
    <row r="215" spans="1:7" customFormat="1" x14ac:dyDescent="0.2">
      <c r="A215" s="252" t="s">
        <v>173</v>
      </c>
      <c r="B215" s="253"/>
      <c r="C215" s="254">
        <v>1534.9659999999999</v>
      </c>
      <c r="D215" s="254">
        <v>862.25199999999995</v>
      </c>
      <c r="E215" s="254">
        <v>20455.892</v>
      </c>
      <c r="F215" s="254">
        <v>17034.564000000002</v>
      </c>
      <c r="G215" s="254">
        <v>39887.674000000006</v>
      </c>
    </row>
    <row r="216" spans="1:7" customFormat="1" x14ac:dyDescent="0.2"/>
    <row r="217" spans="1:7" customFormat="1" x14ac:dyDescent="0.2"/>
    <row r="218" spans="1:7" customFormat="1" x14ac:dyDescent="0.2">
      <c r="C218" s="471" t="s">
        <v>233</v>
      </c>
      <c r="D218" s="471"/>
      <c r="E218" s="471"/>
      <c r="F218" s="472" t="s">
        <v>234</v>
      </c>
    </row>
    <row r="219" spans="1:7" customFormat="1" x14ac:dyDescent="0.2">
      <c r="A219" s="140" t="s">
        <v>235</v>
      </c>
      <c r="B219" s="140" t="s">
        <v>206</v>
      </c>
      <c r="C219" s="137" t="s">
        <v>119</v>
      </c>
      <c r="D219" s="137" t="s">
        <v>121</v>
      </c>
      <c r="E219" s="137" t="s">
        <v>122</v>
      </c>
      <c r="F219" s="472"/>
    </row>
    <row r="220" spans="1:7" customFormat="1" x14ac:dyDescent="0.2">
      <c r="A220" s="140" t="s">
        <v>208</v>
      </c>
      <c r="B220" s="256" t="s">
        <v>241</v>
      </c>
      <c r="C220" s="134">
        <v>198980</v>
      </c>
      <c r="D220" s="260"/>
      <c r="E220" s="260"/>
      <c r="F220" s="261">
        <v>198980</v>
      </c>
    </row>
    <row r="221" spans="1:7" customFormat="1" x14ac:dyDescent="0.2">
      <c r="A221" s="139"/>
      <c r="B221" s="138" t="s">
        <v>197</v>
      </c>
      <c r="C221" s="134"/>
      <c r="D221" s="262"/>
      <c r="E221" s="262">
        <v>10505</v>
      </c>
      <c r="F221" s="261">
        <v>10505</v>
      </c>
    </row>
    <row r="222" spans="1:7" customFormat="1" x14ac:dyDescent="0.2">
      <c r="A222" s="139"/>
      <c r="B222" s="138" t="s">
        <v>199</v>
      </c>
      <c r="C222" s="134"/>
      <c r="D222" s="262"/>
      <c r="E222" s="262">
        <v>4076</v>
      </c>
      <c r="F222" s="261">
        <v>4076</v>
      </c>
    </row>
    <row r="223" spans="1:7" customFormat="1" x14ac:dyDescent="0.2">
      <c r="A223" s="139"/>
      <c r="B223" s="138" t="s">
        <v>226</v>
      </c>
      <c r="C223" s="134">
        <v>18970</v>
      </c>
      <c r="D223" s="262"/>
      <c r="E223" s="262"/>
      <c r="F223" s="261">
        <v>18970</v>
      </c>
    </row>
    <row r="224" spans="1:7" customFormat="1" x14ac:dyDescent="0.2">
      <c r="A224" s="252" t="s">
        <v>173</v>
      </c>
      <c r="B224" s="255"/>
      <c r="C224" s="263">
        <v>217950</v>
      </c>
      <c r="D224" s="264"/>
      <c r="E224" s="264">
        <v>14581</v>
      </c>
      <c r="F224" s="265">
        <v>232531</v>
      </c>
    </row>
    <row r="225" spans="1:6" customFormat="1" x14ac:dyDescent="0.2"/>
    <row r="226" spans="1:6" customFormat="1" x14ac:dyDescent="0.2">
      <c r="A226" s="18"/>
      <c r="B226" s="18"/>
      <c r="C226" s="18"/>
      <c r="D226" s="18"/>
      <c r="E226" s="18"/>
      <c r="F226" s="18"/>
    </row>
  </sheetData>
  <mergeCells count="14">
    <mergeCell ref="A3:F3"/>
    <mergeCell ref="A4:F4"/>
    <mergeCell ref="C28:G28"/>
    <mergeCell ref="A1:G1"/>
    <mergeCell ref="C218:E218"/>
    <mergeCell ref="F218:F219"/>
    <mergeCell ref="A92:G92"/>
    <mergeCell ref="A120:E120"/>
    <mergeCell ref="A143:B143"/>
    <mergeCell ref="C143:F143"/>
    <mergeCell ref="G143:G144"/>
    <mergeCell ref="A94:F94"/>
    <mergeCell ref="A95:F95"/>
    <mergeCell ref="A97:F97"/>
  </mergeCells>
  <phoneticPr fontId="2" type="noConversion"/>
  <printOptions horizontalCentered="1"/>
  <pageMargins left="0.78740157480314965" right="0.78740157480314965" top="0.59055118110236227" bottom="0.98425196850393704" header="0" footer="0"/>
  <pageSetup paperSize="9" scale="43" fitToHeight="2" orientation="portrait" horizontalDpi="300" verticalDpi="300" r:id="rId1"/>
  <headerFooter alignWithMargins="0"/>
  <rowBreaks count="1" manualBreakCount="1">
    <brk id="9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184"/>
  <sheetViews>
    <sheetView view="pageBreakPreview" zoomScale="60" zoomScaleNormal="75" workbookViewId="0">
      <selection activeCell="H34" sqref="H34"/>
    </sheetView>
  </sheetViews>
  <sheetFormatPr baseColWidth="10" defaultRowHeight="12.75" x14ac:dyDescent="0.2"/>
  <cols>
    <col min="1" max="1" width="25.5703125" style="25" customWidth="1"/>
    <col min="2" max="2" width="12.85546875" style="25" customWidth="1"/>
    <col min="3" max="3" width="14" style="25" customWidth="1"/>
    <col min="4" max="5" width="13" style="25" customWidth="1"/>
    <col min="6" max="6" width="15.42578125" style="25" customWidth="1"/>
    <col min="7" max="7" width="11.42578125" style="25"/>
    <col min="8" max="8" width="12" style="25" customWidth="1"/>
    <col min="9" max="16384" width="11.42578125" style="25"/>
  </cols>
  <sheetData>
    <row r="2" spans="1:11" ht="18" x14ac:dyDescent="0.25">
      <c r="A2" s="475" t="s">
        <v>117</v>
      </c>
      <c r="B2" s="475"/>
      <c r="C2" s="475"/>
      <c r="D2" s="475"/>
      <c r="E2" s="475"/>
      <c r="F2" s="475"/>
      <c r="G2" s="154"/>
      <c r="H2" s="154"/>
      <c r="I2" s="154"/>
    </row>
    <row r="4" spans="1:11" ht="15" x14ac:dyDescent="0.25">
      <c r="A4" s="476" t="s">
        <v>23</v>
      </c>
      <c r="B4" s="476"/>
      <c r="C4" s="476"/>
      <c r="D4" s="476"/>
      <c r="E4" s="476"/>
      <c r="F4" s="476"/>
      <c r="G4" s="2"/>
    </row>
    <row r="5" spans="1:11" ht="15" x14ac:dyDescent="0.25">
      <c r="A5" s="476" t="s">
        <v>236</v>
      </c>
      <c r="B5" s="476"/>
      <c r="C5" s="476"/>
      <c r="D5" s="476"/>
      <c r="E5" s="476"/>
      <c r="F5" s="476"/>
      <c r="G5" s="2"/>
    </row>
    <row r="6" spans="1:11" ht="13.5" thickBot="1" x14ac:dyDescent="0.25">
      <c r="A6" s="26"/>
      <c r="B6" s="26"/>
      <c r="C6" s="26"/>
      <c r="D6" s="26"/>
      <c r="E6" s="26"/>
      <c r="F6" s="6"/>
      <c r="G6" s="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</row>
    <row r="8" spans="1:11" x14ac:dyDescent="0.2">
      <c r="A8" s="27" t="s">
        <v>13</v>
      </c>
      <c r="B8" s="155"/>
      <c r="C8" s="108"/>
      <c r="D8" s="108">
        <v>4507.45</v>
      </c>
      <c r="E8" s="155"/>
      <c r="F8" s="156">
        <v>4507.45</v>
      </c>
      <c r="H8" s="270"/>
      <c r="I8" s="270"/>
      <c r="J8" s="270"/>
      <c r="K8" s="270"/>
    </row>
    <row r="9" spans="1:11" x14ac:dyDescent="0.2">
      <c r="A9" s="28" t="s">
        <v>6</v>
      </c>
      <c r="B9" s="157"/>
      <c r="C9" s="157"/>
      <c r="D9" s="157"/>
      <c r="E9" s="157"/>
      <c r="F9" s="158"/>
      <c r="H9" s="270"/>
      <c r="I9" s="270"/>
      <c r="J9" s="270"/>
      <c r="K9" s="270"/>
    </row>
    <row r="10" spans="1:11" x14ac:dyDescent="0.2">
      <c r="A10" s="28" t="s">
        <v>14</v>
      </c>
      <c r="B10" s="85"/>
      <c r="C10" s="85"/>
      <c r="D10" s="85">
        <v>65.06</v>
      </c>
      <c r="E10" s="85"/>
      <c r="F10" s="111">
        <v>65.06</v>
      </c>
      <c r="H10" s="270"/>
      <c r="I10" s="270"/>
      <c r="J10" s="270"/>
      <c r="K10" s="270"/>
    </row>
    <row r="11" spans="1:11" x14ac:dyDescent="0.2">
      <c r="A11" s="28" t="s">
        <v>3</v>
      </c>
      <c r="B11" s="85"/>
      <c r="C11" s="85"/>
      <c r="D11" s="85">
        <v>222.76</v>
      </c>
      <c r="E11" s="85"/>
      <c r="F11" s="111">
        <v>222.76</v>
      </c>
      <c r="H11" s="270"/>
      <c r="I11" s="270"/>
      <c r="J11" s="270"/>
      <c r="K11" s="270"/>
    </row>
    <row r="12" spans="1:11" x14ac:dyDescent="0.2">
      <c r="A12" s="28" t="s">
        <v>16</v>
      </c>
      <c r="B12" s="85"/>
      <c r="C12" s="85">
        <v>55.24</v>
      </c>
      <c r="D12" s="85">
        <v>20703.689999999999</v>
      </c>
      <c r="E12" s="157"/>
      <c r="F12" s="158">
        <v>20758.93</v>
      </c>
      <c r="H12" s="270"/>
      <c r="I12" s="270"/>
      <c r="J12" s="270"/>
      <c r="K12" s="270"/>
    </row>
    <row r="13" spans="1:11" x14ac:dyDescent="0.2">
      <c r="A13" s="28" t="s">
        <v>9</v>
      </c>
      <c r="B13" s="85"/>
      <c r="C13" s="85">
        <v>124.95</v>
      </c>
      <c r="D13" s="85">
        <v>34762.730000000003</v>
      </c>
      <c r="E13" s="85">
        <v>2376.14</v>
      </c>
      <c r="F13" s="111">
        <v>37263.83</v>
      </c>
      <c r="H13" s="270"/>
      <c r="I13" s="270"/>
      <c r="J13" s="270"/>
      <c r="K13" s="270"/>
    </row>
    <row r="14" spans="1:11" x14ac:dyDescent="0.2">
      <c r="A14" s="28" t="s">
        <v>7</v>
      </c>
      <c r="B14" s="85"/>
      <c r="C14" s="157"/>
      <c r="D14" s="85">
        <v>817.8</v>
      </c>
      <c r="E14" s="157">
        <v>3.18</v>
      </c>
      <c r="F14" s="158">
        <v>820.99</v>
      </c>
      <c r="H14" s="270"/>
      <c r="I14" s="270"/>
      <c r="J14" s="270"/>
      <c r="K14" s="270"/>
    </row>
    <row r="15" spans="1:11" x14ac:dyDescent="0.2">
      <c r="A15" s="28" t="s">
        <v>17</v>
      </c>
      <c r="B15" s="85"/>
      <c r="C15" s="85"/>
      <c r="D15" s="85">
        <v>359.06</v>
      </c>
      <c r="E15" s="85"/>
      <c r="F15" s="111">
        <v>359.06</v>
      </c>
      <c r="H15" s="270"/>
      <c r="I15" s="270"/>
      <c r="J15" s="270"/>
      <c r="K15" s="270"/>
    </row>
    <row r="16" spans="1:11" x14ac:dyDescent="0.2">
      <c r="A16" s="28" t="s">
        <v>18</v>
      </c>
      <c r="B16" s="85"/>
      <c r="C16" s="157"/>
      <c r="D16" s="85">
        <v>4320</v>
      </c>
      <c r="E16" s="85">
        <v>784</v>
      </c>
      <c r="F16" s="111">
        <v>5104</v>
      </c>
      <c r="H16" s="270"/>
      <c r="I16" s="270"/>
      <c r="J16" s="270"/>
      <c r="K16" s="270"/>
    </row>
    <row r="17" spans="1:11" x14ac:dyDescent="0.2">
      <c r="A17" s="28" t="s">
        <v>10</v>
      </c>
      <c r="B17" s="85"/>
      <c r="C17" s="85">
        <v>123.65</v>
      </c>
      <c r="D17" s="85">
        <v>6726.23</v>
      </c>
      <c r="E17" s="85"/>
      <c r="F17" s="111">
        <v>6849.88</v>
      </c>
      <c r="H17" s="270"/>
      <c r="I17" s="270"/>
      <c r="J17" s="270"/>
      <c r="K17" s="270"/>
    </row>
    <row r="18" spans="1:11" x14ac:dyDescent="0.2">
      <c r="A18" s="28" t="s">
        <v>12</v>
      </c>
      <c r="B18" s="114"/>
      <c r="C18" s="114"/>
      <c r="D18" s="85">
        <v>76809.570000000007</v>
      </c>
      <c r="E18" s="157">
        <v>13708</v>
      </c>
      <c r="F18" s="111">
        <v>90517.57</v>
      </c>
      <c r="H18" s="270"/>
      <c r="I18" s="270"/>
      <c r="J18" s="270"/>
      <c r="K18" s="270"/>
    </row>
    <row r="19" spans="1:11" x14ac:dyDescent="0.2">
      <c r="A19" s="28" t="s">
        <v>1</v>
      </c>
      <c r="B19" s="114" t="s">
        <v>19</v>
      </c>
      <c r="C19" s="114" t="s">
        <v>19</v>
      </c>
      <c r="D19" s="114" t="s">
        <v>19</v>
      </c>
      <c r="E19" s="114" t="s">
        <v>19</v>
      </c>
      <c r="F19" s="158"/>
      <c r="H19" s="270"/>
      <c r="I19" s="270"/>
      <c r="J19" s="270"/>
      <c r="K19" s="270"/>
    </row>
    <row r="20" spans="1:11" x14ac:dyDescent="0.2">
      <c r="A20" s="28" t="s">
        <v>8</v>
      </c>
      <c r="B20" s="85"/>
      <c r="C20" s="157"/>
      <c r="D20" s="85"/>
      <c r="E20" s="85"/>
      <c r="F20" s="111"/>
      <c r="H20" s="270"/>
      <c r="I20" s="270"/>
      <c r="J20" s="270"/>
      <c r="K20" s="270"/>
    </row>
    <row r="21" spans="1:11" x14ac:dyDescent="0.2">
      <c r="A21" s="28" t="s">
        <v>5</v>
      </c>
      <c r="B21" s="85"/>
      <c r="C21" s="157"/>
      <c r="D21" s="85">
        <v>33.369999999999997</v>
      </c>
      <c r="E21" s="157"/>
      <c r="F21" s="158">
        <v>33.369999999999997</v>
      </c>
      <c r="H21" s="270"/>
      <c r="I21" s="270"/>
      <c r="J21" s="270"/>
      <c r="K21" s="270"/>
    </row>
    <row r="22" spans="1:11" x14ac:dyDescent="0.2">
      <c r="A22" s="28" t="s">
        <v>4</v>
      </c>
      <c r="B22" s="85">
        <v>7.65</v>
      </c>
      <c r="C22" s="157"/>
      <c r="D22" s="85">
        <v>1436.89</v>
      </c>
      <c r="E22" s="85">
        <v>927.42</v>
      </c>
      <c r="F22" s="111">
        <v>2371.96</v>
      </c>
      <c r="H22" s="270"/>
      <c r="I22" s="270"/>
      <c r="J22" s="270"/>
      <c r="K22" s="270"/>
    </row>
    <row r="23" spans="1:11" x14ac:dyDescent="0.2">
      <c r="A23" s="28" t="s">
        <v>2</v>
      </c>
      <c r="B23" s="85"/>
      <c r="C23" s="157"/>
      <c r="D23" s="85"/>
      <c r="E23" s="157"/>
      <c r="F23" s="158"/>
      <c r="H23" s="270"/>
      <c r="I23" s="270"/>
      <c r="J23" s="270"/>
      <c r="K23" s="270"/>
    </row>
    <row r="24" spans="1:11" x14ac:dyDescent="0.2">
      <c r="A24" s="28" t="s">
        <v>11</v>
      </c>
      <c r="B24" s="85"/>
      <c r="C24" s="157"/>
      <c r="D24" s="85">
        <v>0.74</v>
      </c>
      <c r="E24" s="85"/>
      <c r="F24" s="111">
        <v>0.74</v>
      </c>
      <c r="H24" s="270"/>
      <c r="I24" s="270"/>
      <c r="J24" s="270"/>
      <c r="K24" s="270"/>
    </row>
    <row r="25" spans="1:11" ht="13.5" thickBot="1" x14ac:dyDescent="0.25">
      <c r="A25" s="29"/>
      <c r="B25" s="22"/>
      <c r="C25" s="22"/>
      <c r="D25" s="22"/>
      <c r="E25" s="22"/>
      <c r="F25" s="87"/>
      <c r="H25" s="270"/>
      <c r="I25" s="270"/>
      <c r="J25" s="270"/>
      <c r="K25" s="270"/>
    </row>
    <row r="26" spans="1:11" ht="13.5" thickBot="1" x14ac:dyDescent="0.25">
      <c r="A26" s="13" t="s">
        <v>93</v>
      </c>
      <c r="B26" s="115">
        <v>7.65</v>
      </c>
      <c r="C26" s="115">
        <v>303.85000000000002</v>
      </c>
      <c r="D26" s="115">
        <v>150765.34</v>
      </c>
      <c r="E26" s="115">
        <v>17798.75</v>
      </c>
      <c r="F26" s="116">
        <v>168875.58</v>
      </c>
      <c r="H26" s="270"/>
      <c r="I26" s="270"/>
      <c r="J26" s="270"/>
      <c r="K26" s="270"/>
    </row>
    <row r="28" spans="1:11" ht="13.5" thickBot="1" x14ac:dyDescent="0.25">
      <c r="A28" s="26"/>
      <c r="B28" s="26"/>
      <c r="C28" s="26"/>
      <c r="D28" s="26"/>
      <c r="E28" s="26"/>
      <c r="F28" s="6"/>
    </row>
    <row r="29" spans="1:11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1" x14ac:dyDescent="0.2">
      <c r="A30" s="10" t="s">
        <v>125</v>
      </c>
      <c r="B30" s="159"/>
      <c r="C30" s="63"/>
      <c r="D30" s="63">
        <v>0</v>
      </c>
      <c r="E30" s="159">
        <v>1.21</v>
      </c>
      <c r="F30" s="160">
        <v>1.21</v>
      </c>
      <c r="H30" s="165"/>
      <c r="I30" s="165"/>
      <c r="J30" s="165"/>
      <c r="K30" s="165"/>
    </row>
    <row r="31" spans="1:11" x14ac:dyDescent="0.2">
      <c r="A31" s="11" t="s">
        <v>237</v>
      </c>
      <c r="B31" s="161"/>
      <c r="C31" s="161"/>
      <c r="D31" s="161">
        <v>0.75</v>
      </c>
      <c r="E31" s="161"/>
      <c r="F31" s="66">
        <v>0.75</v>
      </c>
      <c r="H31" s="165"/>
      <c r="I31" s="165"/>
      <c r="J31" s="165"/>
      <c r="K31" s="165"/>
    </row>
    <row r="32" spans="1:11" x14ac:dyDescent="0.2">
      <c r="A32" s="11" t="s">
        <v>128</v>
      </c>
      <c r="B32" s="67"/>
      <c r="C32" s="67"/>
      <c r="D32" s="67">
        <v>66</v>
      </c>
      <c r="E32" s="67"/>
      <c r="F32" s="66">
        <v>66</v>
      </c>
      <c r="H32" s="165"/>
      <c r="I32" s="165"/>
      <c r="J32" s="165"/>
      <c r="K32" s="165"/>
    </row>
    <row r="33" spans="1:11" x14ac:dyDescent="0.2">
      <c r="A33" s="11" t="s">
        <v>129</v>
      </c>
      <c r="B33" s="67"/>
      <c r="C33" s="67"/>
      <c r="D33" s="67">
        <v>6.15</v>
      </c>
      <c r="E33" s="67"/>
      <c r="F33" s="66">
        <v>6.15</v>
      </c>
      <c r="H33" s="165"/>
      <c r="I33" s="165"/>
      <c r="J33" s="165"/>
      <c r="K33" s="165"/>
    </row>
    <row r="34" spans="1:11" x14ac:dyDescent="0.2">
      <c r="A34" s="11" t="s">
        <v>130</v>
      </c>
      <c r="B34" s="67"/>
      <c r="C34" s="67"/>
      <c r="D34" s="67">
        <v>0.06</v>
      </c>
      <c r="E34" s="161"/>
      <c r="F34" s="162">
        <v>0.06</v>
      </c>
      <c r="H34" s="165"/>
      <c r="I34" s="165"/>
      <c r="J34" s="165"/>
      <c r="K34" s="165"/>
    </row>
    <row r="35" spans="1:11" x14ac:dyDescent="0.2">
      <c r="A35" s="11" t="s">
        <v>131</v>
      </c>
      <c r="B35" s="67"/>
      <c r="C35" s="67"/>
      <c r="D35" s="67">
        <v>4.1900000000000004</v>
      </c>
      <c r="E35" s="67"/>
      <c r="F35" s="66">
        <v>4.1900000000000004</v>
      </c>
      <c r="H35" s="165"/>
      <c r="I35" s="165"/>
      <c r="J35" s="165"/>
      <c r="K35" s="165"/>
    </row>
    <row r="36" spans="1:11" x14ac:dyDescent="0.2">
      <c r="A36" s="11" t="s">
        <v>238</v>
      </c>
      <c r="B36" s="67"/>
      <c r="C36" s="161"/>
      <c r="D36" s="67">
        <v>6.12</v>
      </c>
      <c r="E36" s="161"/>
      <c r="F36" s="162">
        <v>6.12</v>
      </c>
      <c r="H36" s="165"/>
      <c r="I36" s="165"/>
      <c r="J36" s="165"/>
      <c r="K36" s="165"/>
    </row>
    <row r="37" spans="1:11" x14ac:dyDescent="0.2">
      <c r="A37" s="11" t="s">
        <v>133</v>
      </c>
      <c r="B37" s="67"/>
      <c r="C37" s="67"/>
      <c r="D37" s="67">
        <v>0.08</v>
      </c>
      <c r="E37" s="67"/>
      <c r="F37" s="66">
        <v>0.08</v>
      </c>
      <c r="H37" s="165"/>
      <c r="I37" s="165"/>
      <c r="J37" s="165"/>
      <c r="K37" s="165"/>
    </row>
    <row r="38" spans="1:11" x14ac:dyDescent="0.2">
      <c r="A38" s="11" t="s">
        <v>179</v>
      </c>
      <c r="B38" s="67"/>
      <c r="C38" s="161"/>
      <c r="D38" s="67">
        <v>1</v>
      </c>
      <c r="E38" s="67"/>
      <c r="F38" s="66">
        <v>1</v>
      </c>
      <c r="H38" s="165"/>
      <c r="I38" s="165"/>
      <c r="J38" s="165"/>
      <c r="K38" s="165"/>
    </row>
    <row r="39" spans="1:11" x14ac:dyDescent="0.2">
      <c r="A39" s="11" t="s">
        <v>134</v>
      </c>
      <c r="B39" s="67"/>
      <c r="C39" s="67"/>
      <c r="D39" s="67">
        <v>4324</v>
      </c>
      <c r="E39" s="67"/>
      <c r="F39" s="66">
        <v>4324</v>
      </c>
      <c r="H39" s="165"/>
      <c r="I39" s="165"/>
      <c r="J39" s="165"/>
      <c r="K39" s="165"/>
    </row>
    <row r="40" spans="1:11" x14ac:dyDescent="0.2">
      <c r="A40" s="11" t="s">
        <v>135</v>
      </c>
      <c r="B40" s="68"/>
      <c r="C40" s="68"/>
      <c r="D40" s="68"/>
      <c r="E40" s="67">
        <v>157</v>
      </c>
      <c r="F40" s="66">
        <v>157</v>
      </c>
      <c r="H40" s="165"/>
      <c r="I40" s="165"/>
      <c r="J40" s="165"/>
      <c r="K40" s="165"/>
    </row>
    <row r="41" spans="1:11" x14ac:dyDescent="0.2">
      <c r="A41" s="11" t="s">
        <v>136</v>
      </c>
      <c r="B41" s="68"/>
      <c r="C41" s="68"/>
      <c r="D41" s="67">
        <v>47.87</v>
      </c>
      <c r="E41" s="67">
        <v>197.02</v>
      </c>
      <c r="F41" s="66">
        <v>244.89</v>
      </c>
      <c r="H41" s="165"/>
      <c r="I41" s="165"/>
      <c r="J41" s="165"/>
      <c r="K41" s="165"/>
    </row>
    <row r="42" spans="1:11" x14ac:dyDescent="0.2">
      <c r="A42" s="11" t="s">
        <v>137</v>
      </c>
      <c r="B42" s="67"/>
      <c r="C42" s="161"/>
      <c r="D42" s="67">
        <v>123.5</v>
      </c>
      <c r="E42" s="67"/>
      <c r="F42" s="66">
        <v>123.5</v>
      </c>
      <c r="H42" s="165"/>
      <c r="I42" s="165"/>
      <c r="J42" s="165"/>
      <c r="K42" s="165"/>
    </row>
    <row r="43" spans="1:11" x14ac:dyDescent="0.2">
      <c r="A43" s="11" t="s">
        <v>138</v>
      </c>
      <c r="B43" s="67"/>
      <c r="C43" s="161"/>
      <c r="D43" s="67">
        <v>108.5</v>
      </c>
      <c r="E43" s="67"/>
      <c r="F43" s="66">
        <v>108.5</v>
      </c>
      <c r="H43" s="165"/>
      <c r="I43" s="165"/>
      <c r="J43" s="165"/>
      <c r="K43" s="165"/>
    </row>
    <row r="44" spans="1:11" x14ac:dyDescent="0.2">
      <c r="A44" s="11" t="s">
        <v>139</v>
      </c>
      <c r="B44" s="67"/>
      <c r="C44" s="161"/>
      <c r="D44" s="67">
        <v>38.85</v>
      </c>
      <c r="E44" s="67"/>
      <c r="F44" s="66">
        <v>38.85</v>
      </c>
      <c r="H44" s="165"/>
      <c r="I44" s="165"/>
      <c r="J44" s="165"/>
      <c r="K44" s="165"/>
    </row>
    <row r="45" spans="1:11" x14ac:dyDescent="0.2">
      <c r="A45" s="11" t="s">
        <v>196</v>
      </c>
      <c r="B45" s="67"/>
      <c r="C45" s="161"/>
      <c r="D45" s="67">
        <v>232.25</v>
      </c>
      <c r="E45" s="67"/>
      <c r="F45" s="66">
        <v>232.25</v>
      </c>
      <c r="H45" s="165"/>
      <c r="I45" s="165"/>
      <c r="J45" s="165"/>
      <c r="K45" s="165"/>
    </row>
    <row r="46" spans="1:11" x14ac:dyDescent="0.2">
      <c r="A46" s="11" t="s">
        <v>191</v>
      </c>
      <c r="B46" s="67"/>
      <c r="C46" s="161"/>
      <c r="D46" s="67">
        <v>935</v>
      </c>
      <c r="E46" s="67"/>
      <c r="F46" s="66">
        <v>935</v>
      </c>
      <c r="H46" s="165"/>
      <c r="I46" s="165"/>
      <c r="J46" s="165"/>
      <c r="K46" s="165"/>
    </row>
    <row r="47" spans="1:11" x14ac:dyDescent="0.2">
      <c r="A47" s="11" t="s">
        <v>141</v>
      </c>
      <c r="B47" s="67"/>
      <c r="C47" s="67"/>
      <c r="D47" s="67">
        <v>0.44</v>
      </c>
      <c r="E47" s="67"/>
      <c r="F47" s="66">
        <v>0.44</v>
      </c>
      <c r="H47" s="165"/>
      <c r="I47" s="165"/>
      <c r="J47" s="165"/>
      <c r="K47" s="165"/>
    </row>
    <row r="48" spans="1:11" x14ac:dyDescent="0.2">
      <c r="A48" s="11" t="s">
        <v>142</v>
      </c>
      <c r="B48" s="67"/>
      <c r="C48" s="67"/>
      <c r="D48" s="67">
        <v>49.58</v>
      </c>
      <c r="E48" s="67"/>
      <c r="F48" s="66">
        <v>49.58</v>
      </c>
      <c r="H48" s="165"/>
      <c r="I48" s="165"/>
      <c r="J48" s="165"/>
      <c r="K48" s="165"/>
    </row>
    <row r="49" spans="1:11" x14ac:dyDescent="0.2">
      <c r="A49" s="163" t="s">
        <v>213</v>
      </c>
      <c r="B49" s="164"/>
      <c r="C49" s="164"/>
      <c r="D49" s="164">
        <v>8.9700000000000006</v>
      </c>
      <c r="E49" s="164"/>
      <c r="F49" s="66">
        <v>8.9700000000000006</v>
      </c>
      <c r="H49" s="165"/>
      <c r="I49" s="165"/>
      <c r="J49" s="165"/>
      <c r="K49" s="165"/>
    </row>
    <row r="50" spans="1:11" x14ac:dyDescent="0.2">
      <c r="A50" s="163" t="s">
        <v>144</v>
      </c>
      <c r="B50" s="164"/>
      <c r="C50" s="164"/>
      <c r="D50" s="164">
        <v>37.700000000000003</v>
      </c>
      <c r="E50" s="164"/>
      <c r="F50" s="66">
        <v>37.700000000000003</v>
      </c>
      <c r="H50" s="165"/>
      <c r="I50" s="165"/>
      <c r="J50" s="165"/>
      <c r="K50" s="165"/>
    </row>
    <row r="51" spans="1:11" x14ac:dyDescent="0.2">
      <c r="A51" s="163" t="s">
        <v>145</v>
      </c>
      <c r="B51" s="164"/>
      <c r="C51" s="164"/>
      <c r="D51" s="164">
        <v>41.44</v>
      </c>
      <c r="E51" s="164"/>
      <c r="F51" s="66">
        <v>41.44</v>
      </c>
      <c r="H51" s="165"/>
      <c r="I51" s="165"/>
      <c r="J51" s="165"/>
      <c r="K51" s="165"/>
    </row>
    <row r="52" spans="1:11" x14ac:dyDescent="0.2">
      <c r="A52" s="163" t="s">
        <v>146</v>
      </c>
      <c r="B52" s="164"/>
      <c r="C52" s="164"/>
      <c r="D52" s="164">
        <v>1.88</v>
      </c>
      <c r="E52" s="164"/>
      <c r="F52" s="66">
        <v>1.88</v>
      </c>
      <c r="H52" s="165"/>
      <c r="I52" s="165"/>
      <c r="J52" s="165"/>
      <c r="K52" s="165"/>
    </row>
    <row r="53" spans="1:11" x14ac:dyDescent="0.2">
      <c r="A53" s="163" t="s">
        <v>147</v>
      </c>
      <c r="B53" s="164"/>
      <c r="C53" s="164"/>
      <c r="D53" s="164">
        <v>5.72</v>
      </c>
      <c r="E53" s="164"/>
      <c r="F53" s="66">
        <v>5.72</v>
      </c>
      <c r="H53" s="165"/>
      <c r="I53" s="165"/>
      <c r="J53" s="165"/>
      <c r="K53" s="165"/>
    </row>
    <row r="54" spans="1:11" x14ac:dyDescent="0.2">
      <c r="A54" s="163" t="s">
        <v>148</v>
      </c>
      <c r="B54" s="164"/>
      <c r="C54" s="164">
        <v>123.65</v>
      </c>
      <c r="D54" s="164">
        <v>218.77</v>
      </c>
      <c r="E54" s="164">
        <v>0.51</v>
      </c>
      <c r="F54" s="66">
        <v>342.93</v>
      </c>
      <c r="H54" s="165"/>
      <c r="I54" s="165"/>
      <c r="J54" s="165"/>
      <c r="K54" s="165"/>
    </row>
    <row r="55" spans="1:11" x14ac:dyDescent="0.2">
      <c r="A55" s="163" t="s">
        <v>149</v>
      </c>
      <c r="B55" s="164"/>
      <c r="C55" s="164">
        <v>93.64</v>
      </c>
      <c r="D55" s="164">
        <v>404.6</v>
      </c>
      <c r="E55" s="164"/>
      <c r="F55" s="66">
        <v>498.24</v>
      </c>
      <c r="H55" s="165"/>
      <c r="I55" s="165"/>
      <c r="J55" s="165"/>
      <c r="K55" s="165"/>
    </row>
    <row r="56" spans="1:11" x14ac:dyDescent="0.2">
      <c r="A56" s="163" t="s">
        <v>150</v>
      </c>
      <c r="B56" s="164"/>
      <c r="C56" s="164">
        <v>22.59</v>
      </c>
      <c r="D56" s="164">
        <v>2016.19</v>
      </c>
      <c r="E56" s="164">
        <v>749.6</v>
      </c>
      <c r="F56" s="66">
        <v>2788.38</v>
      </c>
      <c r="H56" s="165"/>
      <c r="I56" s="165"/>
      <c r="J56" s="165"/>
      <c r="K56" s="165"/>
    </row>
    <row r="57" spans="1:11" x14ac:dyDescent="0.2">
      <c r="A57" s="163" t="s">
        <v>151</v>
      </c>
      <c r="B57" s="164"/>
      <c r="C57" s="164"/>
      <c r="D57" s="164">
        <v>1979.33</v>
      </c>
      <c r="E57" s="164">
        <v>1507.66</v>
      </c>
      <c r="F57" s="66">
        <v>3486.99</v>
      </c>
      <c r="H57" s="165"/>
      <c r="I57" s="165"/>
      <c r="J57" s="165"/>
      <c r="K57" s="165"/>
    </row>
    <row r="58" spans="1:11" x14ac:dyDescent="0.2">
      <c r="A58" s="163" t="s">
        <v>152</v>
      </c>
      <c r="B58" s="164">
        <v>7.65</v>
      </c>
      <c r="C58" s="164"/>
      <c r="D58" s="164"/>
      <c r="E58" s="164">
        <v>317.39999999999998</v>
      </c>
      <c r="F58" s="66">
        <v>325.05</v>
      </c>
      <c r="H58" s="165"/>
      <c r="I58" s="165"/>
      <c r="J58" s="165"/>
      <c r="K58" s="165"/>
    </row>
    <row r="59" spans="1:11" x14ac:dyDescent="0.2">
      <c r="A59" s="163" t="s">
        <v>153</v>
      </c>
      <c r="B59" s="164"/>
      <c r="C59" s="164">
        <v>50.01</v>
      </c>
      <c r="D59" s="164">
        <v>75.41</v>
      </c>
      <c r="E59" s="164">
        <v>120.34</v>
      </c>
      <c r="F59" s="66">
        <v>245.76</v>
      </c>
      <c r="H59" s="165"/>
      <c r="I59" s="165"/>
      <c r="J59" s="165"/>
      <c r="K59" s="165"/>
    </row>
    <row r="60" spans="1:11" x14ac:dyDescent="0.2">
      <c r="A60" s="163" t="s">
        <v>154</v>
      </c>
      <c r="B60" s="164"/>
      <c r="C60" s="164">
        <v>13.96</v>
      </c>
      <c r="D60" s="164">
        <v>10.210000000000001</v>
      </c>
      <c r="E60" s="164"/>
      <c r="F60" s="66">
        <v>24.16</v>
      </c>
      <c r="H60" s="165"/>
      <c r="I60" s="165"/>
      <c r="J60" s="165"/>
      <c r="K60" s="165"/>
    </row>
    <row r="61" spans="1:11" x14ac:dyDescent="0.2">
      <c r="A61" s="163" t="s">
        <v>155</v>
      </c>
      <c r="B61" s="164"/>
      <c r="C61" s="164"/>
      <c r="D61" s="164">
        <v>5</v>
      </c>
      <c r="E61" s="164"/>
      <c r="F61" s="66">
        <v>5</v>
      </c>
      <c r="H61" s="165"/>
      <c r="I61" s="165"/>
      <c r="J61" s="165"/>
      <c r="K61" s="165"/>
    </row>
    <row r="62" spans="1:11" x14ac:dyDescent="0.2">
      <c r="A62" s="163" t="s">
        <v>197</v>
      </c>
      <c r="B62" s="164"/>
      <c r="C62" s="164"/>
      <c r="D62" s="164">
        <v>0.13</v>
      </c>
      <c r="E62" s="164"/>
      <c r="F62" s="66">
        <v>0.13</v>
      </c>
      <c r="H62" s="165"/>
      <c r="I62" s="165"/>
      <c r="J62" s="165"/>
      <c r="K62" s="165"/>
    </row>
    <row r="63" spans="1:11" x14ac:dyDescent="0.2">
      <c r="A63" s="163" t="s">
        <v>199</v>
      </c>
      <c r="B63" s="164"/>
      <c r="C63" s="164"/>
      <c r="D63" s="164">
        <v>0.25</v>
      </c>
      <c r="E63" s="164"/>
      <c r="F63" s="66">
        <v>0.25</v>
      </c>
      <c r="H63" s="165"/>
      <c r="I63" s="165"/>
      <c r="J63" s="165"/>
      <c r="K63" s="165"/>
    </row>
    <row r="64" spans="1:11" x14ac:dyDescent="0.2">
      <c r="A64" s="163" t="s">
        <v>157</v>
      </c>
      <c r="B64" s="164"/>
      <c r="C64" s="164"/>
      <c r="D64" s="164">
        <v>107.1</v>
      </c>
      <c r="E64" s="164"/>
      <c r="F64" s="66">
        <v>107.1</v>
      </c>
      <c r="H64" s="165"/>
      <c r="I64" s="165"/>
      <c r="J64" s="165"/>
      <c r="K64" s="165"/>
    </row>
    <row r="65" spans="1:11" x14ac:dyDescent="0.2">
      <c r="A65" s="163" t="s">
        <v>184</v>
      </c>
      <c r="B65" s="164"/>
      <c r="C65" s="164"/>
      <c r="D65" s="164">
        <v>7.0000000000000007E-2</v>
      </c>
      <c r="E65" s="164"/>
      <c r="F65" s="66">
        <v>7.0000000000000007E-2</v>
      </c>
      <c r="H65" s="165"/>
      <c r="I65" s="165"/>
      <c r="J65" s="165"/>
      <c r="K65" s="165"/>
    </row>
    <row r="66" spans="1:11" x14ac:dyDescent="0.2">
      <c r="A66" s="163" t="s">
        <v>159</v>
      </c>
      <c r="B66" s="164"/>
      <c r="C66" s="164"/>
      <c r="D66" s="164">
        <v>2202</v>
      </c>
      <c r="E66" s="164"/>
      <c r="F66" s="66">
        <v>2202</v>
      </c>
      <c r="H66" s="165"/>
      <c r="I66" s="165"/>
      <c r="J66" s="165"/>
      <c r="K66" s="165"/>
    </row>
    <row r="67" spans="1:11" x14ac:dyDescent="0.2">
      <c r="A67" s="163" t="s">
        <v>160</v>
      </c>
      <c r="B67" s="164"/>
      <c r="C67" s="164"/>
      <c r="D67" s="164">
        <v>9276.5499999999993</v>
      </c>
      <c r="E67" s="164"/>
      <c r="F67" s="66">
        <v>9276.5499999999993</v>
      </c>
      <c r="H67" s="165"/>
      <c r="I67" s="165"/>
      <c r="J67" s="165"/>
      <c r="K67" s="165"/>
    </row>
    <row r="68" spans="1:11" x14ac:dyDescent="0.2">
      <c r="A68" s="163" t="s">
        <v>161</v>
      </c>
      <c r="B68" s="164"/>
      <c r="C68" s="164"/>
      <c r="D68" s="164">
        <v>80657.600000000006</v>
      </c>
      <c r="E68" s="164"/>
      <c r="F68" s="66">
        <v>80657.600000000006</v>
      </c>
      <c r="H68" s="165"/>
      <c r="I68" s="165"/>
      <c r="J68" s="165"/>
      <c r="K68" s="165"/>
    </row>
    <row r="69" spans="1:11" x14ac:dyDescent="0.2">
      <c r="A69" s="163" t="s">
        <v>162</v>
      </c>
      <c r="B69" s="164"/>
      <c r="C69" s="164"/>
      <c r="D69" s="164">
        <v>832</v>
      </c>
      <c r="E69" s="164">
        <v>56</v>
      </c>
      <c r="F69" s="66">
        <v>888</v>
      </c>
      <c r="H69" s="165"/>
      <c r="I69" s="165"/>
      <c r="J69" s="165"/>
      <c r="K69" s="165"/>
    </row>
    <row r="70" spans="1:11" x14ac:dyDescent="0.2">
      <c r="A70" s="163" t="s">
        <v>185</v>
      </c>
      <c r="B70" s="164"/>
      <c r="C70" s="164"/>
      <c r="D70" s="164">
        <v>314.5</v>
      </c>
      <c r="E70" s="164"/>
      <c r="F70" s="66">
        <v>314.5</v>
      </c>
      <c r="H70" s="165"/>
      <c r="I70" s="165"/>
      <c r="J70" s="165"/>
      <c r="K70" s="165"/>
    </row>
    <row r="71" spans="1:11" x14ac:dyDescent="0.2">
      <c r="A71" s="163" t="s">
        <v>163</v>
      </c>
      <c r="B71" s="164"/>
      <c r="C71" s="164"/>
      <c r="D71" s="164">
        <v>10997</v>
      </c>
      <c r="E71" s="164"/>
      <c r="F71" s="66">
        <v>10997</v>
      </c>
      <c r="H71" s="165"/>
      <c r="I71" s="165"/>
      <c r="J71" s="165"/>
      <c r="K71" s="165"/>
    </row>
    <row r="72" spans="1:11" x14ac:dyDescent="0.2">
      <c r="A72" s="163" t="s">
        <v>164</v>
      </c>
      <c r="B72" s="164"/>
      <c r="C72" s="164"/>
      <c r="D72" s="164">
        <v>2208</v>
      </c>
      <c r="E72" s="164">
        <v>430</v>
      </c>
      <c r="F72" s="66">
        <v>2638</v>
      </c>
      <c r="H72" s="165"/>
      <c r="I72" s="165"/>
      <c r="J72" s="165"/>
      <c r="K72" s="165"/>
    </row>
    <row r="73" spans="1:11" x14ac:dyDescent="0.2">
      <c r="A73" s="163" t="s">
        <v>165</v>
      </c>
      <c r="B73" s="164"/>
      <c r="C73" s="164"/>
      <c r="D73" s="164">
        <v>862</v>
      </c>
      <c r="E73" s="164">
        <v>554</v>
      </c>
      <c r="F73" s="66">
        <v>1416</v>
      </c>
      <c r="H73" s="165"/>
      <c r="I73" s="165"/>
      <c r="J73" s="165"/>
      <c r="K73" s="165"/>
    </row>
    <row r="74" spans="1:11" x14ac:dyDescent="0.2">
      <c r="A74" s="163" t="s">
        <v>166</v>
      </c>
      <c r="B74" s="164"/>
      <c r="C74" s="164"/>
      <c r="D74" s="164">
        <v>32456</v>
      </c>
      <c r="E74" s="164">
        <v>13708</v>
      </c>
      <c r="F74" s="66">
        <v>46164</v>
      </c>
      <c r="H74" s="165"/>
      <c r="I74" s="165"/>
      <c r="J74" s="165"/>
      <c r="K74" s="165"/>
    </row>
    <row r="75" spans="1:11" x14ac:dyDescent="0.2">
      <c r="A75" s="163" t="s">
        <v>167</v>
      </c>
      <c r="B75" s="164"/>
      <c r="C75" s="164"/>
      <c r="D75" s="164">
        <v>1</v>
      </c>
      <c r="E75" s="164"/>
      <c r="F75" s="66">
        <v>1</v>
      </c>
      <c r="H75" s="165"/>
      <c r="I75" s="165"/>
      <c r="J75" s="165"/>
      <c r="K75" s="165"/>
    </row>
    <row r="76" spans="1:11" x14ac:dyDescent="0.2">
      <c r="A76" s="163" t="s">
        <v>168</v>
      </c>
      <c r="B76" s="164"/>
      <c r="C76" s="164"/>
      <c r="D76" s="164">
        <v>36.47</v>
      </c>
      <c r="E76" s="164"/>
      <c r="F76" s="66">
        <v>36.47</v>
      </c>
      <c r="H76" s="165"/>
      <c r="I76" s="165"/>
      <c r="J76" s="165"/>
      <c r="K76" s="165"/>
    </row>
    <row r="77" spans="1:11" x14ac:dyDescent="0.2">
      <c r="A77" s="163" t="s">
        <v>169</v>
      </c>
      <c r="B77" s="164"/>
      <c r="C77" s="164"/>
      <c r="D77" s="164">
        <v>19.88</v>
      </c>
      <c r="E77" s="164"/>
      <c r="F77" s="66">
        <v>19.88</v>
      </c>
      <c r="H77" s="165"/>
      <c r="I77" s="165"/>
      <c r="J77" s="165"/>
      <c r="K77" s="165"/>
    </row>
    <row r="78" spans="1:11" x14ac:dyDescent="0.2">
      <c r="A78" s="163" t="s">
        <v>170</v>
      </c>
      <c r="B78" s="164"/>
      <c r="C78" s="164"/>
      <c r="D78" s="164">
        <v>15.6</v>
      </c>
      <c r="E78" s="164"/>
      <c r="F78" s="66">
        <v>15.6</v>
      </c>
      <c r="H78" s="165"/>
      <c r="I78" s="165"/>
      <c r="J78" s="165"/>
      <c r="K78" s="165"/>
    </row>
    <row r="79" spans="1:11" x14ac:dyDescent="0.2">
      <c r="A79" s="163" t="s">
        <v>231</v>
      </c>
      <c r="B79" s="164"/>
      <c r="C79" s="164"/>
      <c r="D79" s="164">
        <v>0.74</v>
      </c>
      <c r="E79" s="164"/>
      <c r="F79" s="66">
        <v>0.74</v>
      </c>
      <c r="H79" s="165"/>
      <c r="I79" s="165"/>
      <c r="J79" s="165"/>
      <c r="K79" s="165"/>
    </row>
    <row r="80" spans="1:11" x14ac:dyDescent="0.2">
      <c r="A80" s="163" t="s">
        <v>187</v>
      </c>
      <c r="B80" s="164"/>
      <c r="C80" s="164"/>
      <c r="D80" s="164">
        <v>1</v>
      </c>
      <c r="E80" s="164"/>
      <c r="F80" s="66">
        <v>1</v>
      </c>
      <c r="H80" s="165"/>
      <c r="I80" s="165"/>
      <c r="J80" s="165"/>
      <c r="K80" s="165"/>
    </row>
    <row r="81" spans="1:11" x14ac:dyDescent="0.2">
      <c r="A81" s="163" t="s">
        <v>171</v>
      </c>
      <c r="B81" s="164"/>
      <c r="C81" s="164"/>
      <c r="D81" s="164">
        <v>21.2</v>
      </c>
      <c r="E81" s="164"/>
      <c r="F81" s="66">
        <v>21.2</v>
      </c>
      <c r="H81" s="165"/>
      <c r="I81" s="165"/>
      <c r="J81" s="165"/>
      <c r="K81" s="165"/>
    </row>
    <row r="82" spans="1:11" x14ac:dyDescent="0.2">
      <c r="A82" s="163" t="s">
        <v>188</v>
      </c>
      <c r="B82" s="164"/>
      <c r="C82" s="164"/>
      <c r="D82" s="164">
        <v>6.7</v>
      </c>
      <c r="E82" s="164"/>
      <c r="F82" s="66">
        <v>6.7</v>
      </c>
      <c r="H82" s="165"/>
      <c r="I82" s="165"/>
      <c r="J82" s="165"/>
      <c r="K82" s="165"/>
    </row>
    <row r="83" spans="1:11" ht="13.5" thickBot="1" x14ac:dyDescent="0.25">
      <c r="A83" s="166"/>
      <c r="B83" s="167"/>
      <c r="C83" s="167"/>
      <c r="D83" s="167"/>
      <c r="E83" s="167"/>
      <c r="F83" s="168"/>
      <c r="H83" s="165"/>
      <c r="I83" s="165"/>
      <c r="J83" s="165"/>
      <c r="K83" s="165"/>
    </row>
    <row r="84" spans="1:11" ht="13.5" thickBot="1" x14ac:dyDescent="0.25">
      <c r="A84" s="169" t="s">
        <v>93</v>
      </c>
      <c r="B84" s="170">
        <v>7.65</v>
      </c>
      <c r="C84" s="170">
        <v>303.85000000000002</v>
      </c>
      <c r="D84" s="170">
        <v>150765.34</v>
      </c>
      <c r="E84" s="170">
        <v>17798.75</v>
      </c>
      <c r="F84" s="171">
        <v>168875.58</v>
      </c>
      <c r="H84" s="165"/>
      <c r="I84" s="165"/>
      <c r="J84" s="165"/>
      <c r="K84" s="165"/>
    </row>
    <row r="87" spans="1:11" customFormat="1" ht="18" x14ac:dyDescent="0.25">
      <c r="A87" s="467" t="s">
        <v>189</v>
      </c>
      <c r="B87" s="467"/>
      <c r="C87" s="467"/>
      <c r="D87" s="467"/>
      <c r="E87" s="467"/>
      <c r="F87" s="467"/>
      <c r="G87" s="467"/>
      <c r="H87" s="467"/>
      <c r="I87" s="467"/>
    </row>
    <row r="89" spans="1:11" customFormat="1" ht="15" x14ac:dyDescent="0.25">
      <c r="A89" s="465" t="s">
        <v>174</v>
      </c>
      <c r="B89" s="465"/>
      <c r="C89" s="465"/>
      <c r="D89" s="465"/>
      <c r="E89" s="465"/>
      <c r="F89" s="465"/>
      <c r="G89" s="465"/>
      <c r="H89" s="465"/>
      <c r="I89" s="465"/>
    </row>
    <row r="90" spans="1:11" customFormat="1" ht="15" x14ac:dyDescent="0.25">
      <c r="A90" s="465" t="s">
        <v>239</v>
      </c>
      <c r="B90" s="465"/>
      <c r="C90" s="465"/>
      <c r="D90" s="465"/>
      <c r="E90" s="465"/>
      <c r="F90" s="465"/>
      <c r="G90" s="465"/>
      <c r="H90" s="465"/>
      <c r="I90" s="465"/>
    </row>
    <row r="91" spans="1:11" customFormat="1" ht="13.5" thickBot="1" x14ac:dyDescent="0.25">
      <c r="A91" s="74"/>
      <c r="B91" s="74"/>
      <c r="C91" s="74"/>
      <c r="D91" s="74"/>
      <c r="E91" s="74"/>
      <c r="F91" s="6"/>
    </row>
    <row r="92" spans="1:11" customFormat="1" x14ac:dyDescent="0.2">
      <c r="A92" s="456" t="s">
        <v>176</v>
      </c>
      <c r="B92" s="457"/>
      <c r="C92" s="457"/>
      <c r="D92" s="457"/>
      <c r="E92" s="457"/>
      <c r="F92" s="457"/>
      <c r="G92" s="456" t="s">
        <v>240</v>
      </c>
      <c r="H92" s="457"/>
      <c r="I92" s="458"/>
    </row>
    <row r="93" spans="1:11" customFormat="1" ht="26.25" thickBot="1" x14ac:dyDescent="0.25">
      <c r="A93" s="75" t="s">
        <v>262</v>
      </c>
      <c r="B93" s="76" t="s">
        <v>119</v>
      </c>
      <c r="C93" s="76" t="s">
        <v>120</v>
      </c>
      <c r="D93" s="77" t="s">
        <v>121</v>
      </c>
      <c r="E93" s="76" t="s">
        <v>122</v>
      </c>
      <c r="F93" s="131" t="s">
        <v>177</v>
      </c>
      <c r="G93" s="172" t="s">
        <v>119</v>
      </c>
      <c r="H93" s="173" t="s">
        <v>122</v>
      </c>
      <c r="I93" s="174" t="s">
        <v>177</v>
      </c>
    </row>
    <row r="94" spans="1:11" customFormat="1" x14ac:dyDescent="0.2">
      <c r="A94" s="27" t="s">
        <v>13</v>
      </c>
      <c r="B94" s="175"/>
      <c r="C94" s="108"/>
      <c r="D94" s="108">
        <v>1460.25</v>
      </c>
      <c r="E94" s="175"/>
      <c r="F94" s="176">
        <v>1460.25</v>
      </c>
      <c r="G94" s="91"/>
      <c r="H94" s="177"/>
      <c r="I94" s="178"/>
    </row>
    <row r="95" spans="1:11" customFormat="1" x14ac:dyDescent="0.2">
      <c r="A95" s="28" t="s">
        <v>6</v>
      </c>
      <c r="B95" s="82">
        <v>35.340000000000003</v>
      </c>
      <c r="C95" s="82"/>
      <c r="D95" s="82">
        <v>390.21</v>
      </c>
      <c r="E95" s="82"/>
      <c r="F95" s="179">
        <v>425.54999999999995</v>
      </c>
      <c r="G95" s="94"/>
      <c r="H95" s="180"/>
      <c r="I95" s="181"/>
    </row>
    <row r="96" spans="1:11" customFormat="1" x14ac:dyDescent="0.2">
      <c r="A96" s="28" t="s">
        <v>14</v>
      </c>
      <c r="B96" s="85"/>
      <c r="C96" s="85"/>
      <c r="D96" s="85">
        <v>311</v>
      </c>
      <c r="E96" s="85"/>
      <c r="F96" s="179">
        <v>311</v>
      </c>
      <c r="G96" s="94"/>
      <c r="H96" s="180"/>
      <c r="I96" s="181"/>
    </row>
    <row r="97" spans="1:9" customFormat="1" x14ac:dyDescent="0.2">
      <c r="A97" s="28" t="s">
        <v>3</v>
      </c>
      <c r="B97" s="85"/>
      <c r="C97" s="85"/>
      <c r="D97" s="85">
        <v>38.97</v>
      </c>
      <c r="E97" s="85"/>
      <c r="F97" s="179">
        <v>38.97</v>
      </c>
      <c r="G97" s="94"/>
      <c r="H97" s="180"/>
      <c r="I97" s="181"/>
    </row>
    <row r="98" spans="1:9" customFormat="1" x14ac:dyDescent="0.2">
      <c r="A98" s="28" t="s">
        <v>16</v>
      </c>
      <c r="B98" s="85"/>
      <c r="C98" s="85"/>
      <c r="D98" s="85">
        <v>196.8</v>
      </c>
      <c r="E98" s="82">
        <v>19.899999999999999</v>
      </c>
      <c r="F98" s="179">
        <v>216.70000000000002</v>
      </c>
      <c r="G98" s="182">
        <v>29.195</v>
      </c>
      <c r="H98" s="83"/>
      <c r="I98" s="183">
        <v>29.195</v>
      </c>
    </row>
    <row r="99" spans="1:9" customFormat="1" x14ac:dyDescent="0.2">
      <c r="A99" s="28" t="s">
        <v>9</v>
      </c>
      <c r="B99" s="85">
        <v>424</v>
      </c>
      <c r="C99" s="85">
        <v>301</v>
      </c>
      <c r="D99" s="85">
        <v>8295</v>
      </c>
      <c r="E99" s="85">
        <v>11715</v>
      </c>
      <c r="F99" s="179">
        <v>20735</v>
      </c>
      <c r="G99" s="182">
        <v>422</v>
      </c>
      <c r="H99" s="83"/>
      <c r="I99" s="183">
        <v>422</v>
      </c>
    </row>
    <row r="100" spans="1:9" customFormat="1" x14ac:dyDescent="0.2">
      <c r="A100" s="28" t="s">
        <v>7</v>
      </c>
      <c r="B100" s="85">
        <v>122.54</v>
      </c>
      <c r="C100" s="82">
        <v>21.74</v>
      </c>
      <c r="D100" s="85">
        <v>400.83</v>
      </c>
      <c r="E100" s="82">
        <v>308.24</v>
      </c>
      <c r="F100" s="179">
        <v>853.35</v>
      </c>
      <c r="G100" s="182">
        <v>934.1</v>
      </c>
      <c r="H100" s="83"/>
      <c r="I100" s="183">
        <v>934.1</v>
      </c>
    </row>
    <row r="101" spans="1:9" customFormat="1" x14ac:dyDescent="0.2">
      <c r="A101" s="28" t="s">
        <v>17</v>
      </c>
      <c r="B101" s="85"/>
      <c r="C101" s="85"/>
      <c r="D101" s="85">
        <v>849.65</v>
      </c>
      <c r="E101" s="85"/>
      <c r="F101" s="179">
        <v>849.65</v>
      </c>
      <c r="G101" s="182"/>
      <c r="H101" s="83"/>
      <c r="I101" s="183"/>
    </row>
    <row r="102" spans="1:9" customFormat="1" x14ac:dyDescent="0.2">
      <c r="A102" s="28" t="s">
        <v>18</v>
      </c>
      <c r="B102" s="85">
        <v>58</v>
      </c>
      <c r="C102" s="82">
        <v>32</v>
      </c>
      <c r="D102" s="85">
        <v>685</v>
      </c>
      <c r="E102" s="85">
        <v>341</v>
      </c>
      <c r="F102" s="179">
        <v>1116</v>
      </c>
      <c r="G102" s="182"/>
      <c r="H102" s="83"/>
      <c r="I102" s="183"/>
    </row>
    <row r="103" spans="1:9" customFormat="1" x14ac:dyDescent="0.2">
      <c r="A103" s="28" t="s">
        <v>10</v>
      </c>
      <c r="B103" s="85"/>
      <c r="C103" s="85"/>
      <c r="D103" s="85">
        <v>965.88</v>
      </c>
      <c r="E103" s="85"/>
      <c r="F103" s="179">
        <v>965.88</v>
      </c>
      <c r="G103" s="182"/>
      <c r="H103" s="83">
        <v>2.9849999999999999</v>
      </c>
      <c r="I103" s="183">
        <v>2.9849999999999999</v>
      </c>
    </row>
    <row r="104" spans="1:9" customFormat="1" x14ac:dyDescent="0.2">
      <c r="A104" s="28" t="s">
        <v>12</v>
      </c>
      <c r="B104" s="86">
        <v>331.02</v>
      </c>
      <c r="C104" s="86">
        <v>0.5</v>
      </c>
      <c r="D104" s="86">
        <v>3855.84</v>
      </c>
      <c r="E104" s="86"/>
      <c r="F104" s="179">
        <v>4187.3600000000006</v>
      </c>
      <c r="G104" s="182"/>
      <c r="H104" s="83"/>
      <c r="I104" s="183"/>
    </row>
    <row r="105" spans="1:9" customFormat="1" x14ac:dyDescent="0.2">
      <c r="A105" s="28" t="s">
        <v>1</v>
      </c>
      <c r="B105" s="86" t="s">
        <v>19</v>
      </c>
      <c r="C105" s="86" t="s">
        <v>19</v>
      </c>
      <c r="D105" s="86" t="s">
        <v>19</v>
      </c>
      <c r="E105" s="86" t="s">
        <v>19</v>
      </c>
      <c r="F105" s="179"/>
      <c r="G105" s="182"/>
      <c r="H105" s="83"/>
      <c r="I105" s="183"/>
    </row>
    <row r="106" spans="1:9" customFormat="1" x14ac:dyDescent="0.2">
      <c r="A106" s="28" t="s">
        <v>8</v>
      </c>
      <c r="B106" s="85"/>
      <c r="C106" s="82"/>
      <c r="D106" s="85"/>
      <c r="E106" s="85"/>
      <c r="F106" s="179"/>
      <c r="G106" s="182"/>
      <c r="H106" s="83"/>
      <c r="I106" s="183"/>
    </row>
    <row r="107" spans="1:9" customFormat="1" x14ac:dyDescent="0.2">
      <c r="A107" s="28" t="s">
        <v>5</v>
      </c>
      <c r="B107" s="85">
        <v>42.62</v>
      </c>
      <c r="C107" s="82"/>
      <c r="D107" s="85">
        <v>553.13</v>
      </c>
      <c r="E107" s="82"/>
      <c r="F107" s="179">
        <v>595.75</v>
      </c>
      <c r="G107" s="182">
        <v>67.489999999999995</v>
      </c>
      <c r="H107" s="83"/>
      <c r="I107" s="183">
        <v>67.489999999999995</v>
      </c>
    </row>
    <row r="108" spans="1:9" customFormat="1" x14ac:dyDescent="0.2">
      <c r="A108" s="28" t="s">
        <v>4</v>
      </c>
      <c r="B108" s="85">
        <v>937.41</v>
      </c>
      <c r="C108" s="82">
        <v>93.2</v>
      </c>
      <c r="D108" s="85">
        <v>695.27</v>
      </c>
      <c r="E108" s="85">
        <v>1153.74</v>
      </c>
      <c r="F108" s="179">
        <v>2879.62</v>
      </c>
      <c r="G108" s="182"/>
      <c r="H108" s="83"/>
      <c r="I108" s="184"/>
    </row>
    <row r="109" spans="1:9" customFormat="1" x14ac:dyDescent="0.2">
      <c r="A109" s="28" t="s">
        <v>2</v>
      </c>
      <c r="B109" s="85"/>
      <c r="C109" s="82">
        <v>245</v>
      </c>
      <c r="D109" s="85">
        <v>917.4</v>
      </c>
      <c r="E109" s="82">
        <v>48.65</v>
      </c>
      <c r="F109" s="179">
        <v>1211.0500000000002</v>
      </c>
      <c r="G109" s="182"/>
      <c r="H109" s="83"/>
      <c r="I109" s="184"/>
    </row>
    <row r="110" spans="1:9" customFormat="1" x14ac:dyDescent="0.2">
      <c r="A110" s="28" t="s">
        <v>11</v>
      </c>
      <c r="B110" s="85"/>
      <c r="C110" s="82"/>
      <c r="D110" s="85">
        <v>862.16</v>
      </c>
      <c r="E110" s="85"/>
      <c r="F110" s="179">
        <v>862.16</v>
      </c>
      <c r="G110" s="182"/>
      <c r="H110" s="83"/>
      <c r="I110" s="184"/>
    </row>
    <row r="111" spans="1:9" customFormat="1" ht="13.5" thickBot="1" x14ac:dyDescent="0.25">
      <c r="A111" s="29"/>
      <c r="B111" s="22"/>
      <c r="C111" s="22"/>
      <c r="D111" s="22"/>
      <c r="E111" s="22"/>
      <c r="F111" s="185"/>
      <c r="G111" s="186"/>
      <c r="H111" s="126"/>
      <c r="I111" s="187"/>
    </row>
    <row r="112" spans="1:9" customFormat="1" ht="13.5" thickBot="1" x14ac:dyDescent="0.25">
      <c r="A112" s="13" t="s">
        <v>93</v>
      </c>
      <c r="B112" s="115">
        <v>1950.9299999999998</v>
      </c>
      <c r="C112" s="115">
        <v>693.44</v>
      </c>
      <c r="D112" s="115">
        <v>20477.390000000003</v>
      </c>
      <c r="E112" s="115">
        <v>13586.529999999999</v>
      </c>
      <c r="F112" s="188">
        <v>36708.29</v>
      </c>
      <c r="G112" s="189">
        <v>1452.7850000000001</v>
      </c>
      <c r="H112" s="102">
        <v>2.9849999999999999</v>
      </c>
      <c r="I112" s="190">
        <v>1455.77</v>
      </c>
    </row>
    <row r="113" spans="1:9" customFormat="1" x14ac:dyDescent="0.2"/>
    <row r="114" spans="1:9" customFormat="1" ht="13.5" thickBot="1" x14ac:dyDescent="0.25"/>
    <row r="115" spans="1:9" customFormat="1" ht="13.5" thickBot="1" x14ac:dyDescent="0.25">
      <c r="A115" s="459" t="s">
        <v>124</v>
      </c>
      <c r="B115" s="461" t="s">
        <v>178</v>
      </c>
      <c r="C115" s="461"/>
      <c r="D115" s="461"/>
      <c r="E115" s="461"/>
      <c r="F115" s="477"/>
      <c r="G115" s="478" t="s">
        <v>240</v>
      </c>
      <c r="H115" s="461"/>
      <c r="I115" s="462"/>
    </row>
    <row r="116" spans="1:9" customFormat="1" ht="26.25" thickBot="1" x14ac:dyDescent="0.25">
      <c r="A116" s="460"/>
      <c r="B116" s="76" t="s">
        <v>119</v>
      </c>
      <c r="C116" s="76" t="s">
        <v>120</v>
      </c>
      <c r="D116" s="77" t="s">
        <v>121</v>
      </c>
      <c r="E116" s="76" t="s">
        <v>122</v>
      </c>
      <c r="F116" s="131" t="s">
        <v>177</v>
      </c>
      <c r="G116" s="75" t="s">
        <v>119</v>
      </c>
      <c r="H116" s="76" t="s">
        <v>122</v>
      </c>
      <c r="I116" s="174" t="s">
        <v>177</v>
      </c>
    </row>
    <row r="117" spans="1:9" customFormat="1" x14ac:dyDescent="0.2">
      <c r="A117" s="91" t="s">
        <v>125</v>
      </c>
      <c r="B117" s="92"/>
      <c r="C117" s="63"/>
      <c r="D117" s="63">
        <v>2</v>
      </c>
      <c r="E117" s="92">
        <v>7.75</v>
      </c>
      <c r="F117" s="191">
        <v>9.75</v>
      </c>
      <c r="G117" s="192"/>
      <c r="H117" s="193"/>
      <c r="I117" s="194"/>
    </row>
    <row r="118" spans="1:9" customFormat="1" x14ac:dyDescent="0.2">
      <c r="A118" s="94" t="s">
        <v>126</v>
      </c>
      <c r="B118" s="95"/>
      <c r="C118" s="95"/>
      <c r="D118" s="95">
        <v>9</v>
      </c>
      <c r="E118" s="95"/>
      <c r="F118" s="195">
        <v>9</v>
      </c>
      <c r="G118" s="182"/>
      <c r="H118" s="83"/>
      <c r="I118" s="184"/>
    </row>
    <row r="119" spans="1:9" customFormat="1" x14ac:dyDescent="0.2">
      <c r="A119" s="94" t="s">
        <v>127</v>
      </c>
      <c r="B119" s="67"/>
      <c r="C119" s="67"/>
      <c r="D119" s="67">
        <v>4.3</v>
      </c>
      <c r="E119" s="67"/>
      <c r="F119" s="195">
        <v>4.3</v>
      </c>
      <c r="G119" s="182"/>
      <c r="H119" s="83"/>
      <c r="I119" s="184"/>
    </row>
    <row r="120" spans="1:9" customFormat="1" x14ac:dyDescent="0.2">
      <c r="A120" s="94" t="s">
        <v>128</v>
      </c>
      <c r="B120" s="67"/>
      <c r="C120" s="67"/>
      <c r="D120" s="67">
        <v>146.44999999999999</v>
      </c>
      <c r="E120" s="67"/>
      <c r="F120" s="195">
        <v>146.44999999999999</v>
      </c>
      <c r="G120" s="182"/>
      <c r="H120" s="83"/>
      <c r="I120" s="184"/>
    </row>
    <row r="121" spans="1:9" customFormat="1" x14ac:dyDescent="0.2">
      <c r="A121" s="94" t="s">
        <v>129</v>
      </c>
      <c r="B121" s="83"/>
      <c r="C121" s="67"/>
      <c r="D121" s="67">
        <v>73.760000000000005</v>
      </c>
      <c r="E121" s="95"/>
      <c r="F121" s="195">
        <v>73.760000000000005</v>
      </c>
      <c r="G121" s="182"/>
      <c r="H121" s="83"/>
      <c r="I121" s="184"/>
    </row>
    <row r="122" spans="1:9" customFormat="1" x14ac:dyDescent="0.2">
      <c r="A122" s="94" t="s">
        <v>130</v>
      </c>
      <c r="B122" s="67"/>
      <c r="C122" s="67"/>
      <c r="D122" s="67">
        <v>3</v>
      </c>
      <c r="E122" s="67"/>
      <c r="F122" s="195">
        <v>3</v>
      </c>
      <c r="G122" s="182"/>
      <c r="H122" s="83"/>
      <c r="I122" s="184"/>
    </row>
    <row r="123" spans="1:9" customFormat="1" x14ac:dyDescent="0.2">
      <c r="A123" s="94" t="s">
        <v>131</v>
      </c>
      <c r="B123" s="67"/>
      <c r="C123" s="95"/>
      <c r="D123" s="95">
        <v>259.45999999999998</v>
      </c>
      <c r="E123" s="95"/>
      <c r="F123" s="195">
        <v>259.45999999999998</v>
      </c>
      <c r="G123" s="182"/>
      <c r="H123" s="83"/>
      <c r="I123" s="184"/>
    </row>
    <row r="124" spans="1:9" customFormat="1" x14ac:dyDescent="0.2">
      <c r="A124" s="94" t="s">
        <v>238</v>
      </c>
      <c r="B124" s="67"/>
      <c r="C124" s="67"/>
      <c r="D124" s="67">
        <v>176.02</v>
      </c>
      <c r="E124" s="67"/>
      <c r="F124" s="195">
        <v>176.02</v>
      </c>
      <c r="G124" s="182"/>
      <c r="H124" s="83"/>
      <c r="I124" s="184"/>
    </row>
    <row r="125" spans="1:9" customFormat="1" x14ac:dyDescent="0.2">
      <c r="A125" s="94" t="s">
        <v>132</v>
      </c>
      <c r="B125" s="67"/>
      <c r="C125" s="95"/>
      <c r="D125" s="95">
        <v>5.07</v>
      </c>
      <c r="E125" s="67">
        <v>0.1</v>
      </c>
      <c r="F125" s="195">
        <v>5.17</v>
      </c>
      <c r="G125" s="182"/>
      <c r="H125" s="83"/>
      <c r="I125" s="184"/>
    </row>
    <row r="126" spans="1:9" customFormat="1" x14ac:dyDescent="0.2">
      <c r="A126" s="94" t="s">
        <v>133</v>
      </c>
      <c r="B126" s="83"/>
      <c r="C126" s="83"/>
      <c r="D126" s="83">
        <v>231.01</v>
      </c>
      <c r="E126" s="83"/>
      <c r="F126" s="195">
        <v>231.01</v>
      </c>
      <c r="G126" s="182"/>
      <c r="H126" s="83"/>
      <c r="I126" s="184"/>
    </row>
    <row r="127" spans="1:9" customFormat="1" x14ac:dyDescent="0.2">
      <c r="A127" s="94" t="s">
        <v>179</v>
      </c>
      <c r="B127" s="98"/>
      <c r="C127" s="98"/>
      <c r="D127" s="98">
        <v>2</v>
      </c>
      <c r="E127" s="98"/>
      <c r="F127" s="195">
        <v>2</v>
      </c>
      <c r="G127" s="182"/>
      <c r="H127" s="83"/>
      <c r="I127" s="184"/>
    </row>
    <row r="128" spans="1:9" customFormat="1" x14ac:dyDescent="0.2">
      <c r="A128" s="94" t="s">
        <v>134</v>
      </c>
      <c r="B128" s="98"/>
      <c r="C128" s="98"/>
      <c r="D128" s="98">
        <v>231.8</v>
      </c>
      <c r="E128" s="98">
        <v>0.6</v>
      </c>
      <c r="F128" s="195">
        <v>232.4</v>
      </c>
      <c r="G128" s="182"/>
      <c r="H128" s="83"/>
      <c r="I128" s="184"/>
    </row>
    <row r="129" spans="1:9" customFormat="1" x14ac:dyDescent="0.2">
      <c r="A129" s="94" t="s">
        <v>135</v>
      </c>
      <c r="B129" s="67"/>
      <c r="C129" s="95"/>
      <c r="D129" s="95">
        <v>28.08</v>
      </c>
      <c r="E129" s="67"/>
      <c r="F129" s="195">
        <v>28.08</v>
      </c>
      <c r="G129" s="182"/>
      <c r="H129" s="83"/>
      <c r="I129" s="184"/>
    </row>
    <row r="130" spans="1:9" customFormat="1" x14ac:dyDescent="0.2">
      <c r="A130" s="94" t="s">
        <v>180</v>
      </c>
      <c r="B130" s="83">
        <v>0.2</v>
      </c>
      <c r="C130" s="83"/>
      <c r="D130" s="83">
        <v>8</v>
      </c>
      <c r="E130" s="83">
        <v>57</v>
      </c>
      <c r="F130" s="195">
        <v>65.2</v>
      </c>
      <c r="G130" s="182"/>
      <c r="H130" s="83"/>
      <c r="I130" s="184"/>
    </row>
    <row r="131" spans="1:9" customFormat="1" x14ac:dyDescent="0.2">
      <c r="A131" s="94" t="s">
        <v>136</v>
      </c>
      <c r="B131" s="67"/>
      <c r="C131" s="95"/>
      <c r="D131" s="95">
        <v>131.30000000000001</v>
      </c>
      <c r="E131" s="67">
        <v>67.7</v>
      </c>
      <c r="F131" s="195">
        <v>199</v>
      </c>
      <c r="G131" s="182"/>
      <c r="H131" s="83"/>
      <c r="I131" s="184"/>
    </row>
    <row r="132" spans="1:9" customFormat="1" x14ac:dyDescent="0.2">
      <c r="A132" s="94" t="s">
        <v>137</v>
      </c>
      <c r="B132" s="67"/>
      <c r="C132" s="95"/>
      <c r="D132" s="95">
        <v>427.38</v>
      </c>
      <c r="E132" s="95"/>
      <c r="F132" s="195">
        <v>427.38</v>
      </c>
      <c r="G132" s="182"/>
      <c r="H132" s="83"/>
      <c r="I132" s="184"/>
    </row>
    <row r="133" spans="1:9" customFormat="1" x14ac:dyDescent="0.2">
      <c r="A133" s="94" t="s">
        <v>138</v>
      </c>
      <c r="B133" s="67"/>
      <c r="C133" s="95"/>
      <c r="D133" s="95">
        <v>247.35</v>
      </c>
      <c r="E133" s="67">
        <v>6</v>
      </c>
      <c r="F133" s="195">
        <v>253.35</v>
      </c>
      <c r="G133" s="182"/>
      <c r="H133" s="83"/>
      <c r="I133" s="184"/>
    </row>
    <row r="134" spans="1:9" customFormat="1" x14ac:dyDescent="0.2">
      <c r="A134" s="94" t="s">
        <v>241</v>
      </c>
      <c r="B134" s="67">
        <v>877.05</v>
      </c>
      <c r="C134" s="67">
        <v>0.5</v>
      </c>
      <c r="D134" s="67"/>
      <c r="E134" s="67"/>
      <c r="F134" s="195">
        <v>877.55</v>
      </c>
      <c r="G134" s="182">
        <v>1385.2950000000001</v>
      </c>
      <c r="H134" s="83"/>
      <c r="I134" s="183">
        <v>1385.2950000000001</v>
      </c>
    </row>
    <row r="135" spans="1:9" customFormat="1" x14ac:dyDescent="0.2">
      <c r="A135" s="94" t="s">
        <v>139</v>
      </c>
      <c r="B135" s="99"/>
      <c r="C135" s="99"/>
      <c r="D135" s="99">
        <v>160.62</v>
      </c>
      <c r="E135" s="99"/>
      <c r="F135" s="195">
        <v>160.62</v>
      </c>
      <c r="G135" s="182"/>
      <c r="H135" s="83"/>
      <c r="I135" s="184"/>
    </row>
    <row r="136" spans="1:9" customFormat="1" x14ac:dyDescent="0.2">
      <c r="A136" s="94" t="s">
        <v>196</v>
      </c>
      <c r="B136" s="83"/>
      <c r="C136" s="83">
        <v>1</v>
      </c>
      <c r="D136" s="83">
        <v>8.4</v>
      </c>
      <c r="E136" s="83"/>
      <c r="F136" s="195">
        <v>9.4</v>
      </c>
      <c r="G136" s="182"/>
      <c r="H136" s="83"/>
      <c r="I136" s="184"/>
    </row>
    <row r="137" spans="1:9" customFormat="1" x14ac:dyDescent="0.2">
      <c r="A137" s="94" t="s">
        <v>191</v>
      </c>
      <c r="B137" s="83"/>
      <c r="C137" s="83">
        <v>5.74</v>
      </c>
      <c r="D137" s="83">
        <v>141.51</v>
      </c>
      <c r="E137" s="83"/>
      <c r="F137" s="195">
        <v>147.25</v>
      </c>
      <c r="G137" s="182"/>
      <c r="H137" s="83"/>
      <c r="I137" s="184"/>
    </row>
    <row r="138" spans="1:9" customFormat="1" x14ac:dyDescent="0.2">
      <c r="A138" s="94" t="s">
        <v>209</v>
      </c>
      <c r="B138" s="83"/>
      <c r="C138" s="83">
        <v>15</v>
      </c>
      <c r="D138" s="83">
        <v>10.5</v>
      </c>
      <c r="E138" s="83"/>
      <c r="F138" s="195">
        <v>25.5</v>
      </c>
      <c r="G138" s="182"/>
      <c r="H138" s="83"/>
      <c r="I138" s="184"/>
    </row>
    <row r="139" spans="1:9" customFormat="1" x14ac:dyDescent="0.2">
      <c r="A139" s="94" t="s">
        <v>141</v>
      </c>
      <c r="B139" s="83"/>
      <c r="C139" s="83"/>
      <c r="D139" s="83">
        <v>82.52</v>
      </c>
      <c r="E139" s="83"/>
      <c r="F139" s="195">
        <v>82.52</v>
      </c>
      <c r="G139" s="182"/>
      <c r="H139" s="83"/>
      <c r="I139" s="184"/>
    </row>
    <row r="140" spans="1:9" customFormat="1" x14ac:dyDescent="0.2">
      <c r="A140" s="94" t="s">
        <v>142</v>
      </c>
      <c r="B140" s="83"/>
      <c r="C140" s="83"/>
      <c r="D140" s="83">
        <v>105.28</v>
      </c>
      <c r="E140" s="83"/>
      <c r="F140" s="195">
        <v>105.28</v>
      </c>
      <c r="G140" s="182"/>
      <c r="H140" s="83"/>
      <c r="I140" s="184"/>
    </row>
    <row r="141" spans="1:9" customFormat="1" x14ac:dyDescent="0.2">
      <c r="A141" s="94" t="s">
        <v>213</v>
      </c>
      <c r="B141" s="83"/>
      <c r="C141" s="83"/>
      <c r="D141" s="83">
        <v>189.27</v>
      </c>
      <c r="E141" s="83"/>
      <c r="F141" s="195">
        <v>189.27</v>
      </c>
      <c r="G141" s="182"/>
      <c r="H141" s="83"/>
      <c r="I141" s="184"/>
    </row>
    <row r="142" spans="1:9" customFormat="1" x14ac:dyDescent="0.2">
      <c r="A142" s="94" t="s">
        <v>242</v>
      </c>
      <c r="B142" s="83"/>
      <c r="C142" s="83"/>
      <c r="D142" s="83">
        <v>533.11</v>
      </c>
      <c r="E142" s="83"/>
      <c r="F142" s="195">
        <v>533.11</v>
      </c>
      <c r="G142" s="182"/>
      <c r="H142" s="83"/>
      <c r="I142" s="184"/>
    </row>
    <row r="143" spans="1:9" customFormat="1" x14ac:dyDescent="0.2">
      <c r="A143" s="94" t="s">
        <v>144</v>
      </c>
      <c r="B143" s="83"/>
      <c r="C143" s="83"/>
      <c r="D143" s="83">
        <v>267.35000000000002</v>
      </c>
      <c r="E143" s="83"/>
      <c r="F143" s="195">
        <v>267.35000000000002</v>
      </c>
      <c r="G143" s="182"/>
      <c r="H143" s="83"/>
      <c r="I143" s="184"/>
    </row>
    <row r="144" spans="1:9" customFormat="1" x14ac:dyDescent="0.2">
      <c r="A144" s="94" t="s">
        <v>181</v>
      </c>
      <c r="B144" s="83"/>
      <c r="C144" s="83"/>
      <c r="D144" s="83">
        <v>7</v>
      </c>
      <c r="E144" s="83"/>
      <c r="F144" s="195">
        <v>7</v>
      </c>
      <c r="G144" s="182"/>
      <c r="H144" s="83"/>
      <c r="I144" s="184"/>
    </row>
    <row r="145" spans="1:9" customFormat="1" x14ac:dyDescent="0.2">
      <c r="A145" s="94" t="s">
        <v>229</v>
      </c>
      <c r="B145" s="83">
        <v>1</v>
      </c>
      <c r="C145" s="83"/>
      <c r="D145" s="83"/>
      <c r="E145" s="83"/>
      <c r="F145" s="195">
        <v>1</v>
      </c>
      <c r="G145" s="182"/>
      <c r="H145" s="83"/>
      <c r="I145" s="184"/>
    </row>
    <row r="146" spans="1:9" customFormat="1" x14ac:dyDescent="0.2">
      <c r="A146" s="94" t="s">
        <v>145</v>
      </c>
      <c r="B146" s="83"/>
      <c r="C146" s="83"/>
      <c r="D146" s="83">
        <v>159.91999999999999</v>
      </c>
      <c r="E146" s="83"/>
      <c r="F146" s="195">
        <v>159.91999999999999</v>
      </c>
      <c r="G146" s="182"/>
      <c r="H146" s="83"/>
      <c r="I146" s="184"/>
    </row>
    <row r="147" spans="1:9" customFormat="1" x14ac:dyDescent="0.2">
      <c r="A147" s="94" t="s">
        <v>146</v>
      </c>
      <c r="B147" s="83"/>
      <c r="C147" s="83"/>
      <c r="D147" s="83">
        <v>2</v>
      </c>
      <c r="E147" s="83"/>
      <c r="F147" s="195">
        <v>2</v>
      </c>
      <c r="G147" s="182"/>
      <c r="H147" s="83"/>
      <c r="I147" s="184"/>
    </row>
    <row r="148" spans="1:9" customFormat="1" x14ac:dyDescent="0.2">
      <c r="A148" s="94" t="s">
        <v>147</v>
      </c>
      <c r="B148" s="83"/>
      <c r="C148" s="83"/>
      <c r="D148" s="83">
        <v>262</v>
      </c>
      <c r="E148" s="83"/>
      <c r="F148" s="195">
        <v>262</v>
      </c>
      <c r="G148" s="182"/>
      <c r="H148" s="83"/>
      <c r="I148" s="184"/>
    </row>
    <row r="149" spans="1:9" customFormat="1" x14ac:dyDescent="0.2">
      <c r="A149" s="94" t="s">
        <v>148</v>
      </c>
      <c r="B149" s="83"/>
      <c r="C149" s="83"/>
      <c r="D149" s="83">
        <v>1425.35</v>
      </c>
      <c r="E149" s="83">
        <v>444.63</v>
      </c>
      <c r="F149" s="195">
        <v>1869.98</v>
      </c>
      <c r="G149" s="182"/>
      <c r="H149" s="83"/>
      <c r="I149" s="184"/>
    </row>
    <row r="150" spans="1:9" customFormat="1" x14ac:dyDescent="0.2">
      <c r="A150" s="94" t="s">
        <v>149</v>
      </c>
      <c r="B150" s="83"/>
      <c r="C150" s="83">
        <v>249</v>
      </c>
      <c r="D150" s="83">
        <v>316.25</v>
      </c>
      <c r="E150" s="83">
        <v>3518.1</v>
      </c>
      <c r="F150" s="195">
        <v>4083.35</v>
      </c>
      <c r="G150" s="182"/>
      <c r="H150" s="83"/>
      <c r="I150" s="183"/>
    </row>
    <row r="151" spans="1:9" customFormat="1" x14ac:dyDescent="0.2">
      <c r="A151" s="94" t="s">
        <v>243</v>
      </c>
      <c r="B151" s="83">
        <v>9</v>
      </c>
      <c r="C151" s="83">
        <v>74.7</v>
      </c>
      <c r="D151" s="83"/>
      <c r="E151" s="83">
        <v>150.19999999999999</v>
      </c>
      <c r="F151" s="195">
        <v>233.89999999999998</v>
      </c>
      <c r="G151" s="182"/>
      <c r="H151" s="83"/>
      <c r="I151" s="183"/>
    </row>
    <row r="152" spans="1:9" customFormat="1" x14ac:dyDescent="0.2">
      <c r="A152" s="94" t="s">
        <v>150</v>
      </c>
      <c r="B152" s="83">
        <v>5.5</v>
      </c>
      <c r="C152" s="83">
        <v>229.5</v>
      </c>
      <c r="D152" s="83">
        <v>1743.11</v>
      </c>
      <c r="E152" s="83">
        <v>1528.9</v>
      </c>
      <c r="F152" s="195">
        <v>3507.01</v>
      </c>
      <c r="G152" s="182"/>
      <c r="H152" s="83"/>
      <c r="I152" s="183"/>
    </row>
    <row r="153" spans="1:9" customFormat="1" x14ac:dyDescent="0.2">
      <c r="A153" s="94" t="s">
        <v>151</v>
      </c>
      <c r="B153" s="83">
        <v>18.5</v>
      </c>
      <c r="C153" s="83"/>
      <c r="D153" s="83">
        <v>1240.21</v>
      </c>
      <c r="E153" s="83">
        <v>2980.62</v>
      </c>
      <c r="F153" s="195">
        <v>4239.33</v>
      </c>
      <c r="G153" s="182"/>
      <c r="H153" s="83"/>
      <c r="I153" s="183"/>
    </row>
    <row r="154" spans="1:9" customFormat="1" x14ac:dyDescent="0.2">
      <c r="A154" s="94" t="s">
        <v>152</v>
      </c>
      <c r="B154" s="83">
        <v>893.71</v>
      </c>
      <c r="C154" s="83"/>
      <c r="D154" s="83">
        <v>41.4</v>
      </c>
      <c r="E154" s="83">
        <v>791.62</v>
      </c>
      <c r="F154" s="195">
        <v>1726.73</v>
      </c>
      <c r="G154" s="182"/>
      <c r="H154" s="83"/>
      <c r="I154" s="183"/>
    </row>
    <row r="155" spans="1:9" customFormat="1" x14ac:dyDescent="0.2">
      <c r="A155" s="94" t="s">
        <v>153</v>
      </c>
      <c r="B155" s="83"/>
      <c r="C155" s="83">
        <v>98</v>
      </c>
      <c r="D155" s="83">
        <v>893.42</v>
      </c>
      <c r="E155" s="83">
        <v>3603.62</v>
      </c>
      <c r="F155" s="195">
        <v>4595.04</v>
      </c>
      <c r="G155" s="182"/>
      <c r="H155" s="83"/>
      <c r="I155" s="183"/>
    </row>
    <row r="156" spans="1:9" customFormat="1" x14ac:dyDescent="0.2">
      <c r="A156" s="94" t="s">
        <v>154</v>
      </c>
      <c r="B156" s="83"/>
      <c r="C156" s="83">
        <v>4</v>
      </c>
      <c r="D156" s="83">
        <v>245</v>
      </c>
      <c r="E156" s="83">
        <v>202.23</v>
      </c>
      <c r="F156" s="195">
        <v>451.23</v>
      </c>
      <c r="G156" s="182"/>
      <c r="H156" s="83"/>
      <c r="I156" s="183"/>
    </row>
    <row r="157" spans="1:9" customFormat="1" x14ac:dyDescent="0.2">
      <c r="A157" s="94" t="s">
        <v>155</v>
      </c>
      <c r="B157" s="83"/>
      <c r="C157" s="83"/>
      <c r="D157" s="83">
        <v>10</v>
      </c>
      <c r="E157" s="83"/>
      <c r="F157" s="195">
        <v>10</v>
      </c>
      <c r="G157" s="182"/>
      <c r="H157" s="83"/>
      <c r="I157" s="183"/>
    </row>
    <row r="158" spans="1:9" customFormat="1" x14ac:dyDescent="0.2">
      <c r="A158" s="94" t="s">
        <v>197</v>
      </c>
      <c r="B158" s="83">
        <v>4.28</v>
      </c>
      <c r="C158" s="83"/>
      <c r="D158" s="83">
        <v>63.71</v>
      </c>
      <c r="E158" s="83"/>
      <c r="F158" s="195">
        <v>67.989999999999995</v>
      </c>
      <c r="G158" s="182"/>
      <c r="H158" s="83">
        <v>2.9849999999999999</v>
      </c>
      <c r="I158" s="183">
        <v>2.9849999999999999</v>
      </c>
    </row>
    <row r="159" spans="1:9" customFormat="1" x14ac:dyDescent="0.2">
      <c r="A159" s="94" t="s">
        <v>199</v>
      </c>
      <c r="B159" s="83">
        <v>5</v>
      </c>
      <c r="C159" s="83"/>
      <c r="D159" s="83">
        <v>51.31</v>
      </c>
      <c r="E159" s="83"/>
      <c r="F159" s="195">
        <v>56.31</v>
      </c>
      <c r="G159" s="182"/>
      <c r="H159" s="83"/>
      <c r="I159" s="183">
        <v>0</v>
      </c>
    </row>
    <row r="160" spans="1:9" customFormat="1" x14ac:dyDescent="0.2">
      <c r="A160" s="94" t="s">
        <v>225</v>
      </c>
      <c r="B160" s="83">
        <v>127.19</v>
      </c>
      <c r="C160" s="83"/>
      <c r="D160" s="83">
        <v>0.41</v>
      </c>
      <c r="E160" s="83"/>
      <c r="F160" s="195">
        <v>127.6</v>
      </c>
      <c r="G160" s="182">
        <v>67.489999999999995</v>
      </c>
      <c r="H160" s="83"/>
      <c r="I160" s="183">
        <v>67.489999999999995</v>
      </c>
    </row>
    <row r="161" spans="1:11" customFormat="1" x14ac:dyDescent="0.2">
      <c r="A161" s="94" t="s">
        <v>244</v>
      </c>
      <c r="B161" s="83"/>
      <c r="C161" s="83"/>
      <c r="D161" s="83">
        <v>0.6</v>
      </c>
      <c r="E161" s="83"/>
      <c r="F161" s="195">
        <v>0.6</v>
      </c>
      <c r="G161" s="182"/>
      <c r="H161" s="83"/>
      <c r="I161" s="183"/>
    </row>
    <row r="162" spans="1:11" customFormat="1" x14ac:dyDescent="0.2">
      <c r="A162" s="94" t="s">
        <v>157</v>
      </c>
      <c r="B162" s="83"/>
      <c r="C162" s="83">
        <v>16</v>
      </c>
      <c r="D162" s="83">
        <v>201.51</v>
      </c>
      <c r="E162" s="83">
        <v>2</v>
      </c>
      <c r="F162" s="195">
        <v>219.51</v>
      </c>
      <c r="G162" s="182"/>
      <c r="H162" s="83"/>
      <c r="I162" s="183"/>
    </row>
    <row r="163" spans="1:11" customFormat="1" x14ac:dyDescent="0.2">
      <c r="A163" s="94" t="s">
        <v>184</v>
      </c>
      <c r="B163" s="83">
        <v>9.5</v>
      </c>
      <c r="C163" s="83"/>
      <c r="D163" s="83">
        <v>493.57</v>
      </c>
      <c r="E163" s="83"/>
      <c r="F163" s="195">
        <v>503.07</v>
      </c>
      <c r="G163" s="182"/>
      <c r="H163" s="83"/>
      <c r="I163" s="183"/>
    </row>
    <row r="164" spans="1:11" customFormat="1" x14ac:dyDescent="0.2">
      <c r="A164" s="94" t="s">
        <v>158</v>
      </c>
      <c r="B164" s="83"/>
      <c r="C164" s="83"/>
      <c r="D164" s="83">
        <v>2.25</v>
      </c>
      <c r="E164" s="83"/>
      <c r="F164" s="195">
        <v>2.25</v>
      </c>
      <c r="G164" s="182"/>
      <c r="H164" s="83"/>
      <c r="I164" s="183"/>
    </row>
    <row r="165" spans="1:11" customFormat="1" x14ac:dyDescent="0.2">
      <c r="A165" s="94" t="s">
        <v>159</v>
      </c>
      <c r="B165" s="83"/>
      <c r="C165" s="83"/>
      <c r="D165" s="83">
        <v>163.52000000000001</v>
      </c>
      <c r="E165" s="83"/>
      <c r="F165" s="195">
        <v>163.52000000000001</v>
      </c>
      <c r="G165" s="182"/>
      <c r="H165" s="83"/>
      <c r="I165" s="183"/>
    </row>
    <row r="166" spans="1:11" customFormat="1" x14ac:dyDescent="0.2">
      <c r="A166" s="94" t="s">
        <v>160</v>
      </c>
      <c r="B166" s="83"/>
      <c r="C166" s="83"/>
      <c r="D166" s="83">
        <v>1123.33</v>
      </c>
      <c r="E166" s="83"/>
      <c r="F166" s="195">
        <v>1123.33</v>
      </c>
      <c r="G166" s="182"/>
      <c r="H166" s="83"/>
      <c r="I166" s="183"/>
    </row>
    <row r="167" spans="1:11" customFormat="1" x14ac:dyDescent="0.2">
      <c r="A167" s="94" t="s">
        <v>161</v>
      </c>
      <c r="B167" s="83"/>
      <c r="C167" s="83"/>
      <c r="D167" s="83">
        <v>4935.79</v>
      </c>
      <c r="E167" s="83"/>
      <c r="F167" s="195">
        <v>4935.79</v>
      </c>
      <c r="G167" s="182"/>
      <c r="H167" s="83"/>
      <c r="I167" s="183"/>
      <c r="K167" s="100"/>
    </row>
    <row r="168" spans="1:11" customFormat="1" x14ac:dyDescent="0.2">
      <c r="A168" s="94" t="s">
        <v>162</v>
      </c>
      <c r="B168" s="83"/>
      <c r="C168" s="83"/>
      <c r="D168" s="83">
        <v>141.9</v>
      </c>
      <c r="E168" s="83">
        <v>43</v>
      </c>
      <c r="F168" s="195">
        <v>184.9</v>
      </c>
      <c r="G168" s="182"/>
      <c r="H168" s="83"/>
      <c r="I168" s="183"/>
    </row>
    <row r="169" spans="1:11" customFormat="1" x14ac:dyDescent="0.2">
      <c r="A169" s="94" t="s">
        <v>185</v>
      </c>
      <c r="B169" s="83"/>
      <c r="C169" s="83"/>
      <c r="D169" s="83">
        <v>35.619999999999997</v>
      </c>
      <c r="E169" s="83"/>
      <c r="F169" s="195">
        <v>35.619999999999997</v>
      </c>
      <c r="G169" s="182"/>
      <c r="H169" s="83"/>
      <c r="I169" s="183"/>
    </row>
    <row r="170" spans="1:11" customFormat="1" x14ac:dyDescent="0.2">
      <c r="A170" s="94" t="s">
        <v>163</v>
      </c>
      <c r="B170" s="83"/>
      <c r="C170" s="83"/>
      <c r="D170" s="83">
        <v>744.1</v>
      </c>
      <c r="E170" s="83">
        <v>8</v>
      </c>
      <c r="F170" s="195">
        <v>752.1</v>
      </c>
      <c r="G170" s="182"/>
      <c r="H170" s="83"/>
      <c r="I170" s="183"/>
      <c r="K170" s="100"/>
    </row>
    <row r="171" spans="1:11" customFormat="1" x14ac:dyDescent="0.2">
      <c r="A171" s="94" t="s">
        <v>164</v>
      </c>
      <c r="B171" s="83"/>
      <c r="C171" s="83"/>
      <c r="D171" s="83">
        <v>139.93</v>
      </c>
      <c r="E171" s="83">
        <v>136.51</v>
      </c>
      <c r="F171" s="195">
        <v>276.44</v>
      </c>
      <c r="G171" s="182"/>
      <c r="H171" s="83"/>
      <c r="I171" s="183"/>
    </row>
    <row r="172" spans="1:11" customFormat="1" x14ac:dyDescent="0.2">
      <c r="A172" s="94" t="s">
        <v>165</v>
      </c>
      <c r="B172" s="83"/>
      <c r="C172" s="83"/>
      <c r="D172" s="83">
        <v>24</v>
      </c>
      <c r="E172" s="83">
        <v>37.4</v>
      </c>
      <c r="F172" s="195">
        <v>61.4</v>
      </c>
      <c r="G172" s="182"/>
      <c r="H172" s="83"/>
      <c r="I172" s="183"/>
    </row>
    <row r="173" spans="1:11" customFormat="1" x14ac:dyDescent="0.2">
      <c r="A173" s="94" t="s">
        <v>166</v>
      </c>
      <c r="B173" s="83"/>
      <c r="C173" s="83"/>
      <c r="D173" s="83">
        <v>2113.5500000000002</v>
      </c>
      <c r="E173" s="83">
        <v>0.55000000000000004</v>
      </c>
      <c r="F173" s="195">
        <v>2114.1000000000004</v>
      </c>
      <c r="G173" s="182"/>
      <c r="H173" s="83"/>
      <c r="I173" s="183"/>
    </row>
    <row r="174" spans="1:11" customFormat="1" x14ac:dyDescent="0.2">
      <c r="A174" s="94" t="s">
        <v>167</v>
      </c>
      <c r="B174" s="83"/>
      <c r="C174" s="83"/>
      <c r="D174" s="83">
        <v>4</v>
      </c>
      <c r="E174" s="83"/>
      <c r="F174" s="195">
        <v>4</v>
      </c>
      <c r="G174" s="182"/>
      <c r="H174" s="83"/>
      <c r="I174" s="183"/>
    </row>
    <row r="175" spans="1:11" customFormat="1" x14ac:dyDescent="0.2">
      <c r="A175" s="94" t="s">
        <v>168</v>
      </c>
      <c r="B175" s="83"/>
      <c r="C175" s="83"/>
      <c r="D175" s="83">
        <v>71.72</v>
      </c>
      <c r="E175" s="83"/>
      <c r="F175" s="195">
        <v>71.72</v>
      </c>
      <c r="G175" s="182"/>
      <c r="H175" s="83"/>
      <c r="I175" s="183"/>
    </row>
    <row r="176" spans="1:11" customFormat="1" x14ac:dyDescent="0.2">
      <c r="A176" s="94" t="s">
        <v>169</v>
      </c>
      <c r="B176" s="83"/>
      <c r="C176" s="83"/>
      <c r="D176" s="83">
        <v>200.79</v>
      </c>
      <c r="E176" s="83"/>
      <c r="F176" s="195">
        <v>200.79</v>
      </c>
      <c r="G176" s="182"/>
      <c r="H176" s="83"/>
      <c r="I176" s="183"/>
    </row>
    <row r="177" spans="1:9" customFormat="1" x14ac:dyDescent="0.2">
      <c r="A177" s="94" t="s">
        <v>186</v>
      </c>
      <c r="B177" s="83"/>
      <c r="C177" s="83"/>
      <c r="D177" s="83">
        <v>33.4</v>
      </c>
      <c r="E177" s="83"/>
      <c r="F177" s="195">
        <v>33.4</v>
      </c>
      <c r="G177" s="182"/>
      <c r="H177" s="83"/>
      <c r="I177" s="183"/>
    </row>
    <row r="178" spans="1:9" customFormat="1" x14ac:dyDescent="0.2">
      <c r="A178" s="94" t="s">
        <v>170</v>
      </c>
      <c r="B178" s="83"/>
      <c r="C178" s="83"/>
      <c r="D178" s="83">
        <v>55.92</v>
      </c>
      <c r="E178" s="83"/>
      <c r="F178" s="195">
        <v>55.92</v>
      </c>
      <c r="G178" s="182"/>
      <c r="H178" s="83"/>
      <c r="I178" s="183"/>
    </row>
    <row r="179" spans="1:9" customFormat="1" x14ac:dyDescent="0.2">
      <c r="A179" s="94" t="s">
        <v>231</v>
      </c>
      <c r="B179" s="83"/>
      <c r="C179" s="83"/>
      <c r="D179" s="83">
        <v>15.6</v>
      </c>
      <c r="E179" s="83"/>
      <c r="F179" s="195">
        <v>15.6</v>
      </c>
      <c r="G179" s="182"/>
      <c r="H179" s="83"/>
      <c r="I179" s="183"/>
    </row>
    <row r="180" spans="1:9" customFormat="1" x14ac:dyDescent="0.2">
      <c r="A180" s="94" t="s">
        <v>187</v>
      </c>
      <c r="B180" s="83"/>
      <c r="C180" s="83"/>
      <c r="D180" s="83">
        <v>0.1</v>
      </c>
      <c r="E180" s="83"/>
      <c r="F180" s="195">
        <v>0.1</v>
      </c>
      <c r="G180" s="182"/>
      <c r="H180" s="83"/>
      <c r="I180" s="183"/>
    </row>
    <row r="181" spans="1:9" customFormat="1" x14ac:dyDescent="0.2">
      <c r="A181" s="94" t="s">
        <v>171</v>
      </c>
      <c r="B181" s="83"/>
      <c r="C181" s="83"/>
      <c r="D181" s="83">
        <v>26.14</v>
      </c>
      <c r="E181" s="83"/>
      <c r="F181" s="195">
        <v>26.14</v>
      </c>
      <c r="G181" s="182"/>
      <c r="H181" s="83"/>
      <c r="I181" s="183"/>
    </row>
    <row r="182" spans="1:9" customFormat="1" x14ac:dyDescent="0.2">
      <c r="A182" s="94" t="s">
        <v>188</v>
      </c>
      <c r="B182" s="83"/>
      <c r="C182" s="83"/>
      <c r="D182" s="83">
        <v>4.42</v>
      </c>
      <c r="E182" s="83"/>
      <c r="F182" s="195">
        <v>4.42</v>
      </c>
      <c r="G182" s="182"/>
      <c r="H182" s="83"/>
      <c r="I182" s="183"/>
    </row>
    <row r="183" spans="1:9" customFormat="1" ht="13.5" thickBot="1" x14ac:dyDescent="0.25">
      <c r="A183" s="125"/>
      <c r="B183" s="126"/>
      <c r="C183" s="126"/>
      <c r="D183" s="126"/>
      <c r="E183" s="126"/>
      <c r="F183" s="196"/>
      <c r="G183" s="186"/>
      <c r="H183" s="126"/>
      <c r="I183" s="197"/>
    </row>
    <row r="184" spans="1:9" customFormat="1" ht="13.5" thickBot="1" x14ac:dyDescent="0.25">
      <c r="A184" s="101" t="s">
        <v>93</v>
      </c>
      <c r="B184" s="102">
        <v>1950.93</v>
      </c>
      <c r="C184" s="102">
        <v>693.44</v>
      </c>
      <c r="D184" s="102">
        <v>20477.389999999996</v>
      </c>
      <c r="E184" s="102">
        <v>13586.529999999999</v>
      </c>
      <c r="F184" s="198">
        <v>36708.29</v>
      </c>
      <c r="G184" s="189">
        <v>1452.7850000000001</v>
      </c>
      <c r="H184" s="102">
        <v>2.9849999999999999</v>
      </c>
      <c r="I184" s="190">
        <v>1455.77</v>
      </c>
    </row>
  </sheetData>
  <mergeCells count="11">
    <mergeCell ref="G92:I92"/>
    <mergeCell ref="A115:A116"/>
    <mergeCell ref="B115:F115"/>
    <mergeCell ref="G115:I115"/>
    <mergeCell ref="A90:I90"/>
    <mergeCell ref="A92:F92"/>
    <mergeCell ref="A2:F2"/>
    <mergeCell ref="A4:F4"/>
    <mergeCell ref="A5:F5"/>
    <mergeCell ref="A89:I89"/>
    <mergeCell ref="A87:I87"/>
  </mergeCells>
  <phoneticPr fontId="23" type="noConversion"/>
  <printOptions horizontalCentered="1"/>
  <pageMargins left="0.49" right="0.47" top="0.28999999999999998" bottom="0.46" header="0" footer="0"/>
  <pageSetup paperSize="9" scale="60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194"/>
  <sheetViews>
    <sheetView view="pageBreakPreview" topLeftCell="A142" zoomScale="60" zoomScaleNormal="75" workbookViewId="0">
      <selection activeCell="B124" sqref="B124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9.42578125" style="30" customWidth="1"/>
    <col min="9" max="16384" width="11.42578125" style="30"/>
  </cols>
  <sheetData>
    <row r="2" spans="1:11" ht="18" x14ac:dyDescent="0.25">
      <c r="A2" s="479" t="s">
        <v>117</v>
      </c>
      <c r="B2" s="479"/>
      <c r="C2" s="479"/>
      <c r="D2" s="479"/>
      <c r="E2" s="479"/>
      <c r="F2" s="479"/>
      <c r="G2" s="199"/>
      <c r="H2" s="199"/>
      <c r="I2" s="199"/>
      <c r="J2" s="199"/>
      <c r="K2" s="199"/>
    </row>
    <row r="4" spans="1:11" ht="15" x14ac:dyDescent="0.25">
      <c r="A4" s="480" t="s">
        <v>23</v>
      </c>
      <c r="B4" s="480"/>
      <c r="C4" s="480"/>
      <c r="D4" s="480"/>
      <c r="E4" s="480"/>
      <c r="F4" s="480"/>
      <c r="G4" s="2"/>
      <c r="H4" s="3"/>
    </row>
    <row r="5" spans="1:11" ht="15" x14ac:dyDescent="0.25">
      <c r="A5" s="480" t="s">
        <v>245</v>
      </c>
      <c r="B5" s="480"/>
      <c r="C5" s="480"/>
      <c r="D5" s="480"/>
      <c r="E5" s="480"/>
      <c r="F5" s="480"/>
      <c r="G5" s="2"/>
      <c r="H5" s="3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  <c r="H7" s="200"/>
    </row>
    <row r="8" spans="1:11" x14ac:dyDescent="0.2">
      <c r="A8" s="27" t="s">
        <v>13</v>
      </c>
      <c r="B8" s="201"/>
      <c r="C8" s="108"/>
      <c r="D8" s="108">
        <v>7678.27</v>
      </c>
      <c r="E8" s="201"/>
      <c r="F8" s="202">
        <v>7678.27</v>
      </c>
      <c r="H8" s="271"/>
      <c r="I8" s="271"/>
      <c r="J8" s="271"/>
      <c r="K8" s="271"/>
    </row>
    <row r="9" spans="1:11" x14ac:dyDescent="0.2">
      <c r="A9" s="28" t="s">
        <v>6</v>
      </c>
      <c r="B9" s="203"/>
      <c r="C9" s="203"/>
      <c r="D9" s="203">
        <v>159.65</v>
      </c>
      <c r="E9" s="203"/>
      <c r="F9" s="111">
        <v>159.65</v>
      </c>
      <c r="H9" s="271"/>
      <c r="I9" s="271"/>
      <c r="J9" s="271"/>
      <c r="K9" s="271"/>
    </row>
    <row r="10" spans="1:11" x14ac:dyDescent="0.2">
      <c r="A10" s="28" t="s">
        <v>14</v>
      </c>
      <c r="B10" s="85"/>
      <c r="C10" s="85"/>
      <c r="D10" s="85">
        <v>0.64</v>
      </c>
      <c r="E10" s="85">
        <v>1.04</v>
      </c>
      <c r="F10" s="111">
        <v>1.68</v>
      </c>
      <c r="H10" s="271"/>
      <c r="I10" s="271"/>
      <c r="J10" s="271"/>
      <c r="K10" s="271"/>
    </row>
    <row r="11" spans="1:11" x14ac:dyDescent="0.2">
      <c r="A11" s="28" t="s">
        <v>3</v>
      </c>
      <c r="B11" s="85"/>
      <c r="C11" s="85"/>
      <c r="D11" s="85">
        <v>470.51</v>
      </c>
      <c r="E11" s="85"/>
      <c r="F11" s="111">
        <v>470.51</v>
      </c>
      <c r="H11" s="271"/>
      <c r="I11" s="271"/>
      <c r="J11" s="271"/>
      <c r="K11" s="271"/>
    </row>
    <row r="12" spans="1:11" x14ac:dyDescent="0.2">
      <c r="A12" s="28" t="s">
        <v>16</v>
      </c>
      <c r="B12" s="85"/>
      <c r="C12" s="85">
        <v>22.13</v>
      </c>
      <c r="D12" s="85">
        <v>17686.61</v>
      </c>
      <c r="E12" s="203"/>
      <c r="F12" s="204">
        <v>17708.75</v>
      </c>
      <c r="H12" s="271"/>
      <c r="I12" s="271"/>
      <c r="J12" s="271"/>
      <c r="K12" s="271"/>
    </row>
    <row r="13" spans="1:11" x14ac:dyDescent="0.2">
      <c r="A13" s="28" t="s">
        <v>9</v>
      </c>
      <c r="B13" s="85"/>
      <c r="C13" s="85">
        <v>336.04</v>
      </c>
      <c r="D13" s="85">
        <v>27011.45</v>
      </c>
      <c r="E13" s="85">
        <v>724.73</v>
      </c>
      <c r="F13" s="111">
        <v>28072.21</v>
      </c>
      <c r="H13" s="271"/>
      <c r="I13" s="271"/>
      <c r="J13" s="271"/>
      <c r="K13" s="271"/>
    </row>
    <row r="14" spans="1:11" x14ac:dyDescent="0.2">
      <c r="A14" s="28" t="s">
        <v>7</v>
      </c>
      <c r="B14" s="85"/>
      <c r="C14" s="203"/>
      <c r="D14" s="85">
        <v>479.27</v>
      </c>
      <c r="E14" s="203">
        <v>0.66</v>
      </c>
      <c r="F14" s="204">
        <v>479.93</v>
      </c>
      <c r="H14" s="271"/>
      <c r="I14" s="271"/>
      <c r="J14" s="271"/>
      <c r="K14" s="271"/>
    </row>
    <row r="15" spans="1:11" x14ac:dyDescent="0.2">
      <c r="A15" s="28" t="s">
        <v>17</v>
      </c>
      <c r="B15" s="85"/>
      <c r="C15" s="85"/>
      <c r="D15" s="85">
        <v>359.71</v>
      </c>
      <c r="E15" s="85"/>
      <c r="F15" s="111">
        <v>359.71</v>
      </c>
      <c r="H15" s="271"/>
      <c r="I15" s="271"/>
      <c r="J15" s="271"/>
      <c r="K15" s="271"/>
    </row>
    <row r="16" spans="1:11" x14ac:dyDescent="0.2">
      <c r="A16" s="28" t="s">
        <v>18</v>
      </c>
      <c r="B16" s="85"/>
      <c r="C16" s="203"/>
      <c r="D16" s="85">
        <v>4408.5200000000004</v>
      </c>
      <c r="E16" s="85">
        <v>514</v>
      </c>
      <c r="F16" s="111">
        <v>4922.5200000000004</v>
      </c>
      <c r="H16" s="271"/>
      <c r="I16" s="271"/>
      <c r="J16" s="271"/>
      <c r="K16" s="271"/>
    </row>
    <row r="17" spans="1:11" x14ac:dyDescent="0.2">
      <c r="A17" s="28" t="s">
        <v>10</v>
      </c>
      <c r="B17" s="85"/>
      <c r="C17" s="85">
        <v>44.42</v>
      </c>
      <c r="D17" s="85">
        <v>2066.13</v>
      </c>
      <c r="E17" s="85"/>
      <c r="F17" s="111">
        <v>2110.5500000000002</v>
      </c>
      <c r="H17" s="271"/>
      <c r="I17" s="271"/>
      <c r="J17" s="271"/>
      <c r="K17" s="271"/>
    </row>
    <row r="18" spans="1:11" x14ac:dyDescent="0.2">
      <c r="A18" s="28" t="s">
        <v>12</v>
      </c>
      <c r="B18" s="114"/>
      <c r="C18" s="114"/>
      <c r="D18" s="85">
        <v>41398.629999999997</v>
      </c>
      <c r="E18" s="203">
        <v>8158</v>
      </c>
      <c r="F18" s="111">
        <v>49556.63</v>
      </c>
      <c r="H18" s="271"/>
      <c r="I18" s="271"/>
      <c r="J18" s="271"/>
      <c r="K18" s="271"/>
    </row>
    <row r="19" spans="1:11" x14ac:dyDescent="0.2">
      <c r="A19" s="28" t="s">
        <v>1</v>
      </c>
      <c r="B19" s="114" t="s">
        <v>19</v>
      </c>
      <c r="C19" s="114"/>
      <c r="D19" s="114"/>
      <c r="E19" s="114"/>
      <c r="F19" s="204"/>
      <c r="H19" s="271"/>
      <c r="I19" s="271"/>
      <c r="J19" s="271"/>
      <c r="K19" s="271"/>
    </row>
    <row r="20" spans="1:11" x14ac:dyDescent="0.2">
      <c r="A20" s="28" t="s">
        <v>8</v>
      </c>
      <c r="B20" s="85"/>
      <c r="C20" s="203"/>
      <c r="D20" s="85"/>
      <c r="E20" s="85"/>
      <c r="F20" s="111"/>
      <c r="H20" s="271"/>
      <c r="I20" s="271"/>
      <c r="J20" s="271"/>
      <c r="K20" s="271"/>
    </row>
    <row r="21" spans="1:11" x14ac:dyDescent="0.2">
      <c r="A21" s="28" t="s">
        <v>5</v>
      </c>
      <c r="B21" s="85"/>
      <c r="C21" s="203"/>
      <c r="D21" s="85">
        <v>166</v>
      </c>
      <c r="E21" s="203"/>
      <c r="F21" s="204">
        <v>166</v>
      </c>
      <c r="H21" s="271"/>
      <c r="I21" s="271"/>
      <c r="J21" s="271"/>
      <c r="K21" s="271"/>
    </row>
    <row r="22" spans="1:11" x14ac:dyDescent="0.2">
      <c r="A22" s="28" t="s">
        <v>4</v>
      </c>
      <c r="B22" s="114">
        <v>35.58</v>
      </c>
      <c r="C22" s="203">
        <v>233.94</v>
      </c>
      <c r="D22" s="85">
        <v>1718.94</v>
      </c>
      <c r="E22" s="203">
        <v>1427.93</v>
      </c>
      <c r="F22" s="204">
        <v>3416.39</v>
      </c>
      <c r="H22" s="271"/>
      <c r="I22" s="271"/>
      <c r="J22" s="271"/>
      <c r="K22" s="271"/>
    </row>
    <row r="23" spans="1:11" x14ac:dyDescent="0.2">
      <c r="A23" s="28" t="s">
        <v>2</v>
      </c>
      <c r="B23" s="114" t="s">
        <v>19</v>
      </c>
      <c r="C23" s="114"/>
      <c r="D23" s="114"/>
      <c r="E23" s="114"/>
      <c r="F23" s="204"/>
      <c r="H23" s="271"/>
      <c r="I23" s="271"/>
      <c r="J23" s="271"/>
      <c r="K23" s="271"/>
    </row>
    <row r="24" spans="1:11" x14ac:dyDescent="0.2">
      <c r="A24" s="28" t="s">
        <v>11</v>
      </c>
      <c r="B24" s="85"/>
      <c r="C24" s="203">
        <v>0</v>
      </c>
      <c r="D24" s="85">
        <v>34.450000000000003</v>
      </c>
      <c r="E24" s="85"/>
      <c r="F24" s="111">
        <v>34.450000000000003</v>
      </c>
      <c r="H24" s="271"/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H25" s="271"/>
      <c r="I25" s="271"/>
      <c r="J25" s="271"/>
      <c r="K25" s="271"/>
    </row>
    <row r="26" spans="1:11" ht="13.5" thickBot="1" x14ac:dyDescent="0.25">
      <c r="A26" s="13" t="s">
        <v>93</v>
      </c>
      <c r="B26" s="115">
        <v>35.58</v>
      </c>
      <c r="C26" s="115">
        <v>636.53</v>
      </c>
      <c r="D26" s="115">
        <v>103638.78</v>
      </c>
      <c r="E26" s="115">
        <v>10826.36</v>
      </c>
      <c r="F26" s="116">
        <v>115137.24</v>
      </c>
      <c r="H26" s="271"/>
      <c r="I26" s="271"/>
      <c r="J26" s="271"/>
      <c r="K26" s="271"/>
    </row>
    <row r="27" spans="1:11" x14ac:dyDescent="0.2">
      <c r="A27" s="232" t="s">
        <v>267</v>
      </c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1" x14ac:dyDescent="0.2">
      <c r="A30" s="10" t="s">
        <v>125</v>
      </c>
      <c r="B30" s="205"/>
      <c r="C30" s="63"/>
      <c r="D30" s="63">
        <v>2.37</v>
      </c>
      <c r="E30" s="205">
        <v>0.66</v>
      </c>
      <c r="F30" s="206">
        <v>3.03</v>
      </c>
      <c r="H30" s="215"/>
      <c r="I30" s="215"/>
      <c r="J30" s="215"/>
      <c r="K30" s="215"/>
    </row>
    <row r="31" spans="1:11" x14ac:dyDescent="0.2">
      <c r="A31" s="11" t="s">
        <v>126</v>
      </c>
      <c r="B31" s="207"/>
      <c r="C31" s="207"/>
      <c r="D31" s="207">
        <v>21.24</v>
      </c>
      <c r="E31" s="207"/>
      <c r="F31" s="66">
        <v>21.24</v>
      </c>
      <c r="H31" s="215"/>
      <c r="I31" s="215"/>
      <c r="J31" s="215"/>
      <c r="K31" s="215"/>
    </row>
    <row r="32" spans="1:11" x14ac:dyDescent="0.2">
      <c r="A32" s="11" t="s">
        <v>246</v>
      </c>
      <c r="B32" s="67"/>
      <c r="C32" s="67"/>
      <c r="D32" s="67">
        <v>24</v>
      </c>
      <c r="E32" s="67"/>
      <c r="F32" s="66">
        <v>24</v>
      </c>
      <c r="H32" s="215"/>
      <c r="I32" s="215"/>
      <c r="J32" s="215"/>
      <c r="K32" s="215"/>
    </row>
    <row r="33" spans="1:11" x14ac:dyDescent="0.2">
      <c r="A33" s="11" t="s">
        <v>237</v>
      </c>
      <c r="B33" s="67"/>
      <c r="C33" s="67"/>
      <c r="D33" s="67">
        <v>1.75</v>
      </c>
      <c r="E33" s="67"/>
      <c r="F33" s="66">
        <v>1.75</v>
      </c>
      <c r="H33" s="215"/>
      <c r="I33" s="215"/>
      <c r="J33" s="215"/>
      <c r="K33" s="215"/>
    </row>
    <row r="34" spans="1:11" x14ac:dyDescent="0.2">
      <c r="A34" s="11" t="s">
        <v>128</v>
      </c>
      <c r="B34" s="67"/>
      <c r="C34" s="67"/>
      <c r="D34" s="67">
        <v>18.399999999999999</v>
      </c>
      <c r="E34" s="207"/>
      <c r="F34" s="66">
        <v>18.399999999999999</v>
      </c>
      <c r="H34" s="215"/>
      <c r="I34" s="215"/>
      <c r="J34" s="215"/>
      <c r="K34" s="215"/>
    </row>
    <row r="35" spans="1:11" x14ac:dyDescent="0.2">
      <c r="A35" s="11" t="s">
        <v>129</v>
      </c>
      <c r="B35" s="67"/>
      <c r="C35" s="67"/>
      <c r="D35" s="67">
        <v>5.52</v>
      </c>
      <c r="E35" s="67"/>
      <c r="F35" s="66">
        <v>5.52</v>
      </c>
      <c r="H35" s="215"/>
      <c r="I35" s="215"/>
      <c r="J35" s="215"/>
      <c r="K35" s="215"/>
    </row>
    <row r="36" spans="1:11" x14ac:dyDescent="0.2">
      <c r="A36" s="11" t="s">
        <v>130</v>
      </c>
      <c r="B36" s="67"/>
      <c r="C36" s="207"/>
      <c r="D36" s="67">
        <v>0.09</v>
      </c>
      <c r="E36" s="207"/>
      <c r="F36" s="66">
        <v>0.09</v>
      </c>
      <c r="H36" s="215"/>
      <c r="I36" s="215"/>
      <c r="J36" s="215"/>
      <c r="K36" s="215"/>
    </row>
    <row r="37" spans="1:11" x14ac:dyDescent="0.2">
      <c r="A37" s="11" t="s">
        <v>131</v>
      </c>
      <c r="B37" s="67"/>
      <c r="C37" s="67"/>
      <c r="D37" s="67">
        <v>18.21</v>
      </c>
      <c r="E37" s="67"/>
      <c r="F37" s="66">
        <v>18.21</v>
      </c>
      <c r="H37" s="215"/>
      <c r="I37" s="215"/>
      <c r="J37" s="215"/>
      <c r="K37" s="215"/>
    </row>
    <row r="38" spans="1:11" x14ac:dyDescent="0.2">
      <c r="A38" s="11" t="s">
        <v>238</v>
      </c>
      <c r="B38" s="67"/>
      <c r="C38" s="207"/>
      <c r="D38" s="67">
        <v>12.27</v>
      </c>
      <c r="E38" s="67"/>
      <c r="F38" s="66">
        <v>12.27</v>
      </c>
      <c r="H38" s="215"/>
      <c r="I38" s="215"/>
      <c r="J38" s="215"/>
      <c r="K38" s="215"/>
    </row>
    <row r="39" spans="1:11" x14ac:dyDescent="0.2">
      <c r="A39" s="11" t="s">
        <v>132</v>
      </c>
      <c r="B39" s="67"/>
      <c r="C39" s="67"/>
      <c r="D39" s="67">
        <v>1.1100000000000001</v>
      </c>
      <c r="E39" s="67"/>
      <c r="F39" s="66">
        <v>1.1100000000000001</v>
      </c>
      <c r="H39" s="215"/>
      <c r="I39" s="215"/>
      <c r="J39" s="215"/>
      <c r="K39" s="215"/>
    </row>
    <row r="40" spans="1:11" x14ac:dyDescent="0.2">
      <c r="A40" s="208" t="s">
        <v>134</v>
      </c>
      <c r="B40" s="209"/>
      <c r="C40" s="209"/>
      <c r="D40" s="210">
        <v>6639</v>
      </c>
      <c r="E40" s="210"/>
      <c r="F40" s="211">
        <v>6639</v>
      </c>
      <c r="H40" s="215"/>
      <c r="I40" s="215"/>
      <c r="J40" s="215"/>
      <c r="K40" s="215"/>
    </row>
    <row r="41" spans="1:11" x14ac:dyDescent="0.2">
      <c r="A41" s="208" t="s">
        <v>247</v>
      </c>
      <c r="B41" s="210"/>
      <c r="C41" s="212"/>
      <c r="D41" s="210">
        <v>7</v>
      </c>
      <c r="E41" s="210"/>
      <c r="F41" s="211">
        <v>7</v>
      </c>
      <c r="H41" s="215"/>
      <c r="I41" s="215"/>
      <c r="J41" s="215"/>
      <c r="K41" s="215"/>
    </row>
    <row r="42" spans="1:11" x14ac:dyDescent="0.2">
      <c r="A42" s="208" t="s">
        <v>136</v>
      </c>
      <c r="B42" s="210"/>
      <c r="C42" s="212"/>
      <c r="D42" s="210">
        <v>56.51</v>
      </c>
      <c r="E42" s="210">
        <v>169</v>
      </c>
      <c r="F42" s="211">
        <v>225.51</v>
      </c>
      <c r="H42" s="215"/>
      <c r="I42" s="215"/>
      <c r="J42" s="215"/>
      <c r="K42" s="215"/>
    </row>
    <row r="43" spans="1:11" x14ac:dyDescent="0.2">
      <c r="A43" s="208" t="s">
        <v>137</v>
      </c>
      <c r="B43" s="210"/>
      <c r="C43" s="212"/>
      <c r="D43" s="210">
        <v>119.3</v>
      </c>
      <c r="E43" s="210"/>
      <c r="F43" s="211">
        <v>119.3</v>
      </c>
      <c r="H43" s="215"/>
      <c r="I43" s="215"/>
      <c r="J43" s="215"/>
      <c r="K43" s="215"/>
    </row>
    <row r="44" spans="1:11" x14ac:dyDescent="0.2">
      <c r="A44" s="208" t="s">
        <v>138</v>
      </c>
      <c r="B44" s="210"/>
      <c r="C44" s="212"/>
      <c r="D44" s="210">
        <v>111.3</v>
      </c>
      <c r="E44" s="210"/>
      <c r="F44" s="211">
        <v>111.3</v>
      </c>
      <c r="H44" s="215"/>
      <c r="I44" s="215"/>
      <c r="J44" s="215"/>
      <c r="K44" s="215"/>
    </row>
    <row r="45" spans="1:11" x14ac:dyDescent="0.2">
      <c r="A45" s="208" t="s">
        <v>139</v>
      </c>
      <c r="B45" s="210"/>
      <c r="C45" s="212"/>
      <c r="D45" s="210">
        <v>36.67</v>
      </c>
      <c r="E45" s="210"/>
      <c r="F45" s="211">
        <v>36.67</v>
      </c>
      <c r="H45" s="215"/>
      <c r="I45" s="215"/>
      <c r="J45" s="215"/>
      <c r="K45" s="215"/>
    </row>
    <row r="46" spans="1:11" x14ac:dyDescent="0.2">
      <c r="A46" s="208" t="s">
        <v>196</v>
      </c>
      <c r="B46" s="210"/>
      <c r="C46" s="210"/>
      <c r="D46" s="210">
        <v>277.5</v>
      </c>
      <c r="E46" s="210"/>
      <c r="F46" s="211">
        <v>277.5</v>
      </c>
      <c r="H46" s="215"/>
      <c r="I46" s="215"/>
      <c r="J46" s="215"/>
      <c r="K46" s="215"/>
    </row>
    <row r="47" spans="1:11" x14ac:dyDescent="0.2">
      <c r="A47" s="208" t="s">
        <v>191</v>
      </c>
      <c r="B47" s="210"/>
      <c r="C47" s="210"/>
      <c r="D47" s="210">
        <v>893.63</v>
      </c>
      <c r="E47" s="210"/>
      <c r="F47" s="211">
        <v>893.63</v>
      </c>
      <c r="H47" s="215"/>
      <c r="I47" s="215"/>
      <c r="J47" s="215"/>
      <c r="K47" s="215"/>
    </row>
    <row r="48" spans="1:11" x14ac:dyDescent="0.2">
      <c r="A48" s="213" t="s">
        <v>141</v>
      </c>
      <c r="B48" s="214"/>
      <c r="C48" s="214"/>
      <c r="D48" s="214">
        <v>35.51</v>
      </c>
      <c r="E48" s="214"/>
      <c r="F48" s="211">
        <v>35.51</v>
      </c>
      <c r="H48" s="215"/>
      <c r="I48" s="215"/>
      <c r="J48" s="215"/>
      <c r="K48" s="215"/>
    </row>
    <row r="49" spans="1:11" x14ac:dyDescent="0.2">
      <c r="A49" s="213" t="s">
        <v>142</v>
      </c>
      <c r="B49" s="214"/>
      <c r="C49" s="214"/>
      <c r="D49" s="214">
        <v>70.540000000000006</v>
      </c>
      <c r="E49" s="214"/>
      <c r="F49" s="211">
        <v>70.540000000000006</v>
      </c>
      <c r="H49" s="215"/>
      <c r="I49" s="215"/>
      <c r="J49" s="215"/>
      <c r="K49" s="215"/>
    </row>
    <row r="50" spans="1:11" x14ac:dyDescent="0.2">
      <c r="A50" s="213" t="s">
        <v>213</v>
      </c>
      <c r="B50" s="214"/>
      <c r="C50" s="214"/>
      <c r="D50" s="214">
        <v>12.62</v>
      </c>
      <c r="E50" s="214"/>
      <c r="F50" s="211">
        <v>12.62</v>
      </c>
      <c r="H50" s="215"/>
      <c r="I50" s="215"/>
      <c r="J50" s="215"/>
      <c r="K50" s="215"/>
    </row>
    <row r="51" spans="1:11" x14ac:dyDescent="0.2">
      <c r="A51" s="213" t="s">
        <v>144</v>
      </c>
      <c r="B51" s="214"/>
      <c r="C51" s="214"/>
      <c r="D51" s="214">
        <v>21.27</v>
      </c>
      <c r="E51" s="214"/>
      <c r="F51" s="211">
        <v>21.27</v>
      </c>
      <c r="H51" s="215"/>
      <c r="I51" s="215"/>
      <c r="J51" s="215"/>
      <c r="K51" s="215"/>
    </row>
    <row r="52" spans="1:11" x14ac:dyDescent="0.2">
      <c r="A52" s="213" t="s">
        <v>248</v>
      </c>
      <c r="B52" s="214"/>
      <c r="C52" s="214"/>
      <c r="D52" s="214">
        <v>1.1000000000000001</v>
      </c>
      <c r="E52" s="214"/>
      <c r="F52" s="211">
        <v>1.1000000000000001</v>
      </c>
      <c r="H52" s="215"/>
      <c r="I52" s="215"/>
      <c r="J52" s="215"/>
      <c r="K52" s="215"/>
    </row>
    <row r="53" spans="1:11" x14ac:dyDescent="0.2">
      <c r="A53" s="213" t="s">
        <v>145</v>
      </c>
      <c r="B53" s="214"/>
      <c r="C53" s="214"/>
      <c r="D53" s="214">
        <v>216.8</v>
      </c>
      <c r="E53" s="214"/>
      <c r="F53" s="211">
        <v>216.8</v>
      </c>
      <c r="H53" s="215"/>
      <c r="I53" s="215"/>
      <c r="J53" s="215"/>
      <c r="K53" s="215"/>
    </row>
    <row r="54" spans="1:11" x14ac:dyDescent="0.2">
      <c r="A54" s="213" t="s">
        <v>147</v>
      </c>
      <c r="B54" s="214"/>
      <c r="C54" s="214"/>
      <c r="D54" s="214">
        <v>0.31</v>
      </c>
      <c r="E54" s="214">
        <v>1.04</v>
      </c>
      <c r="F54" s="211">
        <v>1.35</v>
      </c>
      <c r="H54" s="215"/>
      <c r="I54" s="215"/>
      <c r="J54" s="215"/>
      <c r="K54" s="215"/>
    </row>
    <row r="55" spans="1:11" x14ac:dyDescent="0.2">
      <c r="A55" s="213" t="s">
        <v>148</v>
      </c>
      <c r="B55" s="214"/>
      <c r="C55" s="214">
        <v>44.42</v>
      </c>
      <c r="D55" s="214">
        <v>568.66999999999996</v>
      </c>
      <c r="E55" s="214"/>
      <c r="F55" s="211">
        <v>613.09</v>
      </c>
      <c r="H55" s="215"/>
      <c r="I55" s="215"/>
      <c r="J55" s="215"/>
      <c r="K55" s="215"/>
    </row>
    <row r="56" spans="1:11" x14ac:dyDescent="0.2">
      <c r="A56" s="213" t="s">
        <v>149</v>
      </c>
      <c r="B56" s="214"/>
      <c r="C56" s="214">
        <v>28.71</v>
      </c>
      <c r="D56" s="214">
        <v>121.88</v>
      </c>
      <c r="E56" s="214"/>
      <c r="F56" s="211">
        <v>150.58000000000001</v>
      </c>
      <c r="H56" s="215"/>
      <c r="I56" s="215"/>
      <c r="J56" s="215"/>
      <c r="K56" s="215"/>
    </row>
    <row r="57" spans="1:11" x14ac:dyDescent="0.2">
      <c r="A57" s="213" t="s">
        <v>150</v>
      </c>
      <c r="B57" s="214"/>
      <c r="C57" s="214">
        <v>145.04</v>
      </c>
      <c r="D57" s="214">
        <v>327.49</v>
      </c>
      <c r="E57" s="214"/>
      <c r="F57" s="211">
        <v>472.54</v>
      </c>
      <c r="H57" s="215"/>
      <c r="I57" s="215"/>
      <c r="J57" s="215"/>
      <c r="K57" s="215"/>
    </row>
    <row r="58" spans="1:11" x14ac:dyDescent="0.2">
      <c r="A58" s="213" t="s">
        <v>151</v>
      </c>
      <c r="B58" s="214"/>
      <c r="C58" s="214"/>
      <c r="D58" s="214">
        <v>1209.04</v>
      </c>
      <c r="E58" s="214">
        <v>683.4</v>
      </c>
      <c r="F58" s="211">
        <v>1892.44</v>
      </c>
      <c r="H58" s="215"/>
      <c r="I58" s="215"/>
      <c r="J58" s="215"/>
      <c r="K58" s="215"/>
    </row>
    <row r="59" spans="1:11" x14ac:dyDescent="0.2">
      <c r="A59" s="213" t="s">
        <v>152</v>
      </c>
      <c r="B59" s="214">
        <v>35.58</v>
      </c>
      <c r="C59" s="214">
        <v>233.94</v>
      </c>
      <c r="D59" s="214">
        <v>0</v>
      </c>
      <c r="E59" s="214">
        <v>33.93</v>
      </c>
      <c r="F59" s="211">
        <v>303.45</v>
      </c>
      <c r="H59" s="215"/>
      <c r="I59" s="215"/>
      <c r="J59" s="215"/>
      <c r="K59" s="215"/>
    </row>
    <row r="60" spans="1:11" x14ac:dyDescent="0.2">
      <c r="A60" s="213" t="s">
        <v>153</v>
      </c>
      <c r="B60" s="214"/>
      <c r="C60" s="214">
        <v>165.45</v>
      </c>
      <c r="D60" s="214">
        <v>80.55</v>
      </c>
      <c r="E60" s="214">
        <v>48.83</v>
      </c>
      <c r="F60" s="211">
        <v>294.83</v>
      </c>
      <c r="H60" s="215"/>
      <c r="I60" s="215"/>
      <c r="J60" s="215"/>
      <c r="K60" s="215"/>
    </row>
    <row r="61" spans="1:11" x14ac:dyDescent="0.2">
      <c r="A61" s="213" t="s">
        <v>154</v>
      </c>
      <c r="B61" s="214"/>
      <c r="C61" s="214">
        <v>18.97</v>
      </c>
      <c r="D61" s="214"/>
      <c r="E61" s="214"/>
      <c r="F61" s="211">
        <v>18.97</v>
      </c>
      <c r="H61" s="215"/>
      <c r="I61" s="215"/>
      <c r="J61" s="215"/>
      <c r="K61" s="215"/>
    </row>
    <row r="62" spans="1:11" x14ac:dyDescent="0.2">
      <c r="A62" s="213" t="s">
        <v>197</v>
      </c>
      <c r="B62" s="214"/>
      <c r="C62" s="214"/>
      <c r="D62" s="214">
        <v>1.63</v>
      </c>
      <c r="E62" s="214"/>
      <c r="F62" s="211">
        <v>1.63</v>
      </c>
      <c r="H62" s="215"/>
      <c r="I62" s="215"/>
      <c r="J62" s="215"/>
      <c r="K62" s="215"/>
    </row>
    <row r="63" spans="1:11" x14ac:dyDescent="0.2">
      <c r="A63" s="213" t="s">
        <v>199</v>
      </c>
      <c r="B63" s="214"/>
      <c r="C63" s="214"/>
      <c r="D63" s="214">
        <v>1</v>
      </c>
      <c r="E63" s="214"/>
      <c r="F63" s="211">
        <v>1</v>
      </c>
      <c r="H63" s="215"/>
      <c r="I63" s="215"/>
      <c r="J63" s="215"/>
      <c r="K63" s="215"/>
    </row>
    <row r="64" spans="1:11" x14ac:dyDescent="0.2">
      <c r="A64" s="213" t="s">
        <v>157</v>
      </c>
      <c r="B64" s="214"/>
      <c r="C64" s="214"/>
      <c r="D64" s="214">
        <v>110.13</v>
      </c>
      <c r="E64" s="214"/>
      <c r="F64" s="211">
        <v>110.13</v>
      </c>
      <c r="H64" s="215"/>
      <c r="I64" s="215"/>
      <c r="J64" s="215"/>
      <c r="K64" s="215"/>
    </row>
    <row r="65" spans="1:11" x14ac:dyDescent="0.2">
      <c r="A65" s="213" t="s">
        <v>184</v>
      </c>
      <c r="B65" s="214"/>
      <c r="C65" s="214"/>
      <c r="D65" s="214">
        <v>10.6</v>
      </c>
      <c r="E65" s="214"/>
      <c r="F65" s="211">
        <v>10.6</v>
      </c>
      <c r="H65" s="215"/>
      <c r="I65" s="215"/>
      <c r="J65" s="215"/>
      <c r="K65" s="215"/>
    </row>
    <row r="66" spans="1:11" x14ac:dyDescent="0.2">
      <c r="A66" s="213" t="s">
        <v>158</v>
      </c>
      <c r="B66" s="214"/>
      <c r="C66" s="214"/>
      <c r="D66" s="214">
        <v>4.2</v>
      </c>
      <c r="E66" s="214"/>
      <c r="F66" s="211">
        <v>4.2</v>
      </c>
      <c r="H66" s="215"/>
      <c r="I66" s="215"/>
      <c r="J66" s="215"/>
      <c r="K66" s="215"/>
    </row>
    <row r="67" spans="1:11" x14ac:dyDescent="0.2">
      <c r="A67" s="213" t="s">
        <v>159</v>
      </c>
      <c r="B67" s="214"/>
      <c r="C67" s="214"/>
      <c r="D67" s="214">
        <v>3059.51</v>
      </c>
      <c r="E67" s="214"/>
      <c r="F67" s="211">
        <v>3059.51</v>
      </c>
      <c r="H67" s="215"/>
      <c r="I67" s="215"/>
      <c r="J67" s="215"/>
      <c r="K67" s="215"/>
    </row>
    <row r="68" spans="1:11" x14ac:dyDescent="0.2">
      <c r="A68" s="213" t="s">
        <v>160</v>
      </c>
      <c r="B68" s="214"/>
      <c r="C68" s="214"/>
      <c r="D68" s="214">
        <v>6443.95</v>
      </c>
      <c r="E68" s="214"/>
      <c r="F68" s="211">
        <v>6443.95</v>
      </c>
      <c r="H68" s="215"/>
      <c r="I68" s="215"/>
      <c r="J68" s="215"/>
      <c r="K68" s="215"/>
    </row>
    <row r="69" spans="1:11" x14ac:dyDescent="0.2">
      <c r="A69" s="213" t="s">
        <v>161</v>
      </c>
      <c r="B69" s="214"/>
      <c r="C69" s="214"/>
      <c r="D69" s="214">
        <v>56900.4</v>
      </c>
      <c r="E69" s="214"/>
      <c r="F69" s="211">
        <v>56900.4</v>
      </c>
      <c r="H69" s="215"/>
      <c r="I69" s="215"/>
      <c r="J69" s="215"/>
      <c r="K69" s="215"/>
    </row>
    <row r="70" spans="1:11" x14ac:dyDescent="0.2">
      <c r="A70" s="213" t="s">
        <v>162</v>
      </c>
      <c r="B70" s="214"/>
      <c r="C70" s="214"/>
      <c r="D70" s="214">
        <v>1329</v>
      </c>
      <c r="E70" s="214">
        <v>280</v>
      </c>
      <c r="F70" s="211">
        <v>1609</v>
      </c>
      <c r="H70" s="215"/>
      <c r="I70" s="215"/>
      <c r="J70" s="215"/>
      <c r="K70" s="215"/>
    </row>
    <row r="71" spans="1:11" x14ac:dyDescent="0.2">
      <c r="A71" s="213" t="s">
        <v>185</v>
      </c>
      <c r="B71" s="214"/>
      <c r="C71" s="214"/>
      <c r="D71" s="214">
        <v>193</v>
      </c>
      <c r="E71" s="214"/>
      <c r="F71" s="211">
        <v>193</v>
      </c>
      <c r="H71" s="215"/>
      <c r="I71" s="215"/>
      <c r="J71" s="215"/>
      <c r="K71" s="215"/>
    </row>
    <row r="72" spans="1:11" x14ac:dyDescent="0.2">
      <c r="A72" s="213" t="s">
        <v>163</v>
      </c>
      <c r="B72" s="214"/>
      <c r="C72" s="214"/>
      <c r="D72" s="214">
        <v>5968</v>
      </c>
      <c r="E72" s="214"/>
      <c r="F72" s="211">
        <v>5968</v>
      </c>
      <c r="H72" s="215"/>
      <c r="I72" s="215"/>
      <c r="J72" s="215"/>
      <c r="K72" s="215"/>
    </row>
    <row r="73" spans="1:11" x14ac:dyDescent="0.2">
      <c r="A73" s="213" t="s">
        <v>164</v>
      </c>
      <c r="B73" s="214"/>
      <c r="C73" s="214"/>
      <c r="D73" s="214">
        <v>1649</v>
      </c>
      <c r="E73" s="214">
        <v>802.5</v>
      </c>
      <c r="F73" s="211">
        <v>2451.5</v>
      </c>
      <c r="H73" s="215"/>
      <c r="I73" s="215"/>
      <c r="J73" s="215"/>
      <c r="K73" s="215"/>
    </row>
    <row r="74" spans="1:11" x14ac:dyDescent="0.2">
      <c r="A74" s="213" t="s">
        <v>165</v>
      </c>
      <c r="B74" s="214"/>
      <c r="C74" s="214"/>
      <c r="D74" s="214">
        <v>848</v>
      </c>
      <c r="E74" s="214">
        <v>574</v>
      </c>
      <c r="F74" s="211">
        <v>1422</v>
      </c>
      <c r="H74" s="215"/>
      <c r="I74" s="215"/>
      <c r="J74" s="215"/>
      <c r="K74" s="215"/>
    </row>
    <row r="75" spans="1:11" x14ac:dyDescent="0.2">
      <c r="A75" s="213" t="s">
        <v>166</v>
      </c>
      <c r="B75" s="214"/>
      <c r="C75" s="214"/>
      <c r="D75" s="214">
        <v>16113.5</v>
      </c>
      <c r="E75" s="214">
        <v>8158</v>
      </c>
      <c r="F75" s="211">
        <v>24271.5</v>
      </c>
      <c r="H75" s="215"/>
      <c r="I75" s="215"/>
      <c r="J75" s="215"/>
      <c r="K75" s="215"/>
    </row>
    <row r="76" spans="1:11" x14ac:dyDescent="0.2">
      <c r="A76" s="216" t="s">
        <v>167</v>
      </c>
      <c r="B76" s="217"/>
      <c r="C76" s="217"/>
      <c r="D76" s="217">
        <v>5</v>
      </c>
      <c r="E76" s="217"/>
      <c r="F76" s="66">
        <v>5</v>
      </c>
      <c r="H76" s="215"/>
      <c r="I76" s="215"/>
      <c r="J76" s="215"/>
      <c r="K76" s="215"/>
    </row>
    <row r="77" spans="1:11" x14ac:dyDescent="0.2">
      <c r="A77" s="216" t="s">
        <v>168</v>
      </c>
      <c r="B77" s="217"/>
      <c r="C77" s="217"/>
      <c r="D77" s="217">
        <v>14.54</v>
      </c>
      <c r="E77" s="217"/>
      <c r="F77" s="66">
        <v>14.54</v>
      </c>
      <c r="H77" s="215"/>
      <c r="I77" s="215"/>
      <c r="J77" s="215"/>
      <c r="K77" s="215"/>
    </row>
    <row r="78" spans="1:11" x14ac:dyDescent="0.2">
      <c r="A78" s="216" t="s">
        <v>169</v>
      </c>
      <c r="B78" s="217"/>
      <c r="C78" s="217"/>
      <c r="D78" s="217">
        <v>21.68</v>
      </c>
      <c r="E78" s="217"/>
      <c r="F78" s="66">
        <v>21.68</v>
      </c>
      <c r="H78" s="215"/>
      <c r="I78" s="215"/>
      <c r="J78" s="215"/>
      <c r="K78" s="215"/>
    </row>
    <row r="79" spans="1:11" x14ac:dyDescent="0.2">
      <c r="A79" s="216" t="s">
        <v>249</v>
      </c>
      <c r="B79" s="217"/>
      <c r="C79" s="217"/>
      <c r="D79" s="217">
        <v>18.41</v>
      </c>
      <c r="E79" s="217"/>
      <c r="F79" s="66">
        <v>18.41</v>
      </c>
      <c r="H79" s="215"/>
      <c r="I79" s="215"/>
      <c r="J79" s="215"/>
      <c r="K79" s="215"/>
    </row>
    <row r="80" spans="1:11" x14ac:dyDescent="0.2">
      <c r="A80" s="216" t="s">
        <v>170</v>
      </c>
      <c r="B80" s="217"/>
      <c r="C80" s="217"/>
      <c r="D80" s="217">
        <v>9.33</v>
      </c>
      <c r="E80" s="217"/>
      <c r="F80" s="66">
        <v>9.33</v>
      </c>
      <c r="H80" s="215"/>
      <c r="I80" s="215"/>
      <c r="J80" s="215"/>
      <c r="K80" s="215"/>
    </row>
    <row r="81" spans="1:11" x14ac:dyDescent="0.2">
      <c r="A81" s="218" t="s">
        <v>231</v>
      </c>
      <c r="B81" s="219"/>
      <c r="C81" s="219"/>
      <c r="D81" s="219">
        <v>1.05</v>
      </c>
      <c r="E81" s="219"/>
      <c r="F81" s="66">
        <v>1.05</v>
      </c>
      <c r="H81" s="215"/>
      <c r="I81" s="215"/>
      <c r="J81" s="215"/>
      <c r="K81" s="215"/>
    </row>
    <row r="82" spans="1:11" x14ac:dyDescent="0.2">
      <c r="A82" s="216" t="s">
        <v>171</v>
      </c>
      <c r="B82" s="217"/>
      <c r="C82" s="217"/>
      <c r="D82" s="217">
        <v>22.2</v>
      </c>
      <c r="E82" s="217"/>
      <c r="F82" s="66">
        <v>22.2</v>
      </c>
      <c r="H82" s="215"/>
      <c r="I82" s="215"/>
      <c r="J82" s="215"/>
      <c r="K82" s="215"/>
    </row>
    <row r="83" spans="1:11" x14ac:dyDescent="0.2">
      <c r="A83" s="216" t="s">
        <v>188</v>
      </c>
      <c r="B83" s="217"/>
      <c r="C83" s="217"/>
      <c r="D83" s="217">
        <v>3</v>
      </c>
      <c r="E83" s="217"/>
      <c r="F83" s="66">
        <v>3</v>
      </c>
      <c r="H83" s="215"/>
      <c r="I83" s="215"/>
      <c r="J83" s="215"/>
      <c r="K83" s="215"/>
    </row>
    <row r="84" spans="1:11" ht="13.5" thickBot="1" x14ac:dyDescent="0.25">
      <c r="A84" s="216" t="s">
        <v>135</v>
      </c>
      <c r="B84" s="217"/>
      <c r="C84" s="217"/>
      <c r="D84" s="217"/>
      <c r="E84" s="217">
        <v>75</v>
      </c>
      <c r="F84" s="66">
        <v>75</v>
      </c>
      <c r="H84" s="215"/>
      <c r="I84" s="215"/>
      <c r="J84" s="215"/>
      <c r="K84" s="215"/>
    </row>
    <row r="85" spans="1:11" ht="13.5" thickBot="1" x14ac:dyDescent="0.25">
      <c r="A85" s="220" t="s">
        <v>93</v>
      </c>
      <c r="B85" s="221">
        <v>35.58</v>
      </c>
      <c r="C85" s="221">
        <v>636.53</v>
      </c>
      <c r="D85" s="221">
        <v>103638.78</v>
      </c>
      <c r="E85" s="221">
        <v>10826.36</v>
      </c>
      <c r="F85" s="221">
        <v>115137.24</v>
      </c>
      <c r="G85" s="215"/>
      <c r="H85" s="215"/>
      <c r="I85" s="215"/>
      <c r="J85" s="215"/>
      <c r="K85" s="215"/>
    </row>
    <row r="86" spans="1:11" x14ac:dyDescent="0.2">
      <c r="A86" s="232" t="s">
        <v>267</v>
      </c>
    </row>
    <row r="89" spans="1:11" customFormat="1" ht="18" x14ac:dyDescent="0.25">
      <c r="A89" s="467" t="s">
        <v>189</v>
      </c>
      <c r="B89" s="467"/>
      <c r="C89" s="467"/>
      <c r="D89" s="467"/>
      <c r="E89" s="467"/>
      <c r="F89" s="467"/>
      <c r="G89" s="467"/>
      <c r="H89" s="467"/>
      <c r="I89" s="227"/>
    </row>
    <row r="91" spans="1:11" customFormat="1" ht="15" x14ac:dyDescent="0.25">
      <c r="A91" s="465" t="s">
        <v>174</v>
      </c>
      <c r="B91" s="465"/>
      <c r="C91" s="465"/>
      <c r="D91" s="465"/>
      <c r="E91" s="465"/>
      <c r="F91" s="465"/>
      <c r="G91" s="465"/>
      <c r="H91" s="465"/>
    </row>
    <row r="92" spans="1:11" customFormat="1" ht="15" x14ac:dyDescent="0.25">
      <c r="A92" s="465" t="s">
        <v>250</v>
      </c>
      <c r="B92" s="465"/>
      <c r="C92" s="465"/>
      <c r="D92" s="465"/>
      <c r="E92" s="465"/>
      <c r="F92" s="465"/>
      <c r="G92" s="465"/>
      <c r="H92" s="465"/>
    </row>
    <row r="93" spans="1:11" customFormat="1" ht="13.5" thickBot="1" x14ac:dyDescent="0.25">
      <c r="A93" s="74"/>
      <c r="B93" s="74"/>
      <c r="C93" s="74"/>
      <c r="D93" s="74"/>
      <c r="E93" s="74"/>
      <c r="F93" s="6"/>
    </row>
    <row r="94" spans="1:11" customFormat="1" x14ac:dyDescent="0.2">
      <c r="A94" s="456" t="s">
        <v>176</v>
      </c>
      <c r="B94" s="457"/>
      <c r="C94" s="457"/>
      <c r="D94" s="457"/>
      <c r="E94" s="457"/>
      <c r="F94" s="457"/>
      <c r="G94" s="456" t="s">
        <v>240</v>
      </c>
      <c r="H94" s="458"/>
    </row>
    <row r="95" spans="1:11" customFormat="1" ht="13.5" thickBot="1" x14ac:dyDescent="0.25">
      <c r="A95" s="75" t="s">
        <v>262</v>
      </c>
      <c r="B95" s="76" t="s">
        <v>119</v>
      </c>
      <c r="C95" s="76" t="s">
        <v>120</v>
      </c>
      <c r="D95" s="77" t="s">
        <v>121</v>
      </c>
      <c r="E95" s="76" t="s">
        <v>122</v>
      </c>
      <c r="F95" s="131" t="s">
        <v>177</v>
      </c>
      <c r="G95" s="172" t="s">
        <v>119</v>
      </c>
      <c r="H95" s="174" t="s">
        <v>177</v>
      </c>
    </row>
    <row r="96" spans="1:11" customFormat="1" x14ac:dyDescent="0.2">
      <c r="A96" s="27" t="s">
        <v>13</v>
      </c>
      <c r="B96" s="79"/>
      <c r="C96" s="20"/>
      <c r="D96" s="80">
        <v>358.2</v>
      </c>
      <c r="E96" s="79"/>
      <c r="F96" s="176">
        <v>358.2</v>
      </c>
      <c r="G96" s="91"/>
      <c r="H96" s="178"/>
    </row>
    <row r="97" spans="1:8" customFormat="1" x14ac:dyDescent="0.2">
      <c r="A97" s="11" t="s">
        <v>6</v>
      </c>
      <c r="B97" s="82"/>
      <c r="C97" s="82"/>
      <c r="D97" s="83">
        <v>333.48</v>
      </c>
      <c r="E97" s="82"/>
      <c r="F97" s="179">
        <v>333.48</v>
      </c>
      <c r="G97" s="94"/>
      <c r="H97" s="181"/>
    </row>
    <row r="98" spans="1:8" customFormat="1" x14ac:dyDescent="0.2">
      <c r="A98" s="11" t="s">
        <v>14</v>
      </c>
      <c r="B98" s="83"/>
      <c r="C98" s="83"/>
      <c r="D98" s="83">
        <v>52</v>
      </c>
      <c r="E98" s="83">
        <v>15</v>
      </c>
      <c r="F98" s="179">
        <v>67</v>
      </c>
      <c r="G98" s="186"/>
      <c r="H98" s="183"/>
    </row>
    <row r="99" spans="1:8" customFormat="1" x14ac:dyDescent="0.2">
      <c r="A99" s="11" t="s">
        <v>3</v>
      </c>
      <c r="B99" s="85"/>
      <c r="C99" s="85"/>
      <c r="D99" s="83">
        <v>148.41</v>
      </c>
      <c r="E99" s="85"/>
      <c r="F99" s="179">
        <v>148.41</v>
      </c>
      <c r="G99" s="94"/>
      <c r="H99" s="183"/>
    </row>
    <row r="100" spans="1:8" customFormat="1" x14ac:dyDescent="0.2">
      <c r="A100" s="11" t="s">
        <v>16</v>
      </c>
      <c r="B100" s="85"/>
      <c r="C100" s="83">
        <v>0.8</v>
      </c>
      <c r="D100" s="83">
        <v>63.4</v>
      </c>
      <c r="E100" s="83">
        <v>3.6</v>
      </c>
      <c r="F100" s="179">
        <v>67.8</v>
      </c>
      <c r="G100" s="182">
        <v>38.630000000000003</v>
      </c>
      <c r="H100" s="183">
        <v>38.630000000000003</v>
      </c>
    </row>
    <row r="101" spans="1:8" customFormat="1" x14ac:dyDescent="0.2">
      <c r="A101" s="11" t="s">
        <v>9</v>
      </c>
      <c r="B101" s="83">
        <v>463</v>
      </c>
      <c r="C101" s="83">
        <v>97</v>
      </c>
      <c r="D101" s="83">
        <v>5720.88</v>
      </c>
      <c r="E101" s="83">
        <v>6367.1</v>
      </c>
      <c r="F101" s="179">
        <v>12647.98</v>
      </c>
      <c r="G101" s="182">
        <v>536</v>
      </c>
      <c r="H101" s="183">
        <v>536</v>
      </c>
    </row>
    <row r="102" spans="1:8" customFormat="1" x14ac:dyDescent="0.2">
      <c r="A102" s="11" t="s">
        <v>7</v>
      </c>
      <c r="B102" s="83">
        <v>43.12</v>
      </c>
      <c r="C102" s="83">
        <v>14.1</v>
      </c>
      <c r="D102" s="83">
        <v>1341.79</v>
      </c>
      <c r="E102" s="83">
        <v>233.41</v>
      </c>
      <c r="F102" s="179">
        <v>1632.42</v>
      </c>
      <c r="G102" s="182">
        <v>200.5</v>
      </c>
      <c r="H102" s="183">
        <v>200.5</v>
      </c>
    </row>
    <row r="103" spans="1:8" customFormat="1" x14ac:dyDescent="0.2">
      <c r="A103" s="11" t="s">
        <v>17</v>
      </c>
      <c r="B103" s="85"/>
      <c r="C103" s="85"/>
      <c r="D103" s="85"/>
      <c r="E103" s="85"/>
      <c r="F103" s="179">
        <v>0</v>
      </c>
      <c r="G103" s="182"/>
      <c r="H103" s="183"/>
    </row>
    <row r="104" spans="1:8" customFormat="1" x14ac:dyDescent="0.2">
      <c r="A104" s="11" t="s">
        <v>18</v>
      </c>
      <c r="B104" s="85"/>
      <c r="C104" s="83">
        <v>24.76</v>
      </c>
      <c r="D104" s="83">
        <v>411.79</v>
      </c>
      <c r="E104" s="83">
        <v>244.31</v>
      </c>
      <c r="F104" s="179">
        <v>680.86</v>
      </c>
      <c r="G104" s="182"/>
      <c r="H104" s="183"/>
    </row>
    <row r="105" spans="1:8" customFormat="1" x14ac:dyDescent="0.2">
      <c r="A105" s="11" t="s">
        <v>10</v>
      </c>
      <c r="B105" s="85"/>
      <c r="C105" s="85"/>
      <c r="D105" s="83">
        <v>219.98</v>
      </c>
      <c r="E105" s="85"/>
      <c r="F105" s="179">
        <v>219.98</v>
      </c>
      <c r="G105" s="182"/>
      <c r="H105" s="183"/>
    </row>
    <row r="106" spans="1:8" customFormat="1" x14ac:dyDescent="0.2">
      <c r="A106" s="11" t="s">
        <v>12</v>
      </c>
      <c r="B106" s="83">
        <v>430.17</v>
      </c>
      <c r="C106" s="83">
        <v>0.5</v>
      </c>
      <c r="D106" s="83">
        <v>689</v>
      </c>
      <c r="E106" s="83">
        <v>1198.5999999999999</v>
      </c>
      <c r="F106" s="179">
        <v>2318.27</v>
      </c>
      <c r="G106" s="182"/>
      <c r="H106" s="183"/>
    </row>
    <row r="107" spans="1:8" customFormat="1" x14ac:dyDescent="0.2">
      <c r="A107" s="11" t="s">
        <v>1</v>
      </c>
      <c r="B107" s="86" t="s">
        <v>19</v>
      </c>
      <c r="C107" s="86" t="s">
        <v>19</v>
      </c>
      <c r="D107" s="86" t="s">
        <v>19</v>
      </c>
      <c r="E107" s="86" t="s">
        <v>19</v>
      </c>
      <c r="F107" s="179"/>
      <c r="G107" s="222" t="s">
        <v>19</v>
      </c>
      <c r="H107" s="183"/>
    </row>
    <row r="108" spans="1:8" customFormat="1" x14ac:dyDescent="0.2">
      <c r="A108" s="11" t="s">
        <v>8</v>
      </c>
      <c r="B108" s="85"/>
      <c r="C108" s="82"/>
      <c r="D108" s="85"/>
      <c r="E108" s="85"/>
      <c r="F108" s="179"/>
      <c r="G108" s="182"/>
      <c r="H108" s="183"/>
    </row>
    <row r="109" spans="1:8" customFormat="1" x14ac:dyDescent="0.2">
      <c r="A109" s="11" t="s">
        <v>5</v>
      </c>
      <c r="B109" s="85"/>
      <c r="C109" s="82"/>
      <c r="D109" s="83">
        <v>201</v>
      </c>
      <c r="E109" s="82"/>
      <c r="F109" s="179">
        <v>201</v>
      </c>
      <c r="G109" s="182"/>
      <c r="H109" s="183"/>
    </row>
    <row r="110" spans="1:8" customFormat="1" x14ac:dyDescent="0.2">
      <c r="A110" s="11" t="s">
        <v>4</v>
      </c>
      <c r="B110" s="98">
        <v>222.3</v>
      </c>
      <c r="C110" s="98">
        <v>10.199999999999999</v>
      </c>
      <c r="D110" s="98">
        <v>1984.5</v>
      </c>
      <c r="E110" s="98">
        <v>1020.1</v>
      </c>
      <c r="F110" s="195">
        <v>3237.1</v>
      </c>
      <c r="G110" s="222"/>
      <c r="H110" s="184"/>
    </row>
    <row r="111" spans="1:8" customFormat="1" x14ac:dyDescent="0.2">
      <c r="A111" s="11" t="s">
        <v>2</v>
      </c>
      <c r="B111" s="86" t="s">
        <v>19</v>
      </c>
      <c r="C111" s="86" t="s">
        <v>19</v>
      </c>
      <c r="D111" s="86" t="s">
        <v>19</v>
      </c>
      <c r="E111" s="86" t="s">
        <v>19</v>
      </c>
      <c r="F111" s="179"/>
      <c r="G111" s="222" t="s">
        <v>19</v>
      </c>
      <c r="H111" s="184"/>
    </row>
    <row r="112" spans="1:8" customFormat="1" x14ac:dyDescent="0.2">
      <c r="A112" s="11" t="s">
        <v>11</v>
      </c>
      <c r="B112" s="85"/>
      <c r="C112" s="82"/>
      <c r="D112" s="83">
        <v>760.46</v>
      </c>
      <c r="E112" s="85"/>
      <c r="F112" s="179">
        <v>760.46</v>
      </c>
      <c r="G112" s="182"/>
      <c r="H112" s="184"/>
    </row>
    <row r="113" spans="1:10" customFormat="1" ht="13.5" thickBot="1" x14ac:dyDescent="0.25">
      <c r="A113" s="29"/>
      <c r="B113" s="22"/>
      <c r="C113" s="22"/>
      <c r="D113" s="22"/>
      <c r="E113" s="22"/>
      <c r="F113" s="185"/>
      <c r="G113" s="186"/>
      <c r="H113" s="187"/>
    </row>
    <row r="114" spans="1:10" customFormat="1" ht="13.5" thickBot="1" x14ac:dyDescent="0.25">
      <c r="A114" s="13" t="s">
        <v>93</v>
      </c>
      <c r="B114" s="88">
        <v>1158.5899999999999</v>
      </c>
      <c r="C114" s="88">
        <v>147.35999999999999</v>
      </c>
      <c r="D114" s="88">
        <v>12284.89</v>
      </c>
      <c r="E114" s="88">
        <v>9082.1200000000008</v>
      </c>
      <c r="F114" s="231">
        <v>22672.959999999999</v>
      </c>
      <c r="G114" s="189">
        <v>775.13</v>
      </c>
      <c r="H114" s="190">
        <v>775.13</v>
      </c>
      <c r="J114" s="90"/>
    </row>
    <row r="115" spans="1:10" customFormat="1" x14ac:dyDescent="0.2">
      <c r="A115" s="233" t="s">
        <v>268</v>
      </c>
      <c r="B115" s="228"/>
      <c r="C115" s="228"/>
      <c r="D115" s="228"/>
      <c r="E115" s="228"/>
    </row>
    <row r="116" spans="1:10" customFormat="1" ht="13.5" thickBot="1" x14ac:dyDescent="0.25"/>
    <row r="117" spans="1:10" customFormat="1" ht="13.5" thickBot="1" x14ac:dyDescent="0.25">
      <c r="A117" s="459" t="s">
        <v>124</v>
      </c>
      <c r="B117" s="461" t="s">
        <v>178</v>
      </c>
      <c r="C117" s="461"/>
      <c r="D117" s="461"/>
      <c r="E117" s="461"/>
      <c r="F117" s="477"/>
      <c r="G117" s="478" t="s">
        <v>240</v>
      </c>
      <c r="H117" s="462"/>
    </row>
    <row r="118" spans="1:10" customFormat="1" ht="13.5" thickBot="1" x14ac:dyDescent="0.25">
      <c r="A118" s="460"/>
      <c r="B118" s="76" t="s">
        <v>119</v>
      </c>
      <c r="C118" s="76" t="s">
        <v>120</v>
      </c>
      <c r="D118" s="77" t="s">
        <v>121</v>
      </c>
      <c r="E118" s="76" t="s">
        <v>122</v>
      </c>
      <c r="F118" s="131" t="s">
        <v>177</v>
      </c>
      <c r="G118" s="75" t="s">
        <v>119</v>
      </c>
      <c r="H118" s="174" t="s">
        <v>177</v>
      </c>
    </row>
    <row r="119" spans="1:10" customFormat="1" x14ac:dyDescent="0.2">
      <c r="A119" s="140" t="s">
        <v>125</v>
      </c>
      <c r="B119" s="92"/>
      <c r="C119" s="63"/>
      <c r="D119" s="63"/>
      <c r="E119" s="92">
        <v>4.75</v>
      </c>
      <c r="F119" s="191">
        <v>4.75</v>
      </c>
      <c r="G119" s="192"/>
      <c r="H119" s="194"/>
    </row>
    <row r="120" spans="1:10" customFormat="1" x14ac:dyDescent="0.2">
      <c r="A120" s="138" t="s">
        <v>126</v>
      </c>
      <c r="B120" s="95"/>
      <c r="C120" s="95"/>
      <c r="D120" s="95">
        <v>150.28</v>
      </c>
      <c r="E120" s="95"/>
      <c r="F120" s="195">
        <v>150.28</v>
      </c>
      <c r="G120" s="182"/>
      <c r="H120" s="184"/>
    </row>
    <row r="121" spans="1:10" customFormat="1" x14ac:dyDescent="0.2">
      <c r="A121" s="138" t="s">
        <v>251</v>
      </c>
      <c r="B121" s="67"/>
      <c r="C121" s="67"/>
      <c r="D121" s="67">
        <v>0.05</v>
      </c>
      <c r="E121" s="67"/>
      <c r="F121" s="195">
        <v>0.05</v>
      </c>
      <c r="G121" s="182"/>
      <c r="H121" s="184"/>
    </row>
    <row r="122" spans="1:10" customFormat="1" x14ac:dyDescent="0.2">
      <c r="A122" s="138" t="s">
        <v>246</v>
      </c>
      <c r="B122" s="67"/>
      <c r="C122" s="67"/>
      <c r="D122" s="67">
        <v>32.4</v>
      </c>
      <c r="E122" s="67"/>
      <c r="F122" s="195">
        <v>32.4</v>
      </c>
      <c r="G122" s="182"/>
      <c r="H122" s="184"/>
    </row>
    <row r="123" spans="1:10" customFormat="1" x14ac:dyDescent="0.2">
      <c r="A123" s="138" t="s">
        <v>237</v>
      </c>
      <c r="B123" s="83"/>
      <c r="C123" s="67"/>
      <c r="D123" s="67">
        <v>4.12</v>
      </c>
      <c r="E123" s="95"/>
      <c r="F123" s="195">
        <v>4.12</v>
      </c>
      <c r="G123" s="182"/>
      <c r="H123" s="184"/>
    </row>
    <row r="124" spans="1:10" customFormat="1" x14ac:dyDescent="0.2">
      <c r="A124" s="138" t="s">
        <v>127</v>
      </c>
      <c r="B124" s="67"/>
      <c r="C124" s="67"/>
      <c r="D124" s="67">
        <v>5.68</v>
      </c>
      <c r="E124" s="67"/>
      <c r="F124" s="195">
        <v>5.68</v>
      </c>
      <c r="G124" s="182"/>
      <c r="H124" s="184"/>
    </row>
    <row r="125" spans="1:10" customFormat="1" x14ac:dyDescent="0.2">
      <c r="A125" s="138" t="s">
        <v>128</v>
      </c>
      <c r="B125" s="67"/>
      <c r="C125" s="95"/>
      <c r="D125" s="95">
        <v>86.04</v>
      </c>
      <c r="E125" s="95"/>
      <c r="F125" s="195">
        <v>86.04</v>
      </c>
      <c r="G125" s="182"/>
      <c r="H125" s="184"/>
    </row>
    <row r="126" spans="1:10" customFormat="1" x14ac:dyDescent="0.2">
      <c r="A126" s="138" t="s">
        <v>129</v>
      </c>
      <c r="B126" s="67"/>
      <c r="C126" s="67"/>
      <c r="D126" s="67">
        <v>75.67</v>
      </c>
      <c r="E126" s="67"/>
      <c r="F126" s="195">
        <v>75.67</v>
      </c>
      <c r="G126" s="182"/>
      <c r="H126" s="184"/>
      <c r="J126" s="97"/>
    </row>
    <row r="127" spans="1:10" customFormat="1" x14ac:dyDescent="0.2">
      <c r="A127" s="138" t="s">
        <v>252</v>
      </c>
      <c r="B127" s="67"/>
      <c r="C127" s="95"/>
      <c r="D127" s="95">
        <v>0.1</v>
      </c>
      <c r="E127" s="67"/>
      <c r="F127" s="195">
        <v>0.1</v>
      </c>
      <c r="G127" s="182"/>
      <c r="H127" s="184"/>
      <c r="J127" s="97"/>
    </row>
    <row r="128" spans="1:10" customFormat="1" x14ac:dyDescent="0.2">
      <c r="A128" s="138" t="s">
        <v>130</v>
      </c>
      <c r="B128" s="83"/>
      <c r="C128" s="83"/>
      <c r="D128" s="83">
        <v>4</v>
      </c>
      <c r="E128" s="83"/>
      <c r="F128" s="195">
        <v>4</v>
      </c>
      <c r="G128" s="182"/>
      <c r="H128" s="184"/>
    </row>
    <row r="129" spans="1:8" customFormat="1" x14ac:dyDescent="0.2">
      <c r="A129" s="138" t="s">
        <v>131</v>
      </c>
      <c r="B129" s="98"/>
      <c r="C129" s="98"/>
      <c r="D129" s="98">
        <v>182</v>
      </c>
      <c r="E129" s="98"/>
      <c r="F129" s="195">
        <v>182</v>
      </c>
      <c r="G129" s="182"/>
      <c r="H129" s="184"/>
    </row>
    <row r="130" spans="1:8" customFormat="1" x14ac:dyDescent="0.2">
      <c r="A130" s="138" t="s">
        <v>238</v>
      </c>
      <c r="B130" s="98"/>
      <c r="C130" s="98"/>
      <c r="D130" s="98">
        <v>229.75</v>
      </c>
      <c r="E130" s="98"/>
      <c r="F130" s="195">
        <v>229.75</v>
      </c>
      <c r="G130" s="182"/>
      <c r="H130" s="184"/>
    </row>
    <row r="131" spans="1:8" customFormat="1" x14ac:dyDescent="0.2">
      <c r="A131" s="138" t="s">
        <v>132</v>
      </c>
      <c r="B131" s="67"/>
      <c r="C131" s="95"/>
      <c r="D131" s="95">
        <v>59.14</v>
      </c>
      <c r="E131" s="67"/>
      <c r="F131" s="195">
        <v>59.14</v>
      </c>
      <c r="G131" s="182"/>
      <c r="H131" s="184"/>
    </row>
    <row r="132" spans="1:8" customFormat="1" x14ac:dyDescent="0.2">
      <c r="A132" s="138" t="s">
        <v>179</v>
      </c>
      <c r="B132" s="67"/>
      <c r="C132" s="95"/>
      <c r="D132" s="95">
        <v>4.0999999999999996</v>
      </c>
      <c r="E132" s="67"/>
      <c r="F132" s="195">
        <v>4.0999999999999996</v>
      </c>
      <c r="G132" s="182"/>
      <c r="H132" s="184"/>
    </row>
    <row r="133" spans="1:8" customFormat="1" x14ac:dyDescent="0.2">
      <c r="A133" s="138" t="s">
        <v>134</v>
      </c>
      <c r="B133" s="67"/>
      <c r="C133" s="95"/>
      <c r="D133" s="95">
        <v>115.36</v>
      </c>
      <c r="E133" s="95">
        <v>3.2</v>
      </c>
      <c r="F133" s="195">
        <v>118.56</v>
      </c>
      <c r="G133" s="182"/>
      <c r="H133" s="184"/>
    </row>
    <row r="134" spans="1:8" customFormat="1" x14ac:dyDescent="0.2">
      <c r="A134" s="138" t="s">
        <v>180</v>
      </c>
      <c r="B134" s="67"/>
      <c r="C134" s="95"/>
      <c r="D134" s="95">
        <v>4.55</v>
      </c>
      <c r="E134" s="67">
        <v>48.44</v>
      </c>
      <c r="F134" s="195">
        <v>52.989999999999995</v>
      </c>
      <c r="G134" s="182"/>
      <c r="H134" s="184"/>
    </row>
    <row r="135" spans="1:8" customFormat="1" x14ac:dyDescent="0.2">
      <c r="A135" s="138" t="s">
        <v>247</v>
      </c>
      <c r="B135" s="67"/>
      <c r="C135" s="67"/>
      <c r="D135" s="67">
        <v>6</v>
      </c>
      <c r="E135" s="67"/>
      <c r="F135" s="195">
        <v>6</v>
      </c>
      <c r="G135" s="182"/>
      <c r="H135" s="183"/>
    </row>
    <row r="136" spans="1:8" customFormat="1" x14ac:dyDescent="0.2">
      <c r="A136" s="223" t="s">
        <v>136</v>
      </c>
      <c r="B136" s="224"/>
      <c r="C136" s="224"/>
      <c r="D136" s="272">
        <v>361.69</v>
      </c>
      <c r="E136" s="224">
        <v>104.42</v>
      </c>
      <c r="F136" s="225">
        <v>466.11</v>
      </c>
      <c r="G136" s="182"/>
      <c r="H136" s="184"/>
    </row>
    <row r="137" spans="1:8" customFormat="1" x14ac:dyDescent="0.2">
      <c r="A137" s="223" t="s">
        <v>137</v>
      </c>
      <c r="B137" s="226"/>
      <c r="C137" s="226"/>
      <c r="D137" s="226">
        <v>373.79</v>
      </c>
      <c r="E137" s="226"/>
      <c r="F137" s="225">
        <v>373.79</v>
      </c>
      <c r="G137" s="182"/>
      <c r="H137" s="184"/>
    </row>
    <row r="138" spans="1:8" customFormat="1" x14ac:dyDescent="0.2">
      <c r="A138" s="223" t="s">
        <v>138</v>
      </c>
      <c r="B138" s="226"/>
      <c r="C138" s="226"/>
      <c r="D138" s="226">
        <v>301.51</v>
      </c>
      <c r="E138" s="226"/>
      <c r="F138" s="225">
        <v>301.51</v>
      </c>
      <c r="G138" s="182"/>
      <c r="H138" s="184"/>
    </row>
    <row r="139" spans="1:8" customFormat="1" x14ac:dyDescent="0.2">
      <c r="A139" s="223" t="s">
        <v>224</v>
      </c>
      <c r="B139" s="226">
        <v>927.29</v>
      </c>
      <c r="C139" s="226">
        <v>0.5</v>
      </c>
      <c r="D139" s="226">
        <v>11.5</v>
      </c>
      <c r="E139" s="226"/>
      <c r="F139" s="225">
        <v>939.29</v>
      </c>
      <c r="G139" s="182">
        <v>775.13</v>
      </c>
      <c r="H139" s="184">
        <v>775.13</v>
      </c>
    </row>
    <row r="140" spans="1:8" customFormat="1" x14ac:dyDescent="0.2">
      <c r="A140" s="223" t="s">
        <v>139</v>
      </c>
      <c r="B140" s="226"/>
      <c r="C140" s="226"/>
      <c r="D140" s="226">
        <v>83.25</v>
      </c>
      <c r="E140" s="226"/>
      <c r="F140" s="225">
        <v>83.25</v>
      </c>
      <c r="G140" s="182"/>
      <c r="H140" s="184"/>
    </row>
    <row r="141" spans="1:8" customFormat="1" x14ac:dyDescent="0.2">
      <c r="A141" s="223" t="s">
        <v>196</v>
      </c>
      <c r="B141" s="226">
        <v>1</v>
      </c>
      <c r="C141" s="226"/>
      <c r="D141" s="226">
        <v>63.3</v>
      </c>
      <c r="E141" s="226"/>
      <c r="F141" s="225">
        <v>64.3</v>
      </c>
      <c r="G141" s="182"/>
      <c r="H141" s="184"/>
    </row>
    <row r="142" spans="1:8" customFormat="1" x14ac:dyDescent="0.2">
      <c r="A142" s="223" t="s">
        <v>191</v>
      </c>
      <c r="B142" s="226"/>
      <c r="C142" s="226"/>
      <c r="D142" s="226">
        <v>462.28</v>
      </c>
      <c r="E142" s="226"/>
      <c r="F142" s="225">
        <v>462.28</v>
      </c>
      <c r="G142" s="182"/>
      <c r="H142" s="184"/>
    </row>
    <row r="143" spans="1:8" customFormat="1" x14ac:dyDescent="0.2">
      <c r="A143" s="223" t="s">
        <v>209</v>
      </c>
      <c r="B143" s="226">
        <v>8</v>
      </c>
      <c r="C143" s="226">
        <v>14.1</v>
      </c>
      <c r="D143" s="226"/>
      <c r="E143" s="226"/>
      <c r="F143" s="225">
        <v>22.1</v>
      </c>
      <c r="G143" s="182"/>
      <c r="H143" s="184"/>
    </row>
    <row r="144" spans="1:8" customFormat="1" x14ac:dyDescent="0.2">
      <c r="A144" s="223" t="s">
        <v>141</v>
      </c>
      <c r="B144" s="226"/>
      <c r="C144" s="226"/>
      <c r="D144" s="226">
        <v>51.01</v>
      </c>
      <c r="E144" s="226"/>
      <c r="F144" s="225">
        <v>51.01</v>
      </c>
      <c r="G144" s="182"/>
      <c r="H144" s="184"/>
    </row>
    <row r="145" spans="1:11" customFormat="1" x14ac:dyDescent="0.2">
      <c r="A145" s="223" t="s">
        <v>142</v>
      </c>
      <c r="B145" s="226"/>
      <c r="C145" s="226"/>
      <c r="D145" s="226">
        <v>180.38</v>
      </c>
      <c r="E145" s="226"/>
      <c r="F145" s="225">
        <v>180.38</v>
      </c>
      <c r="G145" s="182"/>
      <c r="H145" s="184"/>
    </row>
    <row r="146" spans="1:11" customFormat="1" x14ac:dyDescent="0.2">
      <c r="A146" s="223" t="s">
        <v>213</v>
      </c>
      <c r="B146" s="226"/>
      <c r="C146" s="226"/>
      <c r="D146" s="226">
        <v>449.04</v>
      </c>
      <c r="E146" s="226"/>
      <c r="F146" s="225">
        <v>449.04</v>
      </c>
      <c r="G146" s="182"/>
      <c r="H146" s="184"/>
    </row>
    <row r="147" spans="1:11" customFormat="1" x14ac:dyDescent="0.2">
      <c r="A147" s="223" t="s">
        <v>144</v>
      </c>
      <c r="B147" s="226"/>
      <c r="C147" s="226"/>
      <c r="D147" s="226">
        <v>376.08</v>
      </c>
      <c r="E147" s="226"/>
      <c r="F147" s="225">
        <v>376.08</v>
      </c>
      <c r="G147" s="182"/>
      <c r="H147" s="184"/>
    </row>
    <row r="148" spans="1:11" customFormat="1" x14ac:dyDescent="0.2">
      <c r="A148" s="223" t="s">
        <v>181</v>
      </c>
      <c r="B148" s="226"/>
      <c r="C148" s="226"/>
      <c r="D148" s="226">
        <v>7</v>
      </c>
      <c r="E148" s="226"/>
      <c r="F148" s="225">
        <v>7</v>
      </c>
      <c r="G148" s="182"/>
      <c r="H148" s="184"/>
    </row>
    <row r="149" spans="1:11" customFormat="1" x14ac:dyDescent="0.2">
      <c r="A149" s="223" t="s">
        <v>145</v>
      </c>
      <c r="B149" s="226"/>
      <c r="C149" s="226"/>
      <c r="D149" s="226">
        <v>103.65</v>
      </c>
      <c r="E149" s="226"/>
      <c r="F149" s="225">
        <v>103.65</v>
      </c>
      <c r="G149" s="182"/>
      <c r="H149" s="184"/>
    </row>
    <row r="150" spans="1:11" customFormat="1" x14ac:dyDescent="0.2">
      <c r="A150" s="223" t="s">
        <v>183</v>
      </c>
      <c r="B150" s="226"/>
      <c r="C150" s="226"/>
      <c r="D150" s="226">
        <v>30</v>
      </c>
      <c r="E150" s="226"/>
      <c r="F150" s="225">
        <v>30</v>
      </c>
      <c r="G150" s="182"/>
      <c r="H150" s="184"/>
    </row>
    <row r="151" spans="1:11" customFormat="1" x14ac:dyDescent="0.2">
      <c r="A151" s="223" t="s">
        <v>147</v>
      </c>
      <c r="B151" s="226"/>
      <c r="C151" s="226"/>
      <c r="D151" s="226">
        <v>34</v>
      </c>
      <c r="E151" s="226">
        <v>15</v>
      </c>
      <c r="F151" s="225">
        <v>49</v>
      </c>
      <c r="G151" s="182"/>
      <c r="H151" s="183"/>
    </row>
    <row r="152" spans="1:11" customFormat="1" x14ac:dyDescent="0.2">
      <c r="A152" s="223" t="s">
        <v>148</v>
      </c>
      <c r="B152" s="226"/>
      <c r="C152" s="226"/>
      <c r="D152" s="226">
        <v>441.23</v>
      </c>
      <c r="E152" s="226">
        <v>129.1</v>
      </c>
      <c r="F152" s="225">
        <v>570.33000000000004</v>
      </c>
      <c r="G152" s="182"/>
      <c r="H152" s="183"/>
    </row>
    <row r="153" spans="1:11" customFormat="1" x14ac:dyDescent="0.2">
      <c r="A153" s="223" t="s">
        <v>149</v>
      </c>
      <c r="B153" s="226"/>
      <c r="C153" s="226">
        <v>20.48</v>
      </c>
      <c r="D153" s="226">
        <v>495.41</v>
      </c>
      <c r="E153" s="226">
        <v>1732.88</v>
      </c>
      <c r="F153" s="225">
        <v>2248.77</v>
      </c>
      <c r="G153" s="182"/>
      <c r="H153" s="183"/>
    </row>
    <row r="154" spans="1:11" customFormat="1" x14ac:dyDescent="0.2">
      <c r="A154" s="223" t="s">
        <v>243</v>
      </c>
      <c r="B154" s="226">
        <v>30.1</v>
      </c>
      <c r="C154" s="226"/>
      <c r="D154" s="226">
        <v>72.599999999999994</v>
      </c>
      <c r="E154" s="226">
        <v>103.41</v>
      </c>
      <c r="F154" s="225">
        <v>206.10999999999999</v>
      </c>
      <c r="G154" s="182"/>
      <c r="H154" s="183"/>
      <c r="K154" s="100"/>
    </row>
    <row r="155" spans="1:11" customFormat="1" x14ac:dyDescent="0.2">
      <c r="A155" s="223" t="s">
        <v>150</v>
      </c>
      <c r="B155" s="226"/>
      <c r="C155" s="226">
        <v>10.199999999999999</v>
      </c>
      <c r="D155" s="226">
        <v>782.22</v>
      </c>
      <c r="E155" s="226">
        <v>518</v>
      </c>
      <c r="F155" s="225">
        <v>1310.42</v>
      </c>
      <c r="G155" s="182"/>
      <c r="H155" s="183"/>
    </row>
    <row r="156" spans="1:11" customFormat="1" x14ac:dyDescent="0.2">
      <c r="A156" s="223" t="s">
        <v>151</v>
      </c>
      <c r="B156" s="226"/>
      <c r="C156" s="226"/>
      <c r="D156" s="226">
        <v>317.99</v>
      </c>
      <c r="E156" s="226">
        <v>1339.66</v>
      </c>
      <c r="F156" s="225">
        <v>1657.65</v>
      </c>
      <c r="G156" s="182"/>
      <c r="H156" s="183"/>
    </row>
    <row r="157" spans="1:11" customFormat="1" x14ac:dyDescent="0.2">
      <c r="A157" s="223" t="s">
        <v>152</v>
      </c>
      <c r="B157" s="226">
        <v>192.2</v>
      </c>
      <c r="C157" s="226"/>
      <c r="D157" s="226">
        <v>740</v>
      </c>
      <c r="E157" s="226">
        <v>794.9</v>
      </c>
      <c r="F157" s="225">
        <v>1727.1</v>
      </c>
      <c r="G157" s="182"/>
      <c r="H157" s="183"/>
    </row>
    <row r="158" spans="1:11" customFormat="1" x14ac:dyDescent="0.2">
      <c r="A158" s="223" t="s">
        <v>253</v>
      </c>
      <c r="B158" s="226"/>
      <c r="C158" s="226"/>
      <c r="D158" s="226">
        <v>150</v>
      </c>
      <c r="E158" s="226"/>
      <c r="F158" s="225">
        <v>150</v>
      </c>
      <c r="G158" s="182"/>
      <c r="H158" s="183"/>
    </row>
    <row r="159" spans="1:11" customFormat="1" x14ac:dyDescent="0.2">
      <c r="A159" s="223" t="s">
        <v>153</v>
      </c>
      <c r="B159" s="226"/>
      <c r="C159" s="226">
        <v>74.400000000000006</v>
      </c>
      <c r="D159" s="226">
        <v>1216.1600000000001</v>
      </c>
      <c r="E159" s="226">
        <v>2644.66</v>
      </c>
      <c r="F159" s="225">
        <v>3935.2200000000003</v>
      </c>
      <c r="G159" s="182"/>
      <c r="H159" s="183"/>
    </row>
    <row r="160" spans="1:11" customFormat="1" x14ac:dyDescent="0.2">
      <c r="A160" s="223" t="s">
        <v>154</v>
      </c>
      <c r="B160" s="226"/>
      <c r="C160" s="226">
        <v>4.68</v>
      </c>
      <c r="D160" s="226">
        <v>62.52</v>
      </c>
      <c r="E160" s="226">
        <v>257</v>
      </c>
      <c r="F160" s="225">
        <v>324.2</v>
      </c>
      <c r="G160" s="182"/>
      <c r="H160" s="183"/>
      <c r="I160" s="100"/>
    </row>
    <row r="161" spans="1:12" customFormat="1" x14ac:dyDescent="0.2">
      <c r="A161" s="223" t="s">
        <v>254</v>
      </c>
      <c r="B161" s="226"/>
      <c r="C161" s="226"/>
      <c r="D161" s="226">
        <v>0.35</v>
      </c>
      <c r="E161" s="226"/>
      <c r="F161" s="225">
        <v>0.35</v>
      </c>
      <c r="G161" s="182"/>
      <c r="H161" s="183"/>
    </row>
    <row r="162" spans="1:12" customFormat="1" x14ac:dyDescent="0.2">
      <c r="A162" s="223" t="s">
        <v>197</v>
      </c>
      <c r="B162" s="226"/>
      <c r="C162" s="226"/>
      <c r="D162" s="226">
        <v>88.3</v>
      </c>
      <c r="E162" s="226"/>
      <c r="F162" s="225">
        <v>88.3</v>
      </c>
      <c r="G162" s="182"/>
      <c r="H162" s="183"/>
    </row>
    <row r="163" spans="1:12" customFormat="1" x14ac:dyDescent="0.2">
      <c r="A163" s="223" t="s">
        <v>199</v>
      </c>
      <c r="B163" s="226"/>
      <c r="C163" s="226"/>
      <c r="D163" s="226">
        <v>2.86</v>
      </c>
      <c r="E163" s="226"/>
      <c r="F163" s="225">
        <v>2.86</v>
      </c>
      <c r="G163" s="182"/>
      <c r="H163" s="183"/>
    </row>
    <row r="164" spans="1:12" customFormat="1" x14ac:dyDescent="0.2">
      <c r="A164" s="223" t="s">
        <v>225</v>
      </c>
      <c r="B164" s="226"/>
      <c r="C164" s="226"/>
      <c r="D164" s="226">
        <v>12</v>
      </c>
      <c r="E164" s="226"/>
      <c r="F164" s="225">
        <v>12</v>
      </c>
      <c r="G164" s="182"/>
      <c r="H164" s="183"/>
    </row>
    <row r="165" spans="1:12" customFormat="1" x14ac:dyDescent="0.2">
      <c r="A165" s="223" t="s">
        <v>226</v>
      </c>
      <c r="B165" s="226"/>
      <c r="C165" s="226"/>
      <c r="D165" s="226">
        <v>3.9</v>
      </c>
      <c r="E165" s="226"/>
      <c r="F165" s="225">
        <v>3.9</v>
      </c>
      <c r="G165" s="182"/>
      <c r="H165" s="183"/>
    </row>
    <row r="166" spans="1:12" customFormat="1" x14ac:dyDescent="0.2">
      <c r="A166" s="223" t="s">
        <v>157</v>
      </c>
      <c r="B166" s="226"/>
      <c r="C166" s="226">
        <v>23</v>
      </c>
      <c r="D166" s="226">
        <v>192</v>
      </c>
      <c r="E166" s="226">
        <v>1</v>
      </c>
      <c r="F166" s="225">
        <v>216</v>
      </c>
      <c r="G166" s="182"/>
      <c r="H166" s="183"/>
    </row>
    <row r="167" spans="1:12" customFormat="1" x14ac:dyDescent="0.2">
      <c r="A167" s="223" t="s">
        <v>255</v>
      </c>
      <c r="B167" s="226"/>
      <c r="C167" s="226"/>
      <c r="D167" s="226">
        <v>0.5</v>
      </c>
      <c r="E167" s="226"/>
      <c r="F167" s="225">
        <v>0.5</v>
      </c>
      <c r="G167" s="182"/>
      <c r="H167" s="183"/>
    </row>
    <row r="168" spans="1:12" customFormat="1" x14ac:dyDescent="0.2">
      <c r="A168" s="223" t="s">
        <v>184</v>
      </c>
      <c r="B168" s="226"/>
      <c r="C168" s="226"/>
      <c r="D168" s="226">
        <v>187.9</v>
      </c>
      <c r="E168" s="226">
        <v>10</v>
      </c>
      <c r="F168" s="225">
        <v>197.9</v>
      </c>
      <c r="G168" s="182"/>
      <c r="H168" s="183"/>
      <c r="L168" s="100"/>
    </row>
    <row r="169" spans="1:12" customFormat="1" x14ac:dyDescent="0.2">
      <c r="A169" s="223" t="s">
        <v>158</v>
      </c>
      <c r="B169" s="226"/>
      <c r="C169" s="226"/>
      <c r="D169" s="226">
        <v>2.4500000000000002</v>
      </c>
      <c r="E169" s="226"/>
      <c r="F169" s="225">
        <v>2.4500000000000002</v>
      </c>
      <c r="G169" s="182"/>
      <c r="H169" s="183"/>
    </row>
    <row r="170" spans="1:12" customFormat="1" x14ac:dyDescent="0.2">
      <c r="A170" s="223" t="s">
        <v>159</v>
      </c>
      <c r="B170" s="226"/>
      <c r="C170" s="226"/>
      <c r="D170" s="226">
        <v>233.48</v>
      </c>
      <c r="E170" s="226"/>
      <c r="F170" s="225">
        <v>233.48</v>
      </c>
      <c r="G170" s="182"/>
      <c r="H170" s="183"/>
    </row>
    <row r="171" spans="1:12" customFormat="1" x14ac:dyDescent="0.2">
      <c r="A171" s="223" t="s">
        <v>160</v>
      </c>
      <c r="B171" s="226"/>
      <c r="C171" s="226"/>
      <c r="D171" s="226">
        <v>723.1</v>
      </c>
      <c r="E171" s="226"/>
      <c r="F171" s="225">
        <v>723.1</v>
      </c>
      <c r="G171" s="182"/>
      <c r="H171" s="183"/>
      <c r="L171" s="100"/>
    </row>
    <row r="172" spans="1:12" customFormat="1" x14ac:dyDescent="0.2">
      <c r="A172" s="223" t="s">
        <v>161</v>
      </c>
      <c r="B172" s="226"/>
      <c r="C172" s="226"/>
      <c r="D172" s="226">
        <v>678.38</v>
      </c>
      <c r="E172" s="226"/>
      <c r="F172" s="225">
        <v>678.38</v>
      </c>
      <c r="G172" s="182"/>
      <c r="H172" s="183"/>
    </row>
    <row r="173" spans="1:12" customFormat="1" x14ac:dyDescent="0.2">
      <c r="A173" s="223" t="s">
        <v>162</v>
      </c>
      <c r="B173" s="226"/>
      <c r="C173" s="226"/>
      <c r="D173" s="226">
        <v>206.51</v>
      </c>
      <c r="E173" s="226">
        <v>37.5</v>
      </c>
      <c r="F173" s="225">
        <v>244.01</v>
      </c>
      <c r="G173" s="182"/>
      <c r="H173" s="183"/>
    </row>
    <row r="174" spans="1:12" customFormat="1" x14ac:dyDescent="0.2">
      <c r="A174" s="223" t="s">
        <v>185</v>
      </c>
      <c r="B174" s="226"/>
      <c r="C174" s="226"/>
      <c r="D174" s="226">
        <v>76.44</v>
      </c>
      <c r="E174" s="226"/>
      <c r="F174" s="225">
        <v>76.44</v>
      </c>
      <c r="G174" s="182"/>
      <c r="H174" s="183"/>
    </row>
    <row r="175" spans="1:12" customFormat="1" x14ac:dyDescent="0.2">
      <c r="A175" s="223" t="s">
        <v>163</v>
      </c>
      <c r="B175" s="226"/>
      <c r="C175" s="226"/>
      <c r="D175" s="226">
        <v>484.4</v>
      </c>
      <c r="E175" s="226"/>
      <c r="F175" s="225">
        <v>484.4</v>
      </c>
      <c r="G175" s="182"/>
      <c r="H175" s="183"/>
    </row>
    <row r="176" spans="1:12" customFormat="1" x14ac:dyDescent="0.2">
      <c r="A176" s="223" t="s">
        <v>164</v>
      </c>
      <c r="B176" s="226"/>
      <c r="C176" s="226"/>
      <c r="D176" s="226">
        <v>164.86</v>
      </c>
      <c r="E176" s="226">
        <v>27.6</v>
      </c>
      <c r="F176" s="225">
        <v>192.46</v>
      </c>
      <c r="G176" s="182"/>
      <c r="H176" s="183"/>
    </row>
    <row r="177" spans="1:9" customFormat="1" x14ac:dyDescent="0.2">
      <c r="A177" s="223" t="s">
        <v>165</v>
      </c>
      <c r="B177" s="226"/>
      <c r="C177" s="226"/>
      <c r="D177" s="226">
        <v>81.75</v>
      </c>
      <c r="E177" s="226">
        <v>9</v>
      </c>
      <c r="F177" s="225">
        <v>90.75</v>
      </c>
      <c r="G177" s="182"/>
      <c r="H177" s="183"/>
    </row>
    <row r="178" spans="1:9" customFormat="1" x14ac:dyDescent="0.2">
      <c r="A178" s="223" t="s">
        <v>256</v>
      </c>
      <c r="B178" s="226"/>
      <c r="C178" s="226"/>
      <c r="D178" s="226">
        <v>3.3</v>
      </c>
      <c r="E178" s="226"/>
      <c r="F178" s="225">
        <v>3.3</v>
      </c>
      <c r="G178" s="182"/>
      <c r="H178" s="183"/>
    </row>
    <row r="179" spans="1:9" customFormat="1" x14ac:dyDescent="0.2">
      <c r="A179" s="223" t="s">
        <v>166</v>
      </c>
      <c r="B179" s="226"/>
      <c r="C179" s="226"/>
      <c r="D179" s="226">
        <v>628.63</v>
      </c>
      <c r="E179" s="226">
        <v>1301.5999999999999</v>
      </c>
      <c r="F179" s="225">
        <v>1930.23</v>
      </c>
      <c r="G179" s="182"/>
      <c r="H179" s="183"/>
      <c r="I179" s="100"/>
    </row>
    <row r="180" spans="1:9" customFormat="1" x14ac:dyDescent="0.2">
      <c r="A180" s="138" t="s">
        <v>168</v>
      </c>
      <c r="B180" s="83"/>
      <c r="C180" s="83"/>
      <c r="D180" s="83">
        <v>66.89</v>
      </c>
      <c r="E180" s="83"/>
      <c r="F180" s="195">
        <v>66.89</v>
      </c>
      <c r="G180" s="182"/>
      <c r="H180" s="183"/>
    </row>
    <row r="181" spans="1:9" customFormat="1" x14ac:dyDescent="0.2">
      <c r="A181" s="138" t="s">
        <v>169</v>
      </c>
      <c r="B181" s="83"/>
      <c r="C181" s="83"/>
      <c r="D181" s="83">
        <v>162.49</v>
      </c>
      <c r="E181" s="83"/>
      <c r="F181" s="195">
        <v>162.49</v>
      </c>
      <c r="G181" s="182"/>
      <c r="H181" s="183"/>
    </row>
    <row r="182" spans="1:9" customFormat="1" x14ac:dyDescent="0.2">
      <c r="A182" s="138" t="s">
        <v>249</v>
      </c>
      <c r="B182" s="83"/>
      <c r="C182" s="83"/>
      <c r="D182" s="83">
        <v>24</v>
      </c>
      <c r="E182" s="83"/>
      <c r="F182" s="195">
        <v>24</v>
      </c>
      <c r="G182" s="182"/>
      <c r="H182" s="183"/>
    </row>
    <row r="183" spans="1:9" customFormat="1" x14ac:dyDescent="0.2">
      <c r="A183" s="138" t="s">
        <v>257</v>
      </c>
      <c r="B183" s="83"/>
      <c r="C183" s="83"/>
      <c r="D183" s="83">
        <v>5</v>
      </c>
      <c r="E183" s="83"/>
      <c r="F183" s="195">
        <v>5</v>
      </c>
      <c r="G183" s="182"/>
      <c r="H183" s="183"/>
    </row>
    <row r="184" spans="1:9" customFormat="1" x14ac:dyDescent="0.2">
      <c r="A184" s="138" t="s">
        <v>186</v>
      </c>
      <c r="B184" s="83"/>
      <c r="C184" s="83"/>
      <c r="D184" s="83">
        <v>3.75</v>
      </c>
      <c r="E184" s="83"/>
      <c r="F184" s="195">
        <v>3.75</v>
      </c>
      <c r="G184" s="182"/>
      <c r="H184" s="183"/>
    </row>
    <row r="185" spans="1:9" customFormat="1" x14ac:dyDescent="0.2">
      <c r="A185" s="138" t="s">
        <v>170</v>
      </c>
      <c r="B185" s="83"/>
      <c r="C185" s="83"/>
      <c r="D185" s="83">
        <v>42.08</v>
      </c>
      <c r="E185" s="83"/>
      <c r="F185" s="195">
        <v>42.08</v>
      </c>
      <c r="G185" s="182"/>
      <c r="H185" s="183"/>
    </row>
    <row r="186" spans="1:9" customFormat="1" x14ac:dyDescent="0.2">
      <c r="A186" s="138" t="s">
        <v>231</v>
      </c>
      <c r="B186" s="83"/>
      <c r="C186" s="83"/>
      <c r="D186" s="83">
        <v>23.6</v>
      </c>
      <c r="E186" s="83"/>
      <c r="F186" s="195">
        <v>23.6</v>
      </c>
      <c r="G186" s="182"/>
      <c r="H186" s="183"/>
    </row>
    <row r="187" spans="1:9" customFormat="1" x14ac:dyDescent="0.2">
      <c r="A187" s="138" t="s">
        <v>187</v>
      </c>
      <c r="B187" s="83"/>
      <c r="C187" s="83"/>
      <c r="D187" s="83">
        <v>12.02</v>
      </c>
      <c r="E187" s="83"/>
      <c r="F187" s="195">
        <v>12.02</v>
      </c>
      <c r="G187" s="182"/>
      <c r="H187" s="183"/>
    </row>
    <row r="188" spans="1:9" customFormat="1" x14ac:dyDescent="0.2">
      <c r="A188" s="138" t="s">
        <v>171</v>
      </c>
      <c r="B188" s="83"/>
      <c r="C188" s="83"/>
      <c r="D188" s="83">
        <v>35.6</v>
      </c>
      <c r="E188" s="83"/>
      <c r="F188" s="195">
        <v>35.6</v>
      </c>
      <c r="G188" s="182"/>
      <c r="H188" s="183"/>
    </row>
    <row r="189" spans="1:9" customFormat="1" x14ac:dyDescent="0.2">
      <c r="A189" s="138" t="s">
        <v>172</v>
      </c>
      <c r="B189" s="83"/>
      <c r="C189" s="83"/>
      <c r="D189" s="83">
        <v>0.8</v>
      </c>
      <c r="E189" s="83"/>
      <c r="F189" s="195">
        <v>0.8</v>
      </c>
      <c r="G189" s="182"/>
      <c r="H189" s="183"/>
    </row>
    <row r="190" spans="1:9" customFormat="1" x14ac:dyDescent="0.2">
      <c r="A190" s="138" t="s">
        <v>188</v>
      </c>
      <c r="B190" s="83"/>
      <c r="C190" s="83"/>
      <c r="D190" s="83">
        <v>11.7</v>
      </c>
      <c r="E190" s="83"/>
      <c r="F190" s="195">
        <v>11.7</v>
      </c>
      <c r="G190" s="182"/>
      <c r="H190" s="183"/>
    </row>
    <row r="191" spans="1:9" customFormat="1" ht="13.5" thickBot="1" x14ac:dyDescent="0.25">
      <c r="A191" s="125"/>
      <c r="B191" s="126"/>
      <c r="C191" s="126"/>
      <c r="D191" s="126"/>
      <c r="E191" s="126"/>
      <c r="F191" s="195"/>
      <c r="G191" s="182"/>
      <c r="H191" s="183"/>
    </row>
    <row r="192" spans="1:9" customFormat="1" ht="13.5" thickBot="1" x14ac:dyDescent="0.25">
      <c r="A192" s="101" t="s">
        <v>93</v>
      </c>
      <c r="B192" s="102">
        <v>1158.5899999999999</v>
      </c>
      <c r="C192" s="102">
        <v>147.36000000000001</v>
      </c>
      <c r="D192" s="102">
        <v>12284.890000000001</v>
      </c>
      <c r="E192" s="102">
        <v>9082.119999999999</v>
      </c>
      <c r="F192" s="198">
        <v>22672.959999999999</v>
      </c>
      <c r="G192" s="189">
        <v>775.13</v>
      </c>
      <c r="H192" s="190">
        <v>775.13</v>
      </c>
    </row>
    <row r="193" spans="1:11" customFormat="1" x14ac:dyDescent="0.2"/>
    <row r="194" spans="1:11" s="97" customFormat="1" x14ac:dyDescent="0.2">
      <c r="A194" s="233" t="s">
        <v>268</v>
      </c>
      <c r="J194"/>
      <c r="K194"/>
    </row>
  </sheetData>
  <mergeCells count="11">
    <mergeCell ref="G94:H94"/>
    <mergeCell ref="A117:A118"/>
    <mergeCell ref="B117:F117"/>
    <mergeCell ref="G117:H117"/>
    <mergeCell ref="A92:H92"/>
    <mergeCell ref="A94:F94"/>
    <mergeCell ref="A2:F2"/>
    <mergeCell ref="A4:F4"/>
    <mergeCell ref="A5:F5"/>
    <mergeCell ref="A91:H91"/>
    <mergeCell ref="A89:H89"/>
  </mergeCells>
  <phoneticPr fontId="23" type="noConversion"/>
  <printOptions horizontalCentered="1"/>
  <pageMargins left="0.49" right="0.47" top="0.28999999999999998" bottom="0.46" header="0" footer="0"/>
  <pageSetup paperSize="9" scale="58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192"/>
  <sheetViews>
    <sheetView view="pageBreakPreview" zoomScale="60" zoomScaleNormal="75" workbookViewId="0">
      <selection activeCell="A26" sqref="A26"/>
    </sheetView>
  </sheetViews>
  <sheetFormatPr baseColWidth="10" defaultRowHeight="12.75" x14ac:dyDescent="0.2"/>
  <cols>
    <col min="1" max="1" width="25.5703125" style="285" customWidth="1"/>
    <col min="2" max="2" width="12.85546875" style="285" customWidth="1"/>
    <col min="3" max="3" width="14" style="285" customWidth="1"/>
    <col min="4" max="5" width="13" style="285" customWidth="1"/>
    <col min="6" max="6" width="15.42578125" style="285" customWidth="1"/>
    <col min="7" max="8" width="11.42578125" style="285"/>
    <col min="9" max="9" width="19.42578125" style="285" customWidth="1"/>
    <col min="10" max="16384" width="11.42578125" style="285"/>
  </cols>
  <sheetData>
    <row r="2" spans="1:12" ht="18" x14ac:dyDescent="0.25">
      <c r="A2" s="482" t="s">
        <v>117</v>
      </c>
      <c r="B2" s="482"/>
      <c r="C2" s="482"/>
      <c r="D2" s="482"/>
      <c r="E2" s="482"/>
      <c r="F2" s="482"/>
      <c r="G2" s="284"/>
      <c r="H2" s="284"/>
      <c r="I2" s="284"/>
      <c r="J2" s="284"/>
      <c r="K2" s="284"/>
      <c r="L2" s="284"/>
    </row>
    <row r="4" spans="1:12" ht="15" x14ac:dyDescent="0.25">
      <c r="A4" s="483" t="s">
        <v>23</v>
      </c>
      <c r="B4" s="483"/>
      <c r="C4" s="483"/>
      <c r="D4" s="483"/>
      <c r="E4" s="483"/>
      <c r="F4" s="483"/>
      <c r="G4" s="2"/>
      <c r="H4" s="2"/>
      <c r="I4" s="3"/>
    </row>
    <row r="5" spans="1:12" ht="15" x14ac:dyDescent="0.25">
      <c r="A5" s="483" t="s">
        <v>277</v>
      </c>
      <c r="B5" s="483"/>
      <c r="C5" s="483"/>
      <c r="D5" s="483"/>
      <c r="E5" s="483"/>
      <c r="F5" s="483"/>
      <c r="G5" s="2"/>
      <c r="H5" s="2"/>
      <c r="I5" s="3"/>
    </row>
    <row r="6" spans="1:12" ht="13.5" thickBot="1" x14ac:dyDescent="0.25">
      <c r="A6" s="286"/>
      <c r="B6" s="286"/>
      <c r="C6" s="286"/>
      <c r="D6" s="286"/>
      <c r="E6" s="286"/>
      <c r="F6" s="6"/>
      <c r="G6" s="6"/>
      <c r="H6" s="6"/>
      <c r="I6" s="6"/>
    </row>
    <row r="7" spans="1:12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  <c r="I7" s="287"/>
    </row>
    <row r="8" spans="1:12" x14ac:dyDescent="0.2">
      <c r="A8" s="27" t="s">
        <v>13</v>
      </c>
      <c r="B8" s="288">
        <v>5982.2219999999998</v>
      </c>
      <c r="C8" s="289"/>
      <c r="D8" s="288"/>
      <c r="E8" s="289"/>
      <c r="F8" s="290">
        <v>5982.2219999999998</v>
      </c>
      <c r="I8" s="291"/>
      <c r="J8" s="291"/>
      <c r="K8" s="291"/>
      <c r="L8" s="291"/>
    </row>
    <row r="9" spans="1:12" x14ac:dyDescent="0.2">
      <c r="A9" s="28" t="s">
        <v>6</v>
      </c>
      <c r="B9" s="292">
        <v>93.25</v>
      </c>
      <c r="C9" s="292"/>
      <c r="D9" s="292"/>
      <c r="E9" s="292"/>
      <c r="F9" s="111">
        <v>93.25</v>
      </c>
      <c r="I9" s="291"/>
      <c r="J9" s="291"/>
      <c r="K9" s="291"/>
      <c r="L9" s="291"/>
    </row>
    <row r="10" spans="1:12" x14ac:dyDescent="0.2">
      <c r="A10" s="28" t="s">
        <v>14</v>
      </c>
      <c r="B10" s="86">
        <v>9.1645000000000003</v>
      </c>
      <c r="C10" s="86"/>
      <c r="D10" s="86"/>
      <c r="E10" s="86"/>
      <c r="F10" s="111">
        <v>9.1645000000000003</v>
      </c>
      <c r="I10" s="291"/>
      <c r="J10" s="291"/>
      <c r="K10" s="291"/>
      <c r="L10" s="291"/>
    </row>
    <row r="11" spans="1:12" x14ac:dyDescent="0.2">
      <c r="A11" s="28" t="s">
        <v>3</v>
      </c>
      <c r="B11" s="86">
        <v>3.2</v>
      </c>
      <c r="C11" s="86"/>
      <c r="D11" s="86"/>
      <c r="E11" s="86"/>
      <c r="F11" s="111">
        <v>3.2</v>
      </c>
      <c r="I11" s="291"/>
      <c r="J11" s="291"/>
      <c r="K11" s="291"/>
      <c r="L11" s="291"/>
    </row>
    <row r="12" spans="1:12" x14ac:dyDescent="0.2">
      <c r="A12" s="28" t="s">
        <v>16</v>
      </c>
      <c r="B12" s="86">
        <v>10047.43</v>
      </c>
      <c r="C12" s="292"/>
      <c r="D12" s="86">
        <v>6.2930000000000001</v>
      </c>
      <c r="E12" s="86"/>
      <c r="F12" s="293">
        <v>10053.723</v>
      </c>
      <c r="I12" s="291"/>
      <c r="J12" s="291"/>
      <c r="K12" s="291"/>
      <c r="L12" s="291"/>
    </row>
    <row r="13" spans="1:12" x14ac:dyDescent="0.2">
      <c r="A13" s="28" t="s">
        <v>9</v>
      </c>
      <c r="B13" s="86">
        <v>31660.079500000003</v>
      </c>
      <c r="C13" s="86">
        <v>4799.1900000000005</v>
      </c>
      <c r="D13" s="86">
        <v>55.787000000000006</v>
      </c>
      <c r="E13" s="86"/>
      <c r="F13" s="111">
        <v>36515.056500000006</v>
      </c>
      <c r="I13" s="291"/>
      <c r="J13" s="291"/>
      <c r="K13" s="291"/>
      <c r="L13" s="291"/>
    </row>
    <row r="14" spans="1:12" x14ac:dyDescent="0.2">
      <c r="A14" s="28" t="s">
        <v>7</v>
      </c>
      <c r="B14" s="86">
        <v>311.98704999999995</v>
      </c>
      <c r="C14" s="292"/>
      <c r="D14" s="292">
        <v>217.5</v>
      </c>
      <c r="E14" s="86"/>
      <c r="F14" s="293">
        <v>529.48704999999995</v>
      </c>
      <c r="I14" s="291"/>
      <c r="J14" s="291"/>
      <c r="K14" s="291"/>
      <c r="L14" s="291"/>
    </row>
    <row r="15" spans="1:12" x14ac:dyDescent="0.2">
      <c r="A15" s="28" t="s">
        <v>17</v>
      </c>
      <c r="B15" s="86">
        <v>534.44549999999992</v>
      </c>
      <c r="C15" s="86"/>
      <c r="D15" s="86"/>
      <c r="E15" s="86"/>
      <c r="F15" s="111">
        <v>534.44549999999992</v>
      </c>
      <c r="I15" s="291"/>
      <c r="J15" s="291"/>
      <c r="K15" s="291"/>
      <c r="L15" s="291"/>
    </row>
    <row r="16" spans="1:12" x14ac:dyDescent="0.2">
      <c r="A16" s="28" t="s">
        <v>18</v>
      </c>
      <c r="B16" s="86">
        <v>3049.6</v>
      </c>
      <c r="C16" s="86">
        <v>686</v>
      </c>
      <c r="D16" s="292"/>
      <c r="E16" s="86"/>
      <c r="F16" s="111">
        <v>3735.6</v>
      </c>
      <c r="I16" s="291"/>
      <c r="J16" s="291"/>
      <c r="K16" s="291"/>
      <c r="L16" s="291"/>
    </row>
    <row r="17" spans="1:12" x14ac:dyDescent="0.2">
      <c r="A17" s="28" t="s">
        <v>10</v>
      </c>
      <c r="B17" s="86">
        <v>2325.2218000000003</v>
      </c>
      <c r="C17" s="86">
        <v>55.8</v>
      </c>
      <c r="D17" s="86">
        <v>18.183</v>
      </c>
      <c r="E17" s="86"/>
      <c r="F17" s="111">
        <v>2399.2048000000004</v>
      </c>
      <c r="I17" s="291"/>
      <c r="J17" s="291"/>
      <c r="K17" s="291"/>
      <c r="L17" s="291"/>
    </row>
    <row r="18" spans="1:12" x14ac:dyDescent="0.2">
      <c r="A18" s="28" t="s">
        <v>12</v>
      </c>
      <c r="B18" s="86">
        <v>32799.040000000001</v>
      </c>
      <c r="C18" s="292">
        <v>5172</v>
      </c>
      <c r="D18" s="86"/>
      <c r="E18" s="86"/>
      <c r="F18" s="111">
        <v>37971.040000000001</v>
      </c>
      <c r="I18" s="291"/>
      <c r="J18" s="291"/>
      <c r="K18" s="291"/>
      <c r="L18" s="291"/>
    </row>
    <row r="19" spans="1:12" x14ac:dyDescent="0.2">
      <c r="A19" s="28" t="s">
        <v>1</v>
      </c>
      <c r="B19" s="86">
        <v>4123.7719999999999</v>
      </c>
      <c r="C19" s="86">
        <v>509</v>
      </c>
      <c r="D19" s="86">
        <v>0.22</v>
      </c>
      <c r="E19" s="86"/>
      <c r="F19" s="293">
        <v>4632.9920000000002</v>
      </c>
      <c r="I19" s="291"/>
      <c r="J19" s="291"/>
      <c r="K19" s="291"/>
      <c r="L19" s="291"/>
    </row>
    <row r="20" spans="1:12" x14ac:dyDescent="0.2">
      <c r="A20" s="28" t="s">
        <v>8</v>
      </c>
      <c r="B20" s="86"/>
      <c r="C20" s="86"/>
      <c r="D20" s="292"/>
      <c r="E20" s="86"/>
      <c r="F20" s="111"/>
      <c r="I20" s="291"/>
      <c r="J20" s="291"/>
      <c r="K20" s="291"/>
      <c r="L20" s="291"/>
    </row>
    <row r="21" spans="1:12" x14ac:dyDescent="0.2">
      <c r="A21" s="28" t="s">
        <v>5</v>
      </c>
      <c r="B21" s="86">
        <v>481.75</v>
      </c>
      <c r="C21" s="292"/>
      <c r="D21" s="292"/>
      <c r="E21" s="86"/>
      <c r="F21" s="293">
        <v>481.75</v>
      </c>
      <c r="I21" s="291"/>
      <c r="J21" s="291"/>
      <c r="K21" s="291"/>
      <c r="L21" s="291"/>
    </row>
    <row r="22" spans="1:12" x14ac:dyDescent="0.2">
      <c r="A22" s="28" t="s">
        <v>4</v>
      </c>
      <c r="B22" s="86">
        <v>705.96999999999991</v>
      </c>
      <c r="C22" s="292">
        <v>247.51500000000001</v>
      </c>
      <c r="D22" s="292">
        <v>309.5</v>
      </c>
      <c r="E22" s="86">
        <v>70.064999999999998</v>
      </c>
      <c r="F22" s="293">
        <v>1333.05</v>
      </c>
      <c r="I22" s="291"/>
      <c r="J22" s="291"/>
      <c r="K22" s="291"/>
      <c r="L22" s="291"/>
    </row>
    <row r="23" spans="1:12" x14ac:dyDescent="0.2">
      <c r="A23" s="28" t="s">
        <v>2</v>
      </c>
      <c r="B23" s="86"/>
      <c r="C23" s="86"/>
      <c r="D23" s="86"/>
      <c r="E23" s="86"/>
      <c r="F23" s="293"/>
      <c r="I23" s="291"/>
      <c r="J23" s="291"/>
      <c r="K23" s="291"/>
      <c r="L23" s="291"/>
    </row>
    <row r="24" spans="1:12" x14ac:dyDescent="0.2">
      <c r="A24" s="28" t="s">
        <v>11</v>
      </c>
      <c r="B24" s="86">
        <v>34.450000000000003</v>
      </c>
      <c r="C24" s="86"/>
      <c r="D24" s="292"/>
      <c r="E24" s="86"/>
      <c r="F24" s="111">
        <v>34.450000000000003</v>
      </c>
      <c r="I24" s="291"/>
      <c r="J24" s="291"/>
      <c r="K24" s="291"/>
      <c r="L24" s="291"/>
    </row>
    <row r="25" spans="1:12" ht="13.5" thickBot="1" x14ac:dyDescent="0.25">
      <c r="A25" s="29"/>
      <c r="B25" s="133"/>
      <c r="C25" s="133"/>
      <c r="D25" s="133"/>
      <c r="E25" s="133"/>
      <c r="F25" s="87"/>
      <c r="I25" s="291"/>
      <c r="J25" s="291"/>
      <c r="K25" s="291"/>
      <c r="L25" s="291"/>
    </row>
    <row r="26" spans="1:12" ht="13.5" thickBot="1" x14ac:dyDescent="0.25">
      <c r="A26" s="13" t="s">
        <v>93</v>
      </c>
      <c r="B26" s="294">
        <f>SUM(B8:B25)</f>
        <v>92161.582349999997</v>
      </c>
      <c r="C26" s="294">
        <f>SUM(C8:C25)</f>
        <v>11469.505000000001</v>
      </c>
      <c r="D26" s="294">
        <f>SUM(D8:D25)</f>
        <v>607.48299999999995</v>
      </c>
      <c r="E26" s="294">
        <f>SUM(E8:E25)</f>
        <v>70.064999999999998</v>
      </c>
      <c r="F26" s="116">
        <v>104308.63535</v>
      </c>
      <c r="I26" s="291"/>
      <c r="J26" s="291"/>
      <c r="K26" s="291"/>
      <c r="L26" s="291"/>
    </row>
    <row r="27" spans="1:12" x14ac:dyDescent="0.2">
      <c r="A27" s="295" t="s">
        <v>269</v>
      </c>
    </row>
    <row r="28" spans="1:12" ht="13.5" thickBot="1" x14ac:dyDescent="0.25">
      <c r="A28" s="286"/>
      <c r="B28" s="286"/>
      <c r="C28" s="286"/>
      <c r="D28" s="286"/>
      <c r="E28" s="286"/>
      <c r="F28" s="6"/>
    </row>
    <row r="29" spans="1:12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2" x14ac:dyDescent="0.2">
      <c r="A30" s="10" t="s">
        <v>246</v>
      </c>
      <c r="B30" s="63">
        <v>40</v>
      </c>
      <c r="C30" s="296"/>
      <c r="D30" s="63"/>
      <c r="E30" s="296"/>
      <c r="F30" s="297">
        <v>40</v>
      </c>
      <c r="I30" s="298"/>
      <c r="J30" s="298"/>
      <c r="K30" s="298"/>
      <c r="L30" s="298"/>
    </row>
    <row r="31" spans="1:12" x14ac:dyDescent="0.2">
      <c r="A31" s="11" t="s">
        <v>237</v>
      </c>
      <c r="B31" s="299">
        <v>0.3</v>
      </c>
      <c r="C31" s="299"/>
      <c r="D31" s="299"/>
      <c r="E31" s="299"/>
      <c r="F31" s="66">
        <v>0.3</v>
      </c>
      <c r="I31" s="298"/>
      <c r="J31" s="298"/>
      <c r="K31" s="298"/>
      <c r="L31" s="298"/>
    </row>
    <row r="32" spans="1:12" x14ac:dyDescent="0.2">
      <c r="A32" s="11" t="s">
        <v>127</v>
      </c>
      <c r="B32" s="67">
        <v>1.5</v>
      </c>
      <c r="C32" s="67"/>
      <c r="D32" s="67"/>
      <c r="E32" s="67"/>
      <c r="F32" s="66">
        <v>1.5</v>
      </c>
      <c r="I32" s="298"/>
      <c r="J32" s="298"/>
      <c r="K32" s="298"/>
      <c r="L32" s="298"/>
    </row>
    <row r="33" spans="1:12" x14ac:dyDescent="0.2">
      <c r="A33" s="11" t="s">
        <v>128</v>
      </c>
      <c r="B33" s="67">
        <v>80.900000000000006</v>
      </c>
      <c r="C33" s="67"/>
      <c r="D33" s="67"/>
      <c r="E33" s="67"/>
      <c r="F33" s="66">
        <v>80.900000000000006</v>
      </c>
      <c r="I33" s="298"/>
      <c r="J33" s="298"/>
      <c r="K33" s="298"/>
      <c r="L33" s="298"/>
    </row>
    <row r="34" spans="1:12" x14ac:dyDescent="0.2">
      <c r="A34" s="11" t="s">
        <v>129</v>
      </c>
      <c r="B34" s="67">
        <v>18.834000000000003</v>
      </c>
      <c r="C34" s="299"/>
      <c r="D34" s="67"/>
      <c r="E34" s="67"/>
      <c r="F34" s="66">
        <v>18.834000000000003</v>
      </c>
      <c r="I34" s="298"/>
      <c r="J34" s="298"/>
      <c r="K34" s="298"/>
      <c r="L34" s="298"/>
    </row>
    <row r="35" spans="1:12" x14ac:dyDescent="0.2">
      <c r="A35" s="11" t="s">
        <v>130</v>
      </c>
      <c r="B35" s="67">
        <v>0.17249999999999999</v>
      </c>
      <c r="C35" s="67"/>
      <c r="D35" s="67"/>
      <c r="E35" s="67"/>
      <c r="F35" s="66">
        <v>0.17249999999999999</v>
      </c>
      <c r="I35" s="298"/>
      <c r="J35" s="298"/>
      <c r="K35" s="298"/>
      <c r="L35" s="298"/>
    </row>
    <row r="36" spans="1:12" x14ac:dyDescent="0.2">
      <c r="A36" s="11" t="s">
        <v>131</v>
      </c>
      <c r="B36" s="67">
        <v>15.80655</v>
      </c>
      <c r="C36" s="299"/>
      <c r="D36" s="299"/>
      <c r="E36" s="67"/>
      <c r="F36" s="66">
        <v>15.80655</v>
      </c>
      <c r="I36" s="298"/>
      <c r="J36" s="298"/>
      <c r="K36" s="298"/>
      <c r="L36" s="298"/>
    </row>
    <row r="37" spans="1:12" x14ac:dyDescent="0.2">
      <c r="A37" s="11" t="s">
        <v>238</v>
      </c>
      <c r="B37" s="67">
        <v>24.27</v>
      </c>
      <c r="C37" s="67"/>
      <c r="D37" s="67"/>
      <c r="E37" s="67"/>
      <c r="F37" s="66">
        <v>24.27</v>
      </c>
      <c r="I37" s="298"/>
      <c r="J37" s="298"/>
      <c r="K37" s="298"/>
      <c r="L37" s="298"/>
    </row>
    <row r="38" spans="1:12" x14ac:dyDescent="0.2">
      <c r="A38" s="11" t="s">
        <v>132</v>
      </c>
      <c r="B38" s="67">
        <v>1.1000000000000001</v>
      </c>
      <c r="C38" s="67"/>
      <c r="D38" s="299"/>
      <c r="E38" s="67"/>
      <c r="F38" s="66">
        <v>1.1000000000000001</v>
      </c>
      <c r="I38" s="298"/>
      <c r="J38" s="298"/>
      <c r="K38" s="298"/>
      <c r="L38" s="298"/>
    </row>
    <row r="39" spans="1:12" x14ac:dyDescent="0.2">
      <c r="A39" s="11" t="s">
        <v>134</v>
      </c>
      <c r="B39" s="67">
        <v>8927.5</v>
      </c>
      <c r="C39" s="67"/>
      <c r="D39" s="67"/>
      <c r="E39" s="67"/>
      <c r="F39" s="66">
        <v>8927.5</v>
      </c>
      <c r="I39" s="298"/>
      <c r="J39" s="298"/>
      <c r="K39" s="298"/>
      <c r="L39" s="298"/>
    </row>
    <row r="40" spans="1:12" x14ac:dyDescent="0.2">
      <c r="A40" s="208" t="s">
        <v>247</v>
      </c>
      <c r="B40" s="210">
        <v>4.1999999999999993</v>
      </c>
      <c r="C40" s="210"/>
      <c r="D40" s="209"/>
      <c r="E40" s="209"/>
      <c r="F40" s="211">
        <v>4.2</v>
      </c>
      <c r="I40" s="298"/>
      <c r="J40" s="298"/>
      <c r="K40" s="298"/>
      <c r="L40" s="298"/>
    </row>
    <row r="41" spans="1:12" x14ac:dyDescent="0.2">
      <c r="A41" s="208" t="s">
        <v>136</v>
      </c>
      <c r="B41" s="210">
        <v>63.133499999999998</v>
      </c>
      <c r="C41" s="210"/>
      <c r="D41" s="300"/>
      <c r="E41" s="210"/>
      <c r="F41" s="211">
        <v>63.133499999999998</v>
      </c>
      <c r="I41" s="298"/>
      <c r="J41" s="298"/>
      <c r="K41" s="298"/>
      <c r="L41" s="298"/>
    </row>
    <row r="42" spans="1:12" x14ac:dyDescent="0.2">
      <c r="A42" s="208" t="s">
        <v>137</v>
      </c>
      <c r="B42" s="210">
        <v>85.6</v>
      </c>
      <c r="C42" s="210"/>
      <c r="D42" s="300"/>
      <c r="E42" s="210"/>
      <c r="F42" s="211">
        <v>85.6</v>
      </c>
      <c r="I42" s="298"/>
      <c r="J42" s="298"/>
      <c r="K42" s="298"/>
      <c r="L42" s="298"/>
    </row>
    <row r="43" spans="1:12" x14ac:dyDescent="0.2">
      <c r="A43" s="208" t="s">
        <v>138</v>
      </c>
      <c r="B43" s="210">
        <v>190.5</v>
      </c>
      <c r="C43" s="210"/>
      <c r="D43" s="300"/>
      <c r="E43" s="210"/>
      <c r="F43" s="211">
        <v>190.5</v>
      </c>
      <c r="I43" s="298"/>
      <c r="J43" s="298"/>
      <c r="K43" s="298"/>
      <c r="L43" s="298"/>
    </row>
    <row r="44" spans="1:12" x14ac:dyDescent="0.2">
      <c r="A44" s="208" t="s">
        <v>139</v>
      </c>
      <c r="B44" s="210">
        <v>28.244</v>
      </c>
      <c r="C44" s="210"/>
      <c r="D44" s="300"/>
      <c r="E44" s="210"/>
      <c r="F44" s="211">
        <v>28.244</v>
      </c>
      <c r="I44" s="298"/>
      <c r="J44" s="298"/>
      <c r="K44" s="298"/>
      <c r="L44" s="298"/>
    </row>
    <row r="45" spans="1:12" x14ac:dyDescent="0.2">
      <c r="A45" s="208" t="s">
        <v>196</v>
      </c>
      <c r="B45" s="210">
        <v>730</v>
      </c>
      <c r="C45" s="210"/>
      <c r="D45" s="300"/>
      <c r="E45" s="210"/>
      <c r="F45" s="211">
        <v>730</v>
      </c>
      <c r="I45" s="298"/>
      <c r="J45" s="298"/>
      <c r="K45" s="298"/>
      <c r="L45" s="298"/>
    </row>
    <row r="46" spans="1:12" x14ac:dyDescent="0.2">
      <c r="A46" s="208" t="s">
        <v>191</v>
      </c>
      <c r="B46" s="210">
        <v>713.25</v>
      </c>
      <c r="C46" s="210"/>
      <c r="D46" s="210"/>
      <c r="E46" s="210"/>
      <c r="F46" s="211">
        <v>713.25</v>
      </c>
      <c r="I46" s="298"/>
      <c r="J46" s="298"/>
      <c r="K46" s="298"/>
      <c r="L46" s="298"/>
    </row>
    <row r="47" spans="1:12" x14ac:dyDescent="0.2">
      <c r="A47" s="208" t="s">
        <v>209</v>
      </c>
      <c r="B47" s="210"/>
      <c r="C47" s="210"/>
      <c r="D47" s="210">
        <v>217.5</v>
      </c>
      <c r="E47" s="210"/>
      <c r="F47" s="211">
        <v>217.5</v>
      </c>
      <c r="I47" s="298"/>
      <c r="J47" s="298"/>
      <c r="K47" s="298"/>
      <c r="L47" s="298"/>
    </row>
    <row r="48" spans="1:12" x14ac:dyDescent="0.2">
      <c r="A48" s="301" t="s">
        <v>141</v>
      </c>
      <c r="B48" s="302">
        <v>4.0940000000000003</v>
      </c>
      <c r="C48" s="302"/>
      <c r="D48" s="302"/>
      <c r="E48" s="302"/>
      <c r="F48" s="211">
        <v>4.0940000000000003</v>
      </c>
      <c r="I48" s="298"/>
      <c r="J48" s="298"/>
      <c r="K48" s="298"/>
      <c r="L48" s="298"/>
    </row>
    <row r="49" spans="1:12" x14ac:dyDescent="0.2">
      <c r="A49" s="301" t="s">
        <v>142</v>
      </c>
      <c r="B49" s="302">
        <v>75.392799999999994</v>
      </c>
      <c r="C49" s="302"/>
      <c r="D49" s="302"/>
      <c r="E49" s="302"/>
      <c r="F49" s="211">
        <v>75.392799999999994</v>
      </c>
      <c r="I49" s="298"/>
      <c r="J49" s="298"/>
      <c r="K49" s="298"/>
      <c r="L49" s="298"/>
    </row>
    <row r="50" spans="1:12" x14ac:dyDescent="0.2">
      <c r="A50" s="301" t="s">
        <v>213</v>
      </c>
      <c r="B50" s="302">
        <v>13.92</v>
      </c>
      <c r="C50" s="302"/>
      <c r="D50" s="302"/>
      <c r="E50" s="302"/>
      <c r="F50" s="211">
        <v>13.92</v>
      </c>
      <c r="I50" s="298"/>
      <c r="J50" s="298"/>
      <c r="K50" s="298"/>
      <c r="L50" s="298"/>
    </row>
    <row r="51" spans="1:12" x14ac:dyDescent="0.2">
      <c r="A51" s="301" t="s">
        <v>144</v>
      </c>
      <c r="B51" s="302">
        <v>56.350000000000009</v>
      </c>
      <c r="C51" s="302"/>
      <c r="D51" s="302"/>
      <c r="E51" s="302"/>
      <c r="F51" s="211">
        <v>56.35</v>
      </c>
      <c r="I51" s="298"/>
      <c r="J51" s="298"/>
      <c r="K51" s="298"/>
      <c r="L51" s="298"/>
    </row>
    <row r="52" spans="1:12" x14ac:dyDescent="0.2">
      <c r="A52" s="301" t="s">
        <v>145</v>
      </c>
      <c r="B52" s="302">
        <v>115.124</v>
      </c>
      <c r="C52" s="302"/>
      <c r="D52" s="302"/>
      <c r="E52" s="302"/>
      <c r="F52" s="211">
        <v>115.124</v>
      </c>
      <c r="I52" s="298"/>
      <c r="J52" s="298"/>
      <c r="K52" s="298"/>
      <c r="L52" s="298"/>
    </row>
    <row r="53" spans="1:12" x14ac:dyDescent="0.2">
      <c r="A53" s="301" t="s">
        <v>146</v>
      </c>
      <c r="B53" s="302">
        <v>2.3499999999999996</v>
      </c>
      <c r="C53" s="302"/>
      <c r="D53" s="302"/>
      <c r="E53" s="302"/>
      <c r="F53" s="211">
        <v>2.35</v>
      </c>
      <c r="I53" s="298"/>
      <c r="J53" s="298"/>
      <c r="K53" s="298"/>
      <c r="L53" s="298"/>
    </row>
    <row r="54" spans="1:12" x14ac:dyDescent="0.2">
      <c r="A54" s="301" t="s">
        <v>147</v>
      </c>
      <c r="B54" s="302">
        <v>0.44200000000000006</v>
      </c>
      <c r="C54" s="302"/>
      <c r="D54" s="302"/>
      <c r="E54" s="302"/>
      <c r="F54" s="211">
        <v>0.44200000000000006</v>
      </c>
      <c r="I54" s="298"/>
      <c r="J54" s="298"/>
      <c r="K54" s="298"/>
      <c r="L54" s="298"/>
    </row>
    <row r="55" spans="1:12" x14ac:dyDescent="0.2">
      <c r="A55" s="301" t="s">
        <v>148</v>
      </c>
      <c r="B55" s="302">
        <v>13.254999999999999</v>
      </c>
      <c r="C55" s="302"/>
      <c r="D55" s="302">
        <v>18.183</v>
      </c>
      <c r="E55" s="302"/>
      <c r="F55" s="211">
        <v>31.437999999999999</v>
      </c>
      <c r="I55" s="298"/>
      <c r="J55" s="298"/>
      <c r="K55" s="298"/>
      <c r="L55" s="298"/>
    </row>
    <row r="56" spans="1:12" x14ac:dyDescent="0.2">
      <c r="A56" s="301" t="s">
        <v>149</v>
      </c>
      <c r="B56" s="302">
        <v>14.228999999999999</v>
      </c>
      <c r="C56" s="302">
        <v>118.11</v>
      </c>
      <c r="D56" s="302">
        <v>14.414999999999999</v>
      </c>
      <c r="E56" s="302"/>
      <c r="F56" s="211">
        <v>146.75399999999999</v>
      </c>
      <c r="I56" s="298"/>
      <c r="J56" s="298"/>
      <c r="K56" s="298"/>
      <c r="L56" s="298"/>
    </row>
    <row r="57" spans="1:12" x14ac:dyDescent="0.2">
      <c r="A57" s="301" t="s">
        <v>150</v>
      </c>
      <c r="B57" s="302">
        <v>302.10399999999998</v>
      </c>
      <c r="C57" s="302">
        <v>65.8</v>
      </c>
      <c r="D57" s="302">
        <v>20.962</v>
      </c>
      <c r="E57" s="302"/>
      <c r="F57" s="211">
        <v>388.86599999999999</v>
      </c>
      <c r="I57" s="298"/>
      <c r="J57" s="298"/>
      <c r="K57" s="298"/>
      <c r="L57" s="298"/>
    </row>
    <row r="58" spans="1:12" x14ac:dyDescent="0.2">
      <c r="A58" s="301" t="s">
        <v>151</v>
      </c>
      <c r="B58" s="302">
        <v>341.16</v>
      </c>
      <c r="C58" s="302">
        <v>4564.33</v>
      </c>
      <c r="D58" s="302"/>
      <c r="E58" s="302"/>
      <c r="F58" s="211">
        <v>4905.49</v>
      </c>
      <c r="I58" s="298"/>
      <c r="J58" s="298"/>
      <c r="K58" s="298"/>
      <c r="L58" s="298"/>
    </row>
    <row r="59" spans="1:12" x14ac:dyDescent="0.2">
      <c r="A59" s="301" t="s">
        <v>152</v>
      </c>
      <c r="B59" s="302">
        <v>168.77500000000001</v>
      </c>
      <c r="C59" s="302">
        <v>78.515000000000001</v>
      </c>
      <c r="D59" s="302">
        <v>309.5</v>
      </c>
      <c r="E59" s="302">
        <v>70.064999999999998</v>
      </c>
      <c r="F59" s="211">
        <v>626.85500000000002</v>
      </c>
      <c r="I59" s="298"/>
      <c r="J59" s="298"/>
      <c r="K59" s="298"/>
      <c r="L59" s="298"/>
    </row>
    <row r="60" spans="1:12" x14ac:dyDescent="0.2">
      <c r="A60" s="301" t="s">
        <v>153</v>
      </c>
      <c r="B60" s="302">
        <v>24.55</v>
      </c>
      <c r="C60" s="302">
        <v>106.75</v>
      </c>
      <c r="D60" s="302">
        <v>21.825000000000003</v>
      </c>
      <c r="E60" s="302"/>
      <c r="F60" s="211">
        <v>153.125</v>
      </c>
      <c r="I60" s="298"/>
      <c r="J60" s="298"/>
      <c r="K60" s="298"/>
      <c r="L60" s="298"/>
    </row>
    <row r="61" spans="1:12" x14ac:dyDescent="0.2">
      <c r="A61" s="301" t="s">
        <v>154</v>
      </c>
      <c r="B61" s="302">
        <v>4.2300000000000004</v>
      </c>
      <c r="C61" s="302"/>
      <c r="D61" s="302">
        <v>4.878000000000001</v>
      </c>
      <c r="E61" s="302"/>
      <c r="F61" s="211">
        <v>9.1080000000000005</v>
      </c>
      <c r="I61" s="298"/>
      <c r="J61" s="298"/>
      <c r="K61" s="298"/>
      <c r="L61" s="298"/>
    </row>
    <row r="62" spans="1:12" x14ac:dyDescent="0.2">
      <c r="A62" s="301" t="s">
        <v>155</v>
      </c>
      <c r="B62" s="302">
        <v>5</v>
      </c>
      <c r="C62" s="302"/>
      <c r="D62" s="302"/>
      <c r="E62" s="302"/>
      <c r="F62" s="211">
        <v>5</v>
      </c>
      <c r="I62" s="298"/>
      <c r="J62" s="298"/>
      <c r="K62" s="298"/>
      <c r="L62" s="298"/>
    </row>
    <row r="63" spans="1:12" x14ac:dyDescent="0.2">
      <c r="A63" s="301" t="s">
        <v>197</v>
      </c>
      <c r="B63" s="302">
        <v>0.36</v>
      </c>
      <c r="C63" s="302"/>
      <c r="D63" s="302"/>
      <c r="E63" s="302"/>
      <c r="F63" s="211">
        <v>0.36</v>
      </c>
      <c r="I63" s="298"/>
      <c r="J63" s="298"/>
      <c r="K63" s="298"/>
      <c r="L63" s="298"/>
    </row>
    <row r="64" spans="1:12" x14ac:dyDescent="0.2">
      <c r="A64" s="301" t="s">
        <v>199</v>
      </c>
      <c r="B64" s="302">
        <v>1</v>
      </c>
      <c r="C64" s="302"/>
      <c r="D64" s="302"/>
      <c r="E64" s="302"/>
      <c r="F64" s="211">
        <v>1</v>
      </c>
      <c r="I64" s="298"/>
      <c r="J64" s="298"/>
      <c r="K64" s="298"/>
      <c r="L64" s="298"/>
    </row>
    <row r="65" spans="1:12" x14ac:dyDescent="0.2">
      <c r="A65" s="301" t="s">
        <v>157</v>
      </c>
      <c r="B65" s="302">
        <v>149.2775</v>
      </c>
      <c r="C65" s="302"/>
      <c r="D65" s="302">
        <v>0.22</v>
      </c>
      <c r="E65" s="302"/>
      <c r="F65" s="211">
        <v>149.4975</v>
      </c>
      <c r="I65" s="298"/>
      <c r="J65" s="298"/>
      <c r="K65" s="298"/>
      <c r="L65" s="298"/>
    </row>
    <row r="66" spans="1:12" x14ac:dyDescent="0.2">
      <c r="A66" s="301" t="s">
        <v>159</v>
      </c>
      <c r="B66" s="302">
        <v>2087.9300000000003</v>
      </c>
      <c r="C66" s="302"/>
      <c r="D66" s="302"/>
      <c r="E66" s="302"/>
      <c r="F66" s="211">
        <v>2087.9299999999998</v>
      </c>
      <c r="I66" s="298"/>
      <c r="J66" s="298"/>
      <c r="K66" s="298"/>
      <c r="L66" s="298"/>
    </row>
    <row r="67" spans="1:12" x14ac:dyDescent="0.2">
      <c r="A67" s="301" t="s">
        <v>160</v>
      </c>
      <c r="B67" s="302">
        <v>6327</v>
      </c>
      <c r="C67" s="302"/>
      <c r="D67" s="302"/>
      <c r="E67" s="302"/>
      <c r="F67" s="211">
        <v>6327</v>
      </c>
      <c r="I67" s="298"/>
      <c r="J67" s="298"/>
      <c r="K67" s="298"/>
      <c r="L67" s="298"/>
    </row>
    <row r="68" spans="1:12" x14ac:dyDescent="0.2">
      <c r="A68" s="301" t="s">
        <v>161</v>
      </c>
      <c r="B68" s="302">
        <v>48210.82</v>
      </c>
      <c r="C68" s="302"/>
      <c r="D68" s="302"/>
      <c r="E68" s="302"/>
      <c r="F68" s="211">
        <v>48210.82</v>
      </c>
      <c r="I68" s="298"/>
      <c r="J68" s="298"/>
      <c r="K68" s="298"/>
      <c r="L68" s="298"/>
    </row>
    <row r="69" spans="1:12" x14ac:dyDescent="0.2">
      <c r="A69" s="301" t="s">
        <v>162</v>
      </c>
      <c r="B69" s="302">
        <v>536</v>
      </c>
      <c r="C69" s="302">
        <v>162</v>
      </c>
      <c r="D69" s="302"/>
      <c r="E69" s="302"/>
      <c r="F69" s="211">
        <v>698</v>
      </c>
      <c r="I69" s="298"/>
      <c r="J69" s="298"/>
      <c r="K69" s="298"/>
      <c r="L69" s="298"/>
    </row>
    <row r="70" spans="1:12" x14ac:dyDescent="0.2">
      <c r="A70" s="301" t="s">
        <v>185</v>
      </c>
      <c r="B70" s="302">
        <v>150.78</v>
      </c>
      <c r="C70" s="302"/>
      <c r="D70" s="302"/>
      <c r="E70" s="302"/>
      <c r="F70" s="211">
        <v>150.78</v>
      </c>
      <c r="I70" s="298"/>
      <c r="J70" s="298"/>
      <c r="K70" s="298"/>
      <c r="L70" s="298"/>
    </row>
    <row r="71" spans="1:12" x14ac:dyDescent="0.2">
      <c r="A71" s="301" t="s">
        <v>163</v>
      </c>
      <c r="B71" s="302">
        <v>9227.5</v>
      </c>
      <c r="C71" s="302"/>
      <c r="D71" s="302"/>
      <c r="E71" s="302"/>
      <c r="F71" s="211">
        <v>9227.5</v>
      </c>
      <c r="I71" s="298"/>
      <c r="J71" s="298"/>
      <c r="K71" s="298"/>
      <c r="L71" s="298"/>
    </row>
    <row r="72" spans="1:12" x14ac:dyDescent="0.2">
      <c r="A72" s="301" t="s">
        <v>164</v>
      </c>
      <c r="B72" s="302">
        <v>1274</v>
      </c>
      <c r="C72" s="302">
        <v>589</v>
      </c>
      <c r="D72" s="302"/>
      <c r="E72" s="302"/>
      <c r="F72" s="211">
        <v>1863</v>
      </c>
      <c r="I72" s="298"/>
      <c r="J72" s="298"/>
      <c r="K72" s="298"/>
      <c r="L72" s="298"/>
    </row>
    <row r="73" spans="1:12" x14ac:dyDescent="0.2">
      <c r="A73" s="301" t="s">
        <v>165</v>
      </c>
      <c r="B73" s="302">
        <v>632</v>
      </c>
      <c r="C73" s="302">
        <v>613</v>
      </c>
      <c r="D73" s="302"/>
      <c r="E73" s="302"/>
      <c r="F73" s="211">
        <v>1245</v>
      </c>
      <c r="I73" s="298"/>
      <c r="J73" s="298"/>
      <c r="K73" s="298"/>
      <c r="L73" s="298"/>
    </row>
    <row r="74" spans="1:12" x14ac:dyDescent="0.2">
      <c r="A74" s="301" t="s">
        <v>166</v>
      </c>
      <c r="B74" s="302">
        <v>11428.33</v>
      </c>
      <c r="C74" s="302">
        <v>5172</v>
      </c>
      <c r="D74" s="302"/>
      <c r="E74" s="302"/>
      <c r="F74" s="211">
        <v>16600.330000000002</v>
      </c>
      <c r="I74" s="298"/>
      <c r="J74" s="298"/>
      <c r="K74" s="298"/>
      <c r="L74" s="298"/>
    </row>
    <row r="75" spans="1:12" x14ac:dyDescent="0.2">
      <c r="A75" s="301" t="s">
        <v>168</v>
      </c>
      <c r="B75" s="302">
        <v>7.6340000000000003</v>
      </c>
      <c r="C75" s="302"/>
      <c r="D75" s="302"/>
      <c r="E75" s="302"/>
      <c r="F75" s="211">
        <v>7.6340000000000003</v>
      </c>
      <c r="I75" s="298"/>
      <c r="J75" s="298"/>
      <c r="K75" s="298"/>
      <c r="L75" s="298"/>
    </row>
    <row r="76" spans="1:12" x14ac:dyDescent="0.2">
      <c r="A76" s="303" t="s">
        <v>169</v>
      </c>
      <c r="B76" s="304">
        <v>5.4839999999999991</v>
      </c>
      <c r="C76" s="304"/>
      <c r="D76" s="304"/>
      <c r="E76" s="304"/>
      <c r="F76" s="66">
        <v>5.4839999999999991</v>
      </c>
      <c r="I76" s="298"/>
      <c r="J76" s="298"/>
      <c r="K76" s="298"/>
      <c r="L76" s="298"/>
    </row>
    <row r="77" spans="1:12" x14ac:dyDescent="0.2">
      <c r="A77" s="303" t="s">
        <v>249</v>
      </c>
      <c r="B77" s="304">
        <v>2.1105</v>
      </c>
      <c r="C77" s="304"/>
      <c r="D77" s="304"/>
      <c r="E77" s="304"/>
      <c r="F77" s="66">
        <v>2.1105</v>
      </c>
      <c r="I77" s="298"/>
      <c r="J77" s="298"/>
      <c r="K77" s="298"/>
      <c r="L77" s="298"/>
    </row>
    <row r="78" spans="1:12" x14ac:dyDescent="0.2">
      <c r="A78" s="303" t="s">
        <v>170</v>
      </c>
      <c r="B78" s="304">
        <v>6.16</v>
      </c>
      <c r="C78" s="304"/>
      <c r="D78" s="304"/>
      <c r="E78" s="304"/>
      <c r="F78" s="66">
        <v>6.16</v>
      </c>
      <c r="I78" s="298"/>
      <c r="J78" s="298"/>
      <c r="K78" s="298"/>
      <c r="L78" s="298"/>
    </row>
    <row r="79" spans="1:12" x14ac:dyDescent="0.2">
      <c r="A79" s="303" t="s">
        <v>231</v>
      </c>
      <c r="B79" s="304">
        <v>1.05</v>
      </c>
      <c r="C79" s="304"/>
      <c r="D79" s="304"/>
      <c r="E79" s="304"/>
      <c r="F79" s="66">
        <v>1.05</v>
      </c>
      <c r="I79" s="298"/>
      <c r="J79" s="298"/>
      <c r="K79" s="298"/>
      <c r="L79" s="298"/>
    </row>
    <row r="80" spans="1:12" x14ac:dyDescent="0.2">
      <c r="A80" s="303" t="s">
        <v>171</v>
      </c>
      <c r="B80" s="304">
        <v>41</v>
      </c>
      <c r="C80" s="304"/>
      <c r="D80" s="304"/>
      <c r="E80" s="304"/>
      <c r="F80" s="66">
        <v>41</v>
      </c>
      <c r="I80" s="298"/>
      <c r="J80" s="298"/>
      <c r="K80" s="298"/>
      <c r="L80" s="298"/>
    </row>
    <row r="81" spans="1:12" x14ac:dyDescent="0.2">
      <c r="A81" s="305" t="s">
        <v>172</v>
      </c>
      <c r="B81" s="306">
        <v>1.35</v>
      </c>
      <c r="C81" s="306"/>
      <c r="D81" s="306"/>
      <c r="E81" s="306"/>
      <c r="F81" s="66">
        <v>1.35</v>
      </c>
      <c r="I81" s="298"/>
      <c r="J81" s="298"/>
      <c r="K81" s="298"/>
      <c r="L81" s="298"/>
    </row>
    <row r="82" spans="1:12" x14ac:dyDescent="0.2">
      <c r="A82" s="303" t="s">
        <v>188</v>
      </c>
      <c r="B82" s="304">
        <v>5.51</v>
      </c>
      <c r="C82" s="304"/>
      <c r="D82" s="304"/>
      <c r="E82" s="304"/>
      <c r="F82" s="66">
        <v>5.51</v>
      </c>
      <c r="I82" s="298"/>
      <c r="J82" s="298"/>
      <c r="K82" s="298"/>
      <c r="L82" s="298"/>
    </row>
    <row r="83" spans="1:12" ht="13.5" thickBot="1" x14ac:dyDescent="0.25">
      <c r="A83" s="303"/>
      <c r="B83" s="304"/>
      <c r="C83" s="304"/>
      <c r="D83" s="304"/>
      <c r="E83" s="304"/>
      <c r="F83" s="66"/>
      <c r="I83" s="298"/>
      <c r="J83" s="298"/>
      <c r="K83" s="298"/>
      <c r="L83" s="298"/>
    </row>
    <row r="84" spans="1:12" ht="13.5" thickBot="1" x14ac:dyDescent="0.25">
      <c r="A84" s="307" t="s">
        <v>93</v>
      </c>
      <c r="B84" s="308">
        <v>92161.582349999997</v>
      </c>
      <c r="C84" s="308">
        <v>11469.505000000001</v>
      </c>
      <c r="D84" s="308">
        <v>607.48300000000006</v>
      </c>
      <c r="E84" s="308">
        <v>70.064999999999998</v>
      </c>
      <c r="F84" s="308">
        <v>104308.63535000001</v>
      </c>
      <c r="I84" s="298"/>
      <c r="J84" s="298"/>
      <c r="K84" s="298"/>
      <c r="L84" s="298"/>
    </row>
    <row r="85" spans="1:12" x14ac:dyDescent="0.2">
      <c r="A85" s="295" t="s">
        <v>269</v>
      </c>
    </row>
    <row r="88" spans="1:12" s="310" customFormat="1" ht="18" x14ac:dyDescent="0.25">
      <c r="A88" s="484" t="s">
        <v>189</v>
      </c>
      <c r="B88" s="484"/>
      <c r="C88" s="484"/>
      <c r="D88" s="484"/>
      <c r="E88" s="484"/>
      <c r="F88" s="484"/>
      <c r="G88" s="484"/>
      <c r="H88" s="484"/>
      <c r="I88" s="484"/>
      <c r="J88" s="309"/>
    </row>
    <row r="90" spans="1:12" s="310" customFormat="1" ht="15" x14ac:dyDescent="0.25">
      <c r="A90" s="481" t="s">
        <v>174</v>
      </c>
      <c r="B90" s="481"/>
      <c r="C90" s="481"/>
      <c r="D90" s="481"/>
      <c r="E90" s="481"/>
      <c r="F90" s="481"/>
      <c r="G90" s="481"/>
      <c r="H90" s="481"/>
      <c r="I90" s="481"/>
    </row>
    <row r="91" spans="1:12" s="310" customFormat="1" ht="15" x14ac:dyDescent="0.25">
      <c r="A91" s="481" t="s">
        <v>278</v>
      </c>
      <c r="B91" s="481"/>
      <c r="C91" s="481"/>
      <c r="D91" s="481"/>
      <c r="E91" s="481"/>
      <c r="F91" s="481"/>
      <c r="G91" s="481"/>
      <c r="H91" s="481"/>
      <c r="I91" s="481"/>
    </row>
    <row r="92" spans="1:12" s="310" customFormat="1" ht="13.5" thickBot="1" x14ac:dyDescent="0.25">
      <c r="A92" s="311"/>
      <c r="B92" s="311"/>
      <c r="C92" s="311"/>
      <c r="D92" s="311"/>
      <c r="E92" s="311"/>
      <c r="F92" s="6"/>
    </row>
    <row r="93" spans="1:12" s="310" customFormat="1" x14ac:dyDescent="0.2">
      <c r="A93" s="485" t="s">
        <v>176</v>
      </c>
      <c r="B93" s="486"/>
      <c r="C93" s="486"/>
      <c r="D93" s="486"/>
      <c r="E93" s="486"/>
      <c r="F93" s="486"/>
      <c r="G93" s="485" t="s">
        <v>240</v>
      </c>
      <c r="H93" s="486"/>
      <c r="I93" s="487"/>
    </row>
    <row r="94" spans="1:12" s="310" customFormat="1" ht="13.5" thickBot="1" x14ac:dyDescent="0.25">
      <c r="A94" s="75" t="s">
        <v>262</v>
      </c>
      <c r="B94" s="77" t="s">
        <v>121</v>
      </c>
      <c r="C94" s="76" t="s">
        <v>122</v>
      </c>
      <c r="D94" s="76" t="s">
        <v>120</v>
      </c>
      <c r="E94" s="76" t="s">
        <v>119</v>
      </c>
      <c r="F94" s="131" t="s">
        <v>177</v>
      </c>
      <c r="G94" s="76" t="s">
        <v>120</v>
      </c>
      <c r="H94" s="76" t="s">
        <v>119</v>
      </c>
      <c r="I94" s="174" t="s">
        <v>177</v>
      </c>
    </row>
    <row r="95" spans="1:12" s="310" customFormat="1" x14ac:dyDescent="0.2">
      <c r="A95" s="27" t="s">
        <v>13</v>
      </c>
      <c r="B95" s="312">
        <v>352.72</v>
      </c>
      <c r="C95" s="313"/>
      <c r="D95" s="20"/>
      <c r="E95" s="313"/>
      <c r="F95" s="314">
        <v>352.72</v>
      </c>
      <c r="G95" s="315"/>
      <c r="H95" s="316"/>
      <c r="I95" s="317"/>
    </row>
    <row r="96" spans="1:12" s="310" customFormat="1" x14ac:dyDescent="0.2">
      <c r="A96" s="11" t="s">
        <v>6</v>
      </c>
      <c r="B96" s="318">
        <v>301.31</v>
      </c>
      <c r="C96" s="319"/>
      <c r="D96" s="319"/>
      <c r="E96" s="319"/>
      <c r="F96" s="320">
        <v>301.31</v>
      </c>
      <c r="G96" s="321"/>
      <c r="H96" s="322">
        <v>20.65</v>
      </c>
      <c r="I96" s="323">
        <v>20.65</v>
      </c>
    </row>
    <row r="97" spans="1:9" s="310" customFormat="1" x14ac:dyDescent="0.2">
      <c r="A97" s="11" t="s">
        <v>14</v>
      </c>
      <c r="B97" s="318">
        <v>91.6</v>
      </c>
      <c r="C97" s="318"/>
      <c r="D97" s="318"/>
      <c r="E97" s="318"/>
      <c r="F97" s="320">
        <v>91.6</v>
      </c>
      <c r="G97" s="324"/>
      <c r="H97" s="325"/>
      <c r="I97" s="326"/>
    </row>
    <row r="98" spans="1:9" s="310" customFormat="1" x14ac:dyDescent="0.2">
      <c r="A98" s="11" t="s">
        <v>3</v>
      </c>
      <c r="B98" s="318">
        <v>188.04</v>
      </c>
      <c r="C98" s="85"/>
      <c r="D98" s="85"/>
      <c r="E98" s="85"/>
      <c r="F98" s="320">
        <v>188.04</v>
      </c>
      <c r="G98" s="321"/>
      <c r="H98" s="322"/>
      <c r="I98" s="326"/>
    </row>
    <row r="99" spans="1:9" s="310" customFormat="1" x14ac:dyDescent="0.2">
      <c r="A99" s="11" t="s">
        <v>16</v>
      </c>
      <c r="B99" s="318"/>
      <c r="C99" s="318"/>
      <c r="D99" s="318"/>
      <c r="E99" s="85"/>
      <c r="F99" s="320"/>
      <c r="G99" s="327">
        <v>32.75</v>
      </c>
      <c r="H99" s="328"/>
      <c r="I99" s="326">
        <v>32.75</v>
      </c>
    </row>
    <row r="100" spans="1:9" s="310" customFormat="1" x14ac:dyDescent="0.2">
      <c r="A100" s="11" t="s">
        <v>9</v>
      </c>
      <c r="B100" s="318">
        <v>5865</v>
      </c>
      <c r="C100" s="318">
        <v>4115</v>
      </c>
      <c r="D100" s="318">
        <v>260</v>
      </c>
      <c r="E100" s="318">
        <v>544</v>
      </c>
      <c r="F100" s="320">
        <v>10784</v>
      </c>
      <c r="G100" s="327"/>
      <c r="H100" s="328">
        <v>93</v>
      </c>
      <c r="I100" s="326">
        <v>93</v>
      </c>
    </row>
    <row r="101" spans="1:9" s="310" customFormat="1" x14ac:dyDescent="0.2">
      <c r="A101" s="11" t="s">
        <v>7</v>
      </c>
      <c r="B101" s="318">
        <v>455.08</v>
      </c>
      <c r="C101" s="318">
        <v>129.45000000000002</v>
      </c>
      <c r="D101" s="318">
        <v>14.469999999999999</v>
      </c>
      <c r="E101" s="318">
        <v>105.76</v>
      </c>
      <c r="F101" s="320">
        <v>704.76</v>
      </c>
      <c r="G101" s="327"/>
      <c r="H101" s="328">
        <v>224.98</v>
      </c>
      <c r="I101" s="326">
        <v>224.98</v>
      </c>
    </row>
    <row r="102" spans="1:9" s="310" customFormat="1" x14ac:dyDescent="0.2">
      <c r="A102" s="11" t="s">
        <v>17</v>
      </c>
      <c r="B102" s="85"/>
      <c r="C102" s="85"/>
      <c r="D102" s="85"/>
      <c r="E102" s="85"/>
      <c r="F102" s="320"/>
      <c r="G102" s="327"/>
      <c r="H102" s="328"/>
      <c r="I102" s="326"/>
    </row>
    <row r="103" spans="1:9" s="310" customFormat="1" x14ac:dyDescent="0.2">
      <c r="A103" s="11" t="s">
        <v>18</v>
      </c>
      <c r="B103" s="318"/>
      <c r="C103" s="318"/>
      <c r="D103" s="318"/>
      <c r="E103" s="85"/>
      <c r="F103" s="320"/>
      <c r="G103" s="327"/>
      <c r="H103" s="328"/>
      <c r="I103" s="326"/>
    </row>
    <row r="104" spans="1:9" s="310" customFormat="1" x14ac:dyDescent="0.2">
      <c r="A104" s="11" t="s">
        <v>10</v>
      </c>
      <c r="B104" s="318">
        <v>424.03000000000003</v>
      </c>
      <c r="C104" s="85"/>
      <c r="D104" s="85"/>
      <c r="E104" s="85"/>
      <c r="F104" s="320">
        <v>424.03</v>
      </c>
      <c r="G104" s="327"/>
      <c r="H104" s="328"/>
      <c r="I104" s="326"/>
    </row>
    <row r="105" spans="1:9" s="310" customFormat="1" x14ac:dyDescent="0.2">
      <c r="A105" s="11" t="s">
        <v>12</v>
      </c>
      <c r="B105" s="318">
        <v>1009.8599999999999</v>
      </c>
      <c r="C105" s="318">
        <v>226.28</v>
      </c>
      <c r="D105" s="318"/>
      <c r="E105" s="318">
        <v>420.83</v>
      </c>
      <c r="F105" s="320">
        <v>1656.97</v>
      </c>
      <c r="G105" s="327"/>
      <c r="H105" s="328"/>
      <c r="I105" s="326"/>
    </row>
    <row r="106" spans="1:9" s="310" customFormat="1" x14ac:dyDescent="0.2">
      <c r="A106" s="11" t="s">
        <v>1</v>
      </c>
      <c r="B106" s="86">
        <v>1029.5700000000002</v>
      </c>
      <c r="C106" s="86">
        <v>330.19</v>
      </c>
      <c r="D106" s="86">
        <v>140.72</v>
      </c>
      <c r="E106" s="86">
        <v>20.23</v>
      </c>
      <c r="F106" s="320">
        <v>1520.71</v>
      </c>
      <c r="G106" s="222"/>
      <c r="H106" s="329"/>
      <c r="I106" s="326"/>
    </row>
    <row r="107" spans="1:9" s="310" customFormat="1" x14ac:dyDescent="0.2">
      <c r="A107" s="11" t="s">
        <v>8</v>
      </c>
      <c r="B107" s="85"/>
      <c r="C107" s="85"/>
      <c r="D107" s="319"/>
      <c r="E107" s="85"/>
      <c r="F107" s="320"/>
      <c r="G107" s="327"/>
      <c r="H107" s="328"/>
      <c r="I107" s="326"/>
    </row>
    <row r="108" spans="1:9" s="310" customFormat="1" x14ac:dyDescent="0.2">
      <c r="A108" s="11" t="s">
        <v>5</v>
      </c>
      <c r="B108" s="318">
        <v>404.33</v>
      </c>
      <c r="C108" s="319"/>
      <c r="D108" s="319"/>
      <c r="E108" s="85">
        <v>28.52</v>
      </c>
      <c r="F108" s="320">
        <v>432.85</v>
      </c>
      <c r="G108" s="327"/>
      <c r="H108" s="328">
        <v>35</v>
      </c>
      <c r="I108" s="326">
        <v>35</v>
      </c>
    </row>
    <row r="109" spans="1:9" s="310" customFormat="1" x14ac:dyDescent="0.2">
      <c r="A109" s="11" t="s">
        <v>4</v>
      </c>
      <c r="B109" s="98">
        <v>2076.3000000000002</v>
      </c>
      <c r="C109" s="98">
        <v>1462.8000000000002</v>
      </c>
      <c r="D109" s="98">
        <v>933.40000000000009</v>
      </c>
      <c r="E109" s="98">
        <v>44.6</v>
      </c>
      <c r="F109" s="330">
        <v>4517.1000000000004</v>
      </c>
      <c r="G109" s="222"/>
      <c r="H109" s="329"/>
      <c r="I109" s="331"/>
    </row>
    <row r="110" spans="1:9" s="310" customFormat="1" x14ac:dyDescent="0.2">
      <c r="A110" s="11" t="s">
        <v>2</v>
      </c>
      <c r="B110" s="86"/>
      <c r="C110" s="86"/>
      <c r="D110" s="86"/>
      <c r="E110" s="86"/>
      <c r="F110" s="320"/>
      <c r="G110" s="222"/>
      <c r="H110" s="329"/>
      <c r="I110" s="331"/>
    </row>
    <row r="111" spans="1:9" s="310" customFormat="1" x14ac:dyDescent="0.2">
      <c r="A111" s="11" t="s">
        <v>11</v>
      </c>
      <c r="B111" s="318"/>
      <c r="C111" s="85"/>
      <c r="D111" s="319"/>
      <c r="E111" s="85"/>
      <c r="F111" s="320"/>
      <c r="G111" s="327"/>
      <c r="H111" s="328"/>
      <c r="I111" s="331"/>
    </row>
    <row r="112" spans="1:9" s="310" customFormat="1" ht="13.5" thickBot="1" x14ac:dyDescent="0.25">
      <c r="A112" s="29"/>
      <c r="B112" s="22"/>
      <c r="C112" s="22"/>
      <c r="D112" s="22"/>
      <c r="E112" s="22"/>
      <c r="F112" s="185"/>
      <c r="G112" s="324"/>
      <c r="H112" s="325"/>
      <c r="I112" s="332"/>
    </row>
    <row r="113" spans="1:11" s="310" customFormat="1" ht="13.5" thickBot="1" x14ac:dyDescent="0.25">
      <c r="A113" s="13" t="s">
        <v>93</v>
      </c>
      <c r="B113" s="88">
        <v>12197.84</v>
      </c>
      <c r="C113" s="88">
        <v>6263.72</v>
      </c>
      <c r="D113" s="88">
        <v>1348.59</v>
      </c>
      <c r="E113" s="88">
        <v>1163.94</v>
      </c>
      <c r="F113" s="231">
        <v>20974.09</v>
      </c>
      <c r="G113" s="333">
        <v>32.75</v>
      </c>
      <c r="H113" s="334">
        <v>373.63</v>
      </c>
      <c r="I113" s="335">
        <v>406.38</v>
      </c>
      <c r="K113" s="336"/>
    </row>
    <row r="114" spans="1:11" s="310" customFormat="1" x14ac:dyDescent="0.2">
      <c r="A114" s="337" t="s">
        <v>269</v>
      </c>
      <c r="B114" s="338"/>
      <c r="C114" s="338"/>
      <c r="D114" s="338"/>
      <c r="E114" s="338"/>
    </row>
    <row r="115" spans="1:11" s="310" customFormat="1" ht="13.5" thickBot="1" x14ac:dyDescent="0.25"/>
    <row r="116" spans="1:11" s="310" customFormat="1" ht="13.5" thickBot="1" x14ac:dyDescent="0.25">
      <c r="A116" s="459" t="s">
        <v>124</v>
      </c>
      <c r="B116" s="488" t="s">
        <v>178</v>
      </c>
      <c r="C116" s="488"/>
      <c r="D116" s="488"/>
      <c r="E116" s="488"/>
      <c r="F116" s="489"/>
      <c r="G116" s="490" t="s">
        <v>240</v>
      </c>
      <c r="H116" s="491"/>
      <c r="I116" s="492"/>
    </row>
    <row r="117" spans="1:11" s="310" customFormat="1" ht="13.5" thickBot="1" x14ac:dyDescent="0.25">
      <c r="A117" s="460"/>
      <c r="B117" s="77" t="s">
        <v>121</v>
      </c>
      <c r="C117" s="76" t="s">
        <v>122</v>
      </c>
      <c r="D117" s="76" t="s">
        <v>120</v>
      </c>
      <c r="E117" s="76" t="s">
        <v>119</v>
      </c>
      <c r="F117" s="131" t="s">
        <v>177</v>
      </c>
      <c r="G117" s="7" t="s">
        <v>120</v>
      </c>
      <c r="H117" s="273" t="s">
        <v>119</v>
      </c>
      <c r="I117" s="174" t="s">
        <v>177</v>
      </c>
    </row>
    <row r="118" spans="1:11" s="310" customFormat="1" x14ac:dyDescent="0.2">
      <c r="A118" s="339" t="s">
        <v>125</v>
      </c>
      <c r="B118" s="63">
        <v>0.3</v>
      </c>
      <c r="C118" s="340">
        <v>1.3</v>
      </c>
      <c r="D118" s="63"/>
      <c r="E118" s="340"/>
      <c r="F118" s="341">
        <v>1.6</v>
      </c>
      <c r="G118" s="342"/>
      <c r="H118" s="343"/>
      <c r="I118" s="344"/>
    </row>
    <row r="119" spans="1:11" s="310" customFormat="1" x14ac:dyDescent="0.2">
      <c r="A119" s="345" t="s">
        <v>126</v>
      </c>
      <c r="B119" s="346">
        <v>1.7</v>
      </c>
      <c r="C119" s="346"/>
      <c r="D119" s="346"/>
      <c r="E119" s="346"/>
      <c r="F119" s="330">
        <v>1.7</v>
      </c>
      <c r="G119" s="327"/>
      <c r="H119" s="347"/>
      <c r="I119" s="331"/>
    </row>
    <row r="120" spans="1:11" s="310" customFormat="1" x14ac:dyDescent="0.2">
      <c r="A120" s="345" t="s">
        <v>246</v>
      </c>
      <c r="B120" s="67">
        <v>49</v>
      </c>
      <c r="C120" s="67"/>
      <c r="D120" s="67"/>
      <c r="E120" s="67"/>
      <c r="F120" s="330">
        <v>49</v>
      </c>
      <c r="G120" s="327"/>
      <c r="H120" s="347"/>
      <c r="I120" s="331"/>
    </row>
    <row r="121" spans="1:11" s="310" customFormat="1" x14ac:dyDescent="0.2">
      <c r="A121" s="345" t="s">
        <v>237</v>
      </c>
      <c r="B121" s="67">
        <v>3</v>
      </c>
      <c r="C121" s="67"/>
      <c r="D121" s="67"/>
      <c r="E121" s="67"/>
      <c r="F121" s="330">
        <v>3</v>
      </c>
      <c r="G121" s="327"/>
      <c r="H121" s="347"/>
      <c r="I121" s="331"/>
    </row>
    <row r="122" spans="1:11" s="310" customFormat="1" x14ac:dyDescent="0.2">
      <c r="A122" s="345" t="s">
        <v>127</v>
      </c>
      <c r="B122" s="67">
        <v>4.3499999999999996</v>
      </c>
      <c r="C122" s="346"/>
      <c r="D122" s="67"/>
      <c r="E122" s="318"/>
      <c r="F122" s="330">
        <v>4.3499999999999996</v>
      </c>
      <c r="G122" s="327"/>
      <c r="H122" s="347"/>
      <c r="I122" s="331"/>
    </row>
    <row r="123" spans="1:11" s="310" customFormat="1" x14ac:dyDescent="0.2">
      <c r="A123" s="345" t="s">
        <v>128</v>
      </c>
      <c r="B123" s="67">
        <v>80.97</v>
      </c>
      <c r="C123" s="67"/>
      <c r="D123" s="67"/>
      <c r="E123" s="67"/>
      <c r="F123" s="330">
        <v>80.97</v>
      </c>
      <c r="G123" s="327"/>
      <c r="H123" s="347"/>
      <c r="I123" s="331"/>
    </row>
    <row r="124" spans="1:11" s="310" customFormat="1" x14ac:dyDescent="0.2">
      <c r="A124" s="345" t="s">
        <v>129</v>
      </c>
      <c r="B124" s="346">
        <v>49.28</v>
      </c>
      <c r="C124" s="346"/>
      <c r="D124" s="346"/>
      <c r="E124" s="67"/>
      <c r="F124" s="330">
        <v>49.28</v>
      </c>
      <c r="G124" s="327"/>
      <c r="H124" s="347"/>
      <c r="I124" s="331"/>
    </row>
    <row r="125" spans="1:11" s="310" customFormat="1" x14ac:dyDescent="0.2">
      <c r="A125" s="345" t="s">
        <v>130</v>
      </c>
      <c r="B125" s="67">
        <v>3.1</v>
      </c>
      <c r="C125" s="67"/>
      <c r="D125" s="67"/>
      <c r="E125" s="67"/>
      <c r="F125" s="330">
        <v>3.1</v>
      </c>
      <c r="G125" s="327"/>
      <c r="H125" s="347"/>
      <c r="I125" s="331"/>
      <c r="K125" s="348"/>
    </row>
    <row r="126" spans="1:11" s="310" customFormat="1" x14ac:dyDescent="0.2">
      <c r="A126" s="345" t="s">
        <v>131</v>
      </c>
      <c r="B126" s="346">
        <v>126.49000000000001</v>
      </c>
      <c r="C126" s="67"/>
      <c r="D126" s="346"/>
      <c r="E126" s="67"/>
      <c r="F126" s="330">
        <v>126.49</v>
      </c>
      <c r="G126" s="327"/>
      <c r="H126" s="347"/>
      <c r="I126" s="331"/>
      <c r="K126" s="348"/>
    </row>
    <row r="127" spans="1:11" s="310" customFormat="1" x14ac:dyDescent="0.2">
      <c r="A127" s="345" t="s">
        <v>270</v>
      </c>
      <c r="B127" s="318">
        <v>409.99</v>
      </c>
      <c r="C127" s="318"/>
      <c r="D127" s="318"/>
      <c r="E127" s="318">
        <v>13.5</v>
      </c>
      <c r="F127" s="330">
        <v>423.49</v>
      </c>
      <c r="G127" s="327"/>
      <c r="H127" s="347"/>
      <c r="I127" s="331"/>
    </row>
    <row r="128" spans="1:11" s="310" customFormat="1" x14ac:dyDescent="0.2">
      <c r="A128" s="345" t="s">
        <v>132</v>
      </c>
      <c r="B128" s="98">
        <v>25.049999999999997</v>
      </c>
      <c r="C128" s="98"/>
      <c r="D128" s="98"/>
      <c r="E128" s="98"/>
      <c r="F128" s="330">
        <v>25.05</v>
      </c>
      <c r="G128" s="327"/>
      <c r="H128" s="347"/>
      <c r="I128" s="331"/>
    </row>
    <row r="129" spans="1:9" s="310" customFormat="1" x14ac:dyDescent="0.2">
      <c r="A129" s="345" t="s">
        <v>133</v>
      </c>
      <c r="B129" s="98">
        <v>48.459999999999994</v>
      </c>
      <c r="C129" s="98"/>
      <c r="D129" s="98"/>
      <c r="E129" s="98"/>
      <c r="F129" s="330">
        <v>48.46</v>
      </c>
      <c r="G129" s="327"/>
      <c r="H129" s="347"/>
      <c r="I129" s="331"/>
    </row>
    <row r="130" spans="1:9" s="310" customFormat="1" x14ac:dyDescent="0.2">
      <c r="A130" s="345" t="s">
        <v>134</v>
      </c>
      <c r="B130" s="346">
        <v>257.90000000000003</v>
      </c>
      <c r="C130" s="67">
        <v>7.2</v>
      </c>
      <c r="D130" s="346"/>
      <c r="E130" s="67"/>
      <c r="F130" s="330">
        <v>265.10000000000002</v>
      </c>
      <c r="G130" s="327"/>
      <c r="H130" s="347"/>
      <c r="I130" s="331"/>
    </row>
    <row r="131" spans="1:9" s="310" customFormat="1" x14ac:dyDescent="0.2">
      <c r="A131" s="345" t="s">
        <v>135</v>
      </c>
      <c r="B131" s="346"/>
      <c r="C131" s="67"/>
      <c r="D131" s="346">
        <v>74.78</v>
      </c>
      <c r="E131" s="67">
        <v>20.23</v>
      </c>
      <c r="F131" s="330">
        <v>95.01</v>
      </c>
      <c r="G131" s="327"/>
      <c r="H131" s="347"/>
      <c r="I131" s="331"/>
    </row>
    <row r="132" spans="1:9" s="310" customFormat="1" x14ac:dyDescent="0.2">
      <c r="A132" s="345" t="s">
        <v>180</v>
      </c>
      <c r="B132" s="346"/>
      <c r="C132" s="346">
        <v>38.549999999999997</v>
      </c>
      <c r="D132" s="346">
        <v>8</v>
      </c>
      <c r="E132" s="67"/>
      <c r="F132" s="330">
        <v>46.55</v>
      </c>
      <c r="G132" s="327"/>
      <c r="H132" s="347"/>
      <c r="I132" s="331"/>
    </row>
    <row r="133" spans="1:9" s="310" customFormat="1" x14ac:dyDescent="0.2">
      <c r="A133" s="345" t="s">
        <v>247</v>
      </c>
      <c r="B133" s="346">
        <v>7</v>
      </c>
      <c r="C133" s="67"/>
      <c r="D133" s="346"/>
      <c r="E133" s="67"/>
      <c r="F133" s="330">
        <v>7</v>
      </c>
      <c r="G133" s="327"/>
      <c r="H133" s="347"/>
      <c r="I133" s="331"/>
    </row>
    <row r="134" spans="1:9" s="310" customFormat="1" x14ac:dyDescent="0.2">
      <c r="A134" s="345" t="s">
        <v>136</v>
      </c>
      <c r="B134" s="67">
        <v>172.43</v>
      </c>
      <c r="C134" s="67">
        <v>296.40000000000003</v>
      </c>
      <c r="D134" s="67"/>
      <c r="E134" s="67"/>
      <c r="F134" s="330">
        <v>468.83</v>
      </c>
      <c r="G134" s="327"/>
      <c r="H134" s="347"/>
      <c r="I134" s="326"/>
    </row>
    <row r="135" spans="1:9" s="310" customFormat="1" x14ac:dyDescent="0.2">
      <c r="A135" s="349" t="s">
        <v>137</v>
      </c>
      <c r="B135" s="272">
        <v>242.42</v>
      </c>
      <c r="C135" s="224"/>
      <c r="D135" s="224"/>
      <c r="E135" s="224"/>
      <c r="F135" s="350">
        <v>242.42</v>
      </c>
      <c r="G135" s="327"/>
      <c r="H135" s="347"/>
      <c r="I135" s="331"/>
    </row>
    <row r="136" spans="1:9" s="310" customFormat="1" x14ac:dyDescent="0.2">
      <c r="A136" s="349" t="s">
        <v>138</v>
      </c>
      <c r="B136" s="351">
        <v>366.21000000000004</v>
      </c>
      <c r="C136" s="351"/>
      <c r="D136" s="351"/>
      <c r="E136" s="351"/>
      <c r="F136" s="350">
        <v>366.21</v>
      </c>
      <c r="G136" s="327"/>
      <c r="H136" s="347"/>
      <c r="I136" s="331"/>
    </row>
    <row r="137" spans="1:9" s="310" customFormat="1" x14ac:dyDescent="0.2">
      <c r="A137" s="349" t="s">
        <v>224</v>
      </c>
      <c r="B137" s="351"/>
      <c r="C137" s="351"/>
      <c r="D137" s="351"/>
      <c r="E137" s="351">
        <v>1065.5899999999999</v>
      </c>
      <c r="F137" s="350">
        <v>1065.5899999999999</v>
      </c>
      <c r="G137" s="327"/>
      <c r="H137" s="347">
        <v>317.98</v>
      </c>
      <c r="I137" s="331">
        <v>317.98</v>
      </c>
    </row>
    <row r="138" spans="1:9" s="310" customFormat="1" x14ac:dyDescent="0.2">
      <c r="A138" s="349" t="s">
        <v>139</v>
      </c>
      <c r="B138" s="351">
        <v>97.31</v>
      </c>
      <c r="C138" s="351"/>
      <c r="D138" s="351"/>
      <c r="E138" s="351"/>
      <c r="F138" s="350">
        <v>97.31</v>
      </c>
      <c r="G138" s="327"/>
      <c r="H138" s="347"/>
      <c r="I138" s="331"/>
    </row>
    <row r="139" spans="1:9" s="310" customFormat="1" x14ac:dyDescent="0.2">
      <c r="A139" s="349" t="s">
        <v>196</v>
      </c>
      <c r="B139" s="351">
        <v>5.0999999999999996</v>
      </c>
      <c r="C139" s="351"/>
      <c r="D139" s="351">
        <v>6.3</v>
      </c>
      <c r="E139" s="351"/>
      <c r="F139" s="350">
        <v>11.4</v>
      </c>
      <c r="G139" s="327"/>
      <c r="H139" s="347"/>
      <c r="I139" s="331"/>
    </row>
    <row r="140" spans="1:9" s="310" customFormat="1" x14ac:dyDescent="0.2">
      <c r="A140" s="349" t="s">
        <v>191</v>
      </c>
      <c r="B140" s="351">
        <v>185.92999999999998</v>
      </c>
      <c r="C140" s="351"/>
      <c r="D140" s="351">
        <v>3.85</v>
      </c>
      <c r="E140" s="351"/>
      <c r="F140" s="350">
        <v>189.78</v>
      </c>
      <c r="G140" s="327"/>
      <c r="H140" s="347"/>
      <c r="I140" s="331"/>
    </row>
    <row r="141" spans="1:9" s="310" customFormat="1" x14ac:dyDescent="0.2">
      <c r="A141" s="349" t="s">
        <v>209</v>
      </c>
      <c r="B141" s="351"/>
      <c r="C141" s="351"/>
      <c r="D141" s="351">
        <v>4.32</v>
      </c>
      <c r="E141" s="351">
        <v>5</v>
      </c>
      <c r="F141" s="350">
        <v>9.32</v>
      </c>
      <c r="G141" s="327"/>
      <c r="H141" s="347"/>
      <c r="I141" s="331"/>
    </row>
    <row r="142" spans="1:9" s="310" customFormat="1" x14ac:dyDescent="0.2">
      <c r="A142" s="349" t="s">
        <v>141</v>
      </c>
      <c r="B142" s="351">
        <v>86.5</v>
      </c>
      <c r="C142" s="351"/>
      <c r="D142" s="351"/>
      <c r="E142" s="351"/>
      <c r="F142" s="350">
        <v>86.5</v>
      </c>
      <c r="G142" s="327"/>
      <c r="H142" s="347"/>
      <c r="I142" s="331"/>
    </row>
    <row r="143" spans="1:9" s="310" customFormat="1" x14ac:dyDescent="0.2">
      <c r="A143" s="349" t="s">
        <v>142</v>
      </c>
      <c r="B143" s="351">
        <v>104.4</v>
      </c>
      <c r="C143" s="351"/>
      <c r="D143" s="351"/>
      <c r="E143" s="351"/>
      <c r="F143" s="350">
        <v>104.4</v>
      </c>
      <c r="G143" s="327"/>
      <c r="H143" s="347"/>
      <c r="I143" s="331"/>
    </row>
    <row r="144" spans="1:9" s="310" customFormat="1" x14ac:dyDescent="0.2">
      <c r="A144" s="349" t="s">
        <v>213</v>
      </c>
      <c r="B144" s="351">
        <v>23.25</v>
      </c>
      <c r="C144" s="351"/>
      <c r="D144" s="351"/>
      <c r="E144" s="351"/>
      <c r="F144" s="350">
        <v>23.25</v>
      </c>
      <c r="G144" s="327"/>
      <c r="H144" s="347"/>
      <c r="I144" s="331"/>
    </row>
    <row r="145" spans="1:12" s="310" customFormat="1" x14ac:dyDescent="0.2">
      <c r="A145" s="349" t="s">
        <v>144</v>
      </c>
      <c r="B145" s="351">
        <v>364.09999999999997</v>
      </c>
      <c r="C145" s="351"/>
      <c r="D145" s="351"/>
      <c r="E145" s="351"/>
      <c r="F145" s="350">
        <v>364.1</v>
      </c>
      <c r="G145" s="327"/>
      <c r="H145" s="347"/>
      <c r="I145" s="331"/>
    </row>
    <row r="146" spans="1:12" s="310" customFormat="1" x14ac:dyDescent="0.2">
      <c r="A146" s="349" t="s">
        <v>181</v>
      </c>
      <c r="B146" s="351">
        <v>0.45</v>
      </c>
      <c r="C146" s="351"/>
      <c r="D146" s="351"/>
      <c r="E146" s="351"/>
      <c r="F146" s="350">
        <v>0.45</v>
      </c>
      <c r="G146" s="327"/>
      <c r="H146" s="347"/>
      <c r="I146" s="331"/>
    </row>
    <row r="147" spans="1:12" s="310" customFormat="1" x14ac:dyDescent="0.2">
      <c r="A147" s="349" t="s">
        <v>248</v>
      </c>
      <c r="B147" s="351">
        <v>31</v>
      </c>
      <c r="C147" s="351"/>
      <c r="D147" s="351"/>
      <c r="E147" s="351"/>
      <c r="F147" s="350">
        <v>31</v>
      </c>
      <c r="G147" s="327"/>
      <c r="H147" s="347"/>
      <c r="I147" s="331"/>
    </row>
    <row r="148" spans="1:12" s="310" customFormat="1" x14ac:dyDescent="0.2">
      <c r="A148" s="349" t="s">
        <v>145</v>
      </c>
      <c r="B148" s="351">
        <v>25.21</v>
      </c>
      <c r="C148" s="351"/>
      <c r="D148" s="351"/>
      <c r="E148" s="351"/>
      <c r="F148" s="350">
        <v>25.21</v>
      </c>
      <c r="G148" s="327"/>
      <c r="H148" s="347"/>
      <c r="I148" s="331"/>
    </row>
    <row r="149" spans="1:12" s="310" customFormat="1" x14ac:dyDescent="0.2">
      <c r="A149" s="349" t="s">
        <v>146</v>
      </c>
      <c r="B149" s="351">
        <v>2</v>
      </c>
      <c r="C149" s="351"/>
      <c r="D149" s="351"/>
      <c r="E149" s="351"/>
      <c r="F149" s="350">
        <v>2</v>
      </c>
      <c r="G149" s="327"/>
      <c r="H149" s="347"/>
      <c r="I149" s="331"/>
    </row>
    <row r="150" spans="1:12" s="310" customFormat="1" x14ac:dyDescent="0.2">
      <c r="A150" s="349" t="s">
        <v>183</v>
      </c>
      <c r="B150" s="351">
        <v>43.69</v>
      </c>
      <c r="C150" s="351">
        <v>30</v>
      </c>
      <c r="D150" s="351"/>
      <c r="E150" s="351"/>
      <c r="F150" s="350">
        <v>73.69</v>
      </c>
      <c r="G150" s="327"/>
      <c r="H150" s="347"/>
      <c r="I150" s="326"/>
    </row>
    <row r="151" spans="1:12" s="310" customFormat="1" x14ac:dyDescent="0.2">
      <c r="A151" s="349" t="s">
        <v>147</v>
      </c>
      <c r="B151" s="351">
        <v>49</v>
      </c>
      <c r="C151" s="351"/>
      <c r="D151" s="351"/>
      <c r="E151" s="351"/>
      <c r="F151" s="350">
        <v>49</v>
      </c>
      <c r="G151" s="327"/>
      <c r="H151" s="347"/>
      <c r="I151" s="326"/>
    </row>
    <row r="152" spans="1:12" s="310" customFormat="1" x14ac:dyDescent="0.2">
      <c r="A152" s="349" t="s">
        <v>148</v>
      </c>
      <c r="B152" s="351">
        <v>341.19</v>
      </c>
      <c r="C152" s="351">
        <v>53.7</v>
      </c>
      <c r="D152" s="351"/>
      <c r="E152" s="351"/>
      <c r="F152" s="350">
        <v>394.89</v>
      </c>
      <c r="G152" s="327"/>
      <c r="H152" s="347"/>
      <c r="I152" s="326"/>
    </row>
    <row r="153" spans="1:12" s="310" customFormat="1" x14ac:dyDescent="0.2">
      <c r="A153" s="349" t="s">
        <v>149</v>
      </c>
      <c r="B153" s="351">
        <v>346.94</v>
      </c>
      <c r="C153" s="351">
        <v>843.85</v>
      </c>
      <c r="D153" s="351">
        <v>1</v>
      </c>
      <c r="E153" s="351"/>
      <c r="F153" s="350">
        <v>1191.79</v>
      </c>
      <c r="G153" s="327"/>
      <c r="H153" s="347"/>
      <c r="I153" s="326"/>
      <c r="L153" s="352"/>
    </row>
    <row r="154" spans="1:12" s="310" customFormat="1" x14ac:dyDescent="0.2">
      <c r="A154" s="349" t="s">
        <v>243</v>
      </c>
      <c r="B154" s="351">
        <v>76.7</v>
      </c>
      <c r="C154" s="351">
        <v>264.8</v>
      </c>
      <c r="D154" s="351">
        <v>21.1</v>
      </c>
      <c r="E154" s="351"/>
      <c r="F154" s="350">
        <v>362.6</v>
      </c>
      <c r="G154" s="327"/>
      <c r="H154" s="347"/>
      <c r="I154" s="326"/>
    </row>
    <row r="155" spans="1:12" s="310" customFormat="1" x14ac:dyDescent="0.2">
      <c r="A155" s="349" t="s">
        <v>150</v>
      </c>
      <c r="B155" s="351">
        <v>861.07</v>
      </c>
      <c r="C155" s="351">
        <v>125.6</v>
      </c>
      <c r="D155" s="351">
        <v>28.2</v>
      </c>
      <c r="E155" s="351"/>
      <c r="F155" s="350">
        <v>1014.87</v>
      </c>
      <c r="G155" s="327"/>
      <c r="H155" s="347"/>
      <c r="I155" s="326"/>
    </row>
    <row r="156" spans="1:12" s="310" customFormat="1" x14ac:dyDescent="0.2">
      <c r="A156" s="349" t="s">
        <v>151</v>
      </c>
      <c r="B156" s="351">
        <v>288.57</v>
      </c>
      <c r="C156" s="351">
        <v>455.72</v>
      </c>
      <c r="D156" s="351">
        <v>31</v>
      </c>
      <c r="E156" s="351"/>
      <c r="F156" s="350">
        <v>775.29</v>
      </c>
      <c r="G156" s="327"/>
      <c r="H156" s="347"/>
      <c r="I156" s="326"/>
    </row>
    <row r="157" spans="1:12" s="310" customFormat="1" x14ac:dyDescent="0.2">
      <c r="A157" s="349" t="s">
        <v>152</v>
      </c>
      <c r="B157" s="351">
        <v>1019.98</v>
      </c>
      <c r="C157" s="351">
        <v>400</v>
      </c>
      <c r="D157" s="351">
        <v>853.1</v>
      </c>
      <c r="E157" s="351">
        <v>30.5</v>
      </c>
      <c r="F157" s="350">
        <v>2303.58</v>
      </c>
      <c r="G157" s="327"/>
      <c r="H157" s="347"/>
      <c r="I157" s="326"/>
    </row>
    <row r="158" spans="1:12" s="310" customFormat="1" x14ac:dyDescent="0.2">
      <c r="A158" s="349" t="s">
        <v>253</v>
      </c>
      <c r="B158" s="351">
        <v>150</v>
      </c>
      <c r="C158" s="351"/>
      <c r="D158" s="351"/>
      <c r="E158" s="351"/>
      <c r="F158" s="350">
        <v>150</v>
      </c>
      <c r="G158" s="327"/>
      <c r="H158" s="347"/>
      <c r="I158" s="326"/>
    </row>
    <row r="159" spans="1:12" s="310" customFormat="1" x14ac:dyDescent="0.2">
      <c r="A159" s="349" t="s">
        <v>153</v>
      </c>
      <c r="B159" s="351">
        <v>801.5</v>
      </c>
      <c r="C159" s="351">
        <v>2907.51</v>
      </c>
      <c r="D159" s="351">
        <v>225.94</v>
      </c>
      <c r="E159" s="351"/>
      <c r="F159" s="350">
        <v>3934.95</v>
      </c>
      <c r="G159" s="327"/>
      <c r="H159" s="347"/>
      <c r="I159" s="326"/>
      <c r="J159" s="352"/>
    </row>
    <row r="160" spans="1:12" s="310" customFormat="1" x14ac:dyDescent="0.2">
      <c r="A160" s="349" t="s">
        <v>154</v>
      </c>
      <c r="B160" s="351">
        <v>13.81</v>
      </c>
      <c r="C160" s="351">
        <v>181</v>
      </c>
      <c r="D160" s="351">
        <v>75</v>
      </c>
      <c r="E160" s="351"/>
      <c r="F160" s="350">
        <v>269.81</v>
      </c>
      <c r="G160" s="327"/>
      <c r="H160" s="347"/>
      <c r="I160" s="326"/>
    </row>
    <row r="161" spans="1:13" s="310" customFormat="1" x14ac:dyDescent="0.2">
      <c r="A161" s="349" t="s">
        <v>155</v>
      </c>
      <c r="B161" s="351">
        <v>10</v>
      </c>
      <c r="C161" s="351"/>
      <c r="D161" s="351"/>
      <c r="E161" s="351"/>
      <c r="F161" s="350">
        <v>10</v>
      </c>
      <c r="G161" s="327"/>
      <c r="H161" s="347"/>
      <c r="I161" s="326"/>
    </row>
    <row r="162" spans="1:13" s="310" customFormat="1" x14ac:dyDescent="0.2">
      <c r="A162" s="349" t="s">
        <v>197</v>
      </c>
      <c r="B162" s="351">
        <v>32.06</v>
      </c>
      <c r="C162" s="351"/>
      <c r="D162" s="351"/>
      <c r="E162" s="351"/>
      <c r="F162" s="350">
        <v>32.06</v>
      </c>
      <c r="G162" s="327"/>
      <c r="H162" s="347"/>
      <c r="I162" s="326"/>
    </row>
    <row r="163" spans="1:13" s="310" customFormat="1" x14ac:dyDescent="0.2">
      <c r="A163" s="349" t="s">
        <v>199</v>
      </c>
      <c r="B163" s="351">
        <v>30.08</v>
      </c>
      <c r="C163" s="351"/>
      <c r="D163" s="351"/>
      <c r="E163" s="351"/>
      <c r="F163" s="350">
        <v>30.08</v>
      </c>
      <c r="G163" s="327"/>
      <c r="H163" s="347"/>
      <c r="I163" s="326"/>
    </row>
    <row r="164" spans="1:13" s="310" customFormat="1" x14ac:dyDescent="0.2">
      <c r="A164" s="349" t="s">
        <v>225</v>
      </c>
      <c r="B164" s="351">
        <v>12</v>
      </c>
      <c r="C164" s="351"/>
      <c r="D164" s="351"/>
      <c r="E164" s="351">
        <v>28.52</v>
      </c>
      <c r="F164" s="350">
        <v>40.520000000000003</v>
      </c>
      <c r="G164" s="327">
        <v>32.75</v>
      </c>
      <c r="H164" s="347">
        <v>55.65</v>
      </c>
      <c r="I164" s="326">
        <v>88.4</v>
      </c>
    </row>
    <row r="165" spans="1:13" s="310" customFormat="1" x14ac:dyDescent="0.2">
      <c r="A165" s="349" t="s">
        <v>244</v>
      </c>
      <c r="B165" s="351">
        <v>1</v>
      </c>
      <c r="C165" s="351"/>
      <c r="D165" s="351"/>
      <c r="E165" s="351"/>
      <c r="F165" s="350">
        <v>1</v>
      </c>
      <c r="G165" s="327"/>
      <c r="H165" s="347"/>
      <c r="I165" s="326"/>
    </row>
    <row r="166" spans="1:13" s="310" customFormat="1" x14ac:dyDescent="0.2">
      <c r="A166" s="349" t="s">
        <v>226</v>
      </c>
      <c r="B166" s="351">
        <v>3.9</v>
      </c>
      <c r="C166" s="351"/>
      <c r="D166" s="351"/>
      <c r="E166" s="351"/>
      <c r="F166" s="350">
        <v>3.9</v>
      </c>
      <c r="G166" s="327"/>
      <c r="H166" s="347"/>
      <c r="I166" s="326"/>
    </row>
    <row r="167" spans="1:13" s="310" customFormat="1" x14ac:dyDescent="0.2">
      <c r="A167" s="349" t="s">
        <v>157</v>
      </c>
      <c r="B167" s="351">
        <v>195.08999999999997</v>
      </c>
      <c r="C167" s="351"/>
      <c r="D167" s="351">
        <v>14</v>
      </c>
      <c r="E167" s="351"/>
      <c r="F167" s="350">
        <v>209.09</v>
      </c>
      <c r="G167" s="327"/>
      <c r="H167" s="347"/>
      <c r="I167" s="326"/>
      <c r="M167" s="352"/>
    </row>
    <row r="168" spans="1:13" s="310" customFormat="1" x14ac:dyDescent="0.2">
      <c r="A168" s="349" t="s">
        <v>255</v>
      </c>
      <c r="B168" s="351">
        <v>0.5</v>
      </c>
      <c r="C168" s="351"/>
      <c r="D168" s="351"/>
      <c r="E168" s="351"/>
      <c r="F168" s="350">
        <v>0.5</v>
      </c>
      <c r="G168" s="327"/>
      <c r="H168" s="347"/>
      <c r="I168" s="326"/>
    </row>
    <row r="169" spans="1:13" s="310" customFormat="1" x14ac:dyDescent="0.2">
      <c r="A169" s="349" t="s">
        <v>184</v>
      </c>
      <c r="B169" s="351">
        <v>330.2</v>
      </c>
      <c r="C169" s="351">
        <v>15</v>
      </c>
      <c r="D169" s="351"/>
      <c r="E169" s="351">
        <v>0.6</v>
      </c>
      <c r="F169" s="350">
        <v>345.8</v>
      </c>
      <c r="G169" s="327"/>
      <c r="H169" s="347"/>
      <c r="I169" s="326"/>
    </row>
    <row r="170" spans="1:13" s="310" customFormat="1" x14ac:dyDescent="0.2">
      <c r="A170" s="349" t="s">
        <v>158</v>
      </c>
      <c r="B170" s="351">
        <v>3.02</v>
      </c>
      <c r="C170" s="351"/>
      <c r="D170" s="351"/>
      <c r="E170" s="351"/>
      <c r="F170" s="350">
        <v>3.02</v>
      </c>
      <c r="G170" s="327"/>
      <c r="H170" s="347"/>
      <c r="I170" s="326"/>
      <c r="M170" s="352"/>
    </row>
    <row r="171" spans="1:13" s="310" customFormat="1" x14ac:dyDescent="0.2">
      <c r="A171" s="349" t="s">
        <v>159</v>
      </c>
      <c r="B171" s="351">
        <v>138.48000000000002</v>
      </c>
      <c r="C171" s="351"/>
      <c r="D171" s="351"/>
      <c r="E171" s="351"/>
      <c r="F171" s="350">
        <v>138.47999999999999</v>
      </c>
      <c r="G171" s="327"/>
      <c r="H171" s="347"/>
      <c r="I171" s="326"/>
    </row>
    <row r="172" spans="1:13" s="310" customFormat="1" x14ac:dyDescent="0.2">
      <c r="A172" s="349" t="s">
        <v>160</v>
      </c>
      <c r="B172" s="351">
        <v>531.55999999999995</v>
      </c>
      <c r="C172" s="351"/>
      <c r="D172" s="351"/>
      <c r="E172" s="351"/>
      <c r="F172" s="350">
        <v>531.55999999999995</v>
      </c>
      <c r="G172" s="327"/>
      <c r="H172" s="347"/>
      <c r="I172" s="326"/>
    </row>
    <row r="173" spans="1:13" s="310" customFormat="1" x14ac:dyDescent="0.2">
      <c r="A173" s="349" t="s">
        <v>161</v>
      </c>
      <c r="B173" s="351">
        <v>2417.66</v>
      </c>
      <c r="C173" s="351"/>
      <c r="D173" s="351"/>
      <c r="E173" s="351"/>
      <c r="F173" s="350">
        <v>2417.66</v>
      </c>
      <c r="G173" s="327"/>
      <c r="H173" s="347"/>
      <c r="I173" s="326"/>
    </row>
    <row r="174" spans="1:13" s="310" customFormat="1" x14ac:dyDescent="0.2">
      <c r="A174" s="349" t="s">
        <v>162</v>
      </c>
      <c r="B174" s="351">
        <v>87.759999999999991</v>
      </c>
      <c r="C174" s="351">
        <v>33.799999999999997</v>
      </c>
      <c r="D174" s="351"/>
      <c r="E174" s="351"/>
      <c r="F174" s="350">
        <v>121.56</v>
      </c>
      <c r="G174" s="327"/>
      <c r="H174" s="347"/>
      <c r="I174" s="326"/>
    </row>
    <row r="175" spans="1:13" s="310" customFormat="1" x14ac:dyDescent="0.2">
      <c r="A175" s="349" t="s">
        <v>185</v>
      </c>
      <c r="B175" s="351">
        <v>31.81</v>
      </c>
      <c r="C175" s="351"/>
      <c r="D175" s="351"/>
      <c r="E175" s="351"/>
      <c r="F175" s="350">
        <v>31.81</v>
      </c>
      <c r="G175" s="327"/>
      <c r="H175" s="347"/>
      <c r="I175" s="326"/>
    </row>
    <row r="176" spans="1:13" s="310" customFormat="1" x14ac:dyDescent="0.2">
      <c r="A176" s="349" t="s">
        <v>163</v>
      </c>
      <c r="B176" s="351">
        <v>523.61999999999989</v>
      </c>
      <c r="C176" s="351">
        <v>0.9</v>
      </c>
      <c r="D176" s="351"/>
      <c r="E176" s="351"/>
      <c r="F176" s="350">
        <v>524.52</v>
      </c>
      <c r="G176" s="327"/>
      <c r="H176" s="347"/>
      <c r="I176" s="326"/>
    </row>
    <row r="177" spans="1:12" s="310" customFormat="1" x14ac:dyDescent="0.2">
      <c r="A177" s="349" t="s">
        <v>164</v>
      </c>
      <c r="B177" s="351">
        <v>84.44</v>
      </c>
      <c r="C177" s="351">
        <v>272.94</v>
      </c>
      <c r="D177" s="351"/>
      <c r="E177" s="351"/>
      <c r="F177" s="350">
        <v>357.38</v>
      </c>
      <c r="G177" s="327"/>
      <c r="H177" s="347"/>
      <c r="I177" s="326"/>
    </row>
    <row r="178" spans="1:12" s="310" customFormat="1" x14ac:dyDescent="0.2">
      <c r="A178" s="349" t="s">
        <v>165</v>
      </c>
      <c r="B178" s="351">
        <v>31.17</v>
      </c>
      <c r="C178" s="351">
        <v>65.17</v>
      </c>
      <c r="D178" s="351"/>
      <c r="E178" s="351"/>
      <c r="F178" s="350">
        <v>96.34</v>
      </c>
      <c r="G178" s="327"/>
      <c r="H178" s="347"/>
      <c r="I178" s="326"/>
      <c r="J178" s="352"/>
    </row>
    <row r="179" spans="1:12" s="310" customFormat="1" x14ac:dyDescent="0.2">
      <c r="A179" s="345" t="s">
        <v>256</v>
      </c>
      <c r="B179" s="318">
        <v>3.3</v>
      </c>
      <c r="C179" s="318"/>
      <c r="D179" s="318"/>
      <c r="E179" s="318"/>
      <c r="F179" s="330">
        <v>3.3</v>
      </c>
      <c r="G179" s="327"/>
      <c r="H179" s="347"/>
      <c r="I179" s="326"/>
    </row>
    <row r="180" spans="1:12" s="310" customFormat="1" x14ac:dyDescent="0.2">
      <c r="A180" s="345" t="s">
        <v>166</v>
      </c>
      <c r="B180" s="318">
        <v>670.36</v>
      </c>
      <c r="C180" s="318">
        <v>270.27999999999997</v>
      </c>
      <c r="D180" s="318"/>
      <c r="E180" s="318"/>
      <c r="F180" s="330">
        <v>940.64</v>
      </c>
      <c r="G180" s="327"/>
      <c r="H180" s="347"/>
      <c r="I180" s="326"/>
    </row>
    <row r="181" spans="1:12" s="310" customFormat="1" x14ac:dyDescent="0.2">
      <c r="A181" s="345" t="s">
        <v>167</v>
      </c>
      <c r="B181" s="318">
        <v>0.6</v>
      </c>
      <c r="C181" s="318"/>
      <c r="D181" s="318"/>
      <c r="E181" s="318"/>
      <c r="F181" s="330">
        <v>0.6</v>
      </c>
      <c r="G181" s="327"/>
      <c r="H181" s="347"/>
      <c r="I181" s="326"/>
    </row>
    <row r="182" spans="1:12" s="310" customFormat="1" x14ac:dyDescent="0.2">
      <c r="A182" s="345" t="s">
        <v>168</v>
      </c>
      <c r="B182" s="318">
        <v>85.1</v>
      </c>
      <c r="C182" s="318"/>
      <c r="D182" s="318"/>
      <c r="E182" s="318"/>
      <c r="F182" s="330">
        <v>85.1</v>
      </c>
      <c r="G182" s="327"/>
      <c r="H182" s="347"/>
      <c r="I182" s="326"/>
    </row>
    <row r="183" spans="1:12" s="310" customFormat="1" x14ac:dyDescent="0.2">
      <c r="A183" s="345" t="s">
        <v>169</v>
      </c>
      <c r="B183" s="318">
        <v>97.48</v>
      </c>
      <c r="C183" s="318"/>
      <c r="D183" s="318"/>
      <c r="E183" s="318"/>
      <c r="F183" s="330">
        <v>97.48</v>
      </c>
      <c r="G183" s="327"/>
      <c r="H183" s="347"/>
      <c r="I183" s="326"/>
    </row>
    <row r="184" spans="1:12" s="310" customFormat="1" x14ac:dyDescent="0.2">
      <c r="A184" s="345" t="s">
        <v>249</v>
      </c>
      <c r="B184" s="318">
        <v>32</v>
      </c>
      <c r="C184" s="318"/>
      <c r="D184" s="318">
        <v>2</v>
      </c>
      <c r="E184" s="318"/>
      <c r="F184" s="330">
        <v>34</v>
      </c>
      <c r="G184" s="327"/>
      <c r="H184" s="347"/>
      <c r="I184" s="326"/>
    </row>
    <row r="185" spans="1:12" s="310" customFormat="1" x14ac:dyDescent="0.2">
      <c r="A185" s="345" t="s">
        <v>186</v>
      </c>
      <c r="B185" s="318">
        <v>3.83</v>
      </c>
      <c r="C185" s="318"/>
      <c r="D185" s="318"/>
      <c r="E185" s="318"/>
      <c r="F185" s="330">
        <v>3.83</v>
      </c>
      <c r="G185" s="327"/>
      <c r="H185" s="347"/>
      <c r="I185" s="326"/>
    </row>
    <row r="186" spans="1:12" s="310" customFormat="1" x14ac:dyDescent="0.2">
      <c r="A186" s="345" t="s">
        <v>170</v>
      </c>
      <c r="B186" s="318">
        <v>53.43</v>
      </c>
      <c r="C186" s="318"/>
      <c r="D186" s="318"/>
      <c r="E186" s="318"/>
      <c r="F186" s="330">
        <v>53.43</v>
      </c>
      <c r="G186" s="327"/>
      <c r="H186" s="347"/>
      <c r="I186" s="326"/>
    </row>
    <row r="187" spans="1:12" s="310" customFormat="1" x14ac:dyDescent="0.2">
      <c r="A187" s="345" t="s">
        <v>171</v>
      </c>
      <c r="B187" s="318">
        <v>8.3800000000000008</v>
      </c>
      <c r="C187" s="318"/>
      <c r="D187" s="318"/>
      <c r="E187" s="318"/>
      <c r="F187" s="330">
        <v>8.3800000000000008</v>
      </c>
      <c r="G187" s="327"/>
      <c r="H187" s="347"/>
      <c r="I187" s="326"/>
    </row>
    <row r="188" spans="1:12" s="310" customFormat="1" x14ac:dyDescent="0.2">
      <c r="A188" s="345" t="s">
        <v>188</v>
      </c>
      <c r="B188" s="318">
        <v>13.66</v>
      </c>
      <c r="C188" s="318"/>
      <c r="D188" s="318"/>
      <c r="E188" s="318"/>
      <c r="F188" s="330">
        <v>13.66</v>
      </c>
      <c r="G188" s="327"/>
      <c r="H188" s="347"/>
      <c r="I188" s="326"/>
    </row>
    <row r="189" spans="1:12" s="310" customFormat="1" ht="13.5" thickBot="1" x14ac:dyDescent="0.25">
      <c r="A189" s="345"/>
      <c r="B189" s="318"/>
      <c r="C189" s="318"/>
      <c r="D189" s="318"/>
      <c r="E189" s="318"/>
      <c r="F189" s="330"/>
      <c r="G189" s="327"/>
      <c r="H189" s="347"/>
      <c r="I189" s="326"/>
    </row>
    <row r="190" spans="1:12" s="310" customFormat="1" ht="13.5" thickBot="1" x14ac:dyDescent="0.25">
      <c r="A190" s="353" t="s">
        <v>93</v>
      </c>
      <c r="B190" s="354">
        <v>12197.84</v>
      </c>
      <c r="C190" s="354">
        <v>6263.72</v>
      </c>
      <c r="D190" s="354">
        <v>1348.59</v>
      </c>
      <c r="E190" s="354">
        <v>1163.94</v>
      </c>
      <c r="F190" s="355">
        <v>20974.09</v>
      </c>
      <c r="G190" s="333">
        <v>32.75</v>
      </c>
      <c r="H190" s="356">
        <v>373.63</v>
      </c>
      <c r="I190" s="335">
        <v>406.38</v>
      </c>
    </row>
    <row r="191" spans="1:12" s="310" customFormat="1" x14ac:dyDescent="0.2"/>
    <row r="192" spans="1:12" s="348" customFormat="1" x14ac:dyDescent="0.2">
      <c r="A192" s="337" t="s">
        <v>269</v>
      </c>
      <c r="K192" s="310"/>
      <c r="L192" s="310"/>
    </row>
  </sheetData>
  <mergeCells count="11">
    <mergeCell ref="A93:F93"/>
    <mergeCell ref="G93:I93"/>
    <mergeCell ref="A116:A117"/>
    <mergeCell ref="B116:F116"/>
    <mergeCell ref="G116:I116"/>
    <mergeCell ref="A91:I91"/>
    <mergeCell ref="A2:F2"/>
    <mergeCell ref="A4:F4"/>
    <mergeCell ref="A5:F5"/>
    <mergeCell ref="A88:I88"/>
    <mergeCell ref="A90:I90"/>
  </mergeCells>
  <printOptions horizontalCentered="1"/>
  <pageMargins left="0.49" right="0.47" top="0.28999999999999998" bottom="0.46" header="0" footer="0"/>
  <pageSetup paperSize="9" scale="58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L185"/>
  <sheetViews>
    <sheetView view="pageBreakPreview" topLeftCell="A130" zoomScale="60" zoomScaleNormal="100" workbookViewId="0">
      <selection activeCell="B176" sqref="B176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3.85546875" style="30" customWidth="1"/>
    <col min="9" max="16384" width="11.42578125" style="30"/>
  </cols>
  <sheetData>
    <row r="2" spans="1:11" ht="18" x14ac:dyDescent="0.25">
      <c r="A2" s="479" t="s">
        <v>117</v>
      </c>
      <c r="B2" s="479"/>
      <c r="C2" s="479"/>
      <c r="D2" s="479"/>
      <c r="E2" s="479"/>
      <c r="F2" s="479"/>
      <c r="G2" s="199"/>
      <c r="H2" s="199"/>
      <c r="I2" s="199"/>
      <c r="J2" s="199"/>
      <c r="K2" s="199"/>
    </row>
    <row r="4" spans="1:11" ht="15" x14ac:dyDescent="0.25">
      <c r="A4" s="480" t="s">
        <v>23</v>
      </c>
      <c r="B4" s="480"/>
      <c r="C4" s="480"/>
      <c r="D4" s="480"/>
      <c r="E4" s="480"/>
      <c r="F4" s="480"/>
      <c r="G4" s="2"/>
      <c r="H4" s="2"/>
    </row>
    <row r="5" spans="1:11" ht="15" x14ac:dyDescent="0.25">
      <c r="A5" s="480" t="s">
        <v>271</v>
      </c>
      <c r="B5" s="480"/>
      <c r="C5" s="480"/>
      <c r="D5" s="480"/>
      <c r="E5" s="480"/>
      <c r="F5" s="480"/>
      <c r="G5" s="2"/>
      <c r="H5" s="2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</row>
    <row r="8" spans="1:11" x14ac:dyDescent="0.2">
      <c r="A8" s="27" t="s">
        <v>13</v>
      </c>
      <c r="B8" s="85">
        <v>3132.89</v>
      </c>
      <c r="C8" s="175">
        <v>180</v>
      </c>
      <c r="D8" s="108"/>
      <c r="E8" s="175"/>
      <c r="F8" s="81">
        <f>SUM(B8:E8)</f>
        <v>3312.89</v>
      </c>
      <c r="I8" s="271"/>
      <c r="J8" s="271"/>
      <c r="K8" s="271"/>
    </row>
    <row r="9" spans="1:11" x14ac:dyDescent="0.2">
      <c r="A9" s="28" t="s">
        <v>6</v>
      </c>
      <c r="B9" s="85">
        <v>51.304000000000002</v>
      </c>
      <c r="C9" s="82"/>
      <c r="D9" s="82"/>
      <c r="E9" s="82"/>
      <c r="F9" s="111">
        <f t="shared" ref="F9:F24" si="0">SUM(B9:E9)</f>
        <v>51.304000000000002</v>
      </c>
      <c r="I9" s="271"/>
      <c r="J9" s="271"/>
      <c r="K9" s="271"/>
    </row>
    <row r="10" spans="1:11" x14ac:dyDescent="0.2">
      <c r="A10" s="28" t="s">
        <v>14</v>
      </c>
      <c r="B10" s="85">
        <v>10.835000000000001</v>
      </c>
      <c r="C10" s="85"/>
      <c r="D10" s="85"/>
      <c r="E10" s="85"/>
      <c r="F10" s="111">
        <f t="shared" si="0"/>
        <v>10.835000000000001</v>
      </c>
      <c r="I10" s="271"/>
      <c r="J10" s="271"/>
      <c r="K10" s="271"/>
    </row>
    <row r="11" spans="1:11" x14ac:dyDescent="0.2">
      <c r="A11" s="28" t="s">
        <v>3</v>
      </c>
      <c r="B11" s="85">
        <v>152</v>
      </c>
      <c r="C11" s="85"/>
      <c r="D11" s="85"/>
      <c r="E11" s="85"/>
      <c r="F11" s="111">
        <f t="shared" si="0"/>
        <v>152</v>
      </c>
      <c r="I11" s="271"/>
      <c r="J11" s="271"/>
      <c r="K11" s="271"/>
    </row>
    <row r="12" spans="1:11" x14ac:dyDescent="0.2">
      <c r="A12" s="28" t="s">
        <v>16</v>
      </c>
      <c r="B12" s="85">
        <v>10152.358</v>
      </c>
      <c r="C12" s="85">
        <v>48.31</v>
      </c>
      <c r="D12" s="85"/>
      <c r="E12" s="85"/>
      <c r="F12" s="84">
        <f t="shared" si="0"/>
        <v>10200.668</v>
      </c>
      <c r="I12" s="271"/>
      <c r="J12" s="271"/>
      <c r="K12" s="271"/>
    </row>
    <row r="13" spans="1:11" x14ac:dyDescent="0.2">
      <c r="A13" s="28" t="s">
        <v>9</v>
      </c>
      <c r="B13" s="85">
        <v>38012.695499999994</v>
      </c>
      <c r="C13" s="85">
        <v>2457.3720000000003</v>
      </c>
      <c r="D13" s="85">
        <v>103.4806</v>
      </c>
      <c r="E13" s="85"/>
      <c r="F13" s="111">
        <f t="shared" si="0"/>
        <v>40573.5481</v>
      </c>
      <c r="I13" s="271"/>
      <c r="J13" s="271"/>
      <c r="K13" s="271"/>
    </row>
    <row r="14" spans="1:11" x14ac:dyDescent="0.2">
      <c r="A14" s="28" t="s">
        <v>7</v>
      </c>
      <c r="B14" s="85">
        <v>483.82190000000003</v>
      </c>
      <c r="C14" s="85">
        <v>6.5847499999999997</v>
      </c>
      <c r="D14" s="85">
        <v>1056</v>
      </c>
      <c r="E14" s="85"/>
      <c r="F14" s="84">
        <f t="shared" si="0"/>
        <v>1546.4066499999999</v>
      </c>
      <c r="I14" s="271"/>
      <c r="J14" s="271"/>
      <c r="K14" s="271"/>
    </row>
    <row r="15" spans="1:11" x14ac:dyDescent="0.2">
      <c r="A15" s="28" t="s">
        <v>17</v>
      </c>
      <c r="B15" s="85">
        <v>1088.95</v>
      </c>
      <c r="C15" s="85"/>
      <c r="D15" s="85"/>
      <c r="E15" s="85"/>
      <c r="F15" s="111">
        <f t="shared" si="0"/>
        <v>1088.95</v>
      </c>
      <c r="I15" s="271"/>
      <c r="J15" s="271"/>
      <c r="K15" s="271"/>
    </row>
    <row r="16" spans="1:11" x14ac:dyDescent="0.2">
      <c r="A16" s="28" t="s">
        <v>18</v>
      </c>
      <c r="B16" s="85">
        <v>2548.2399999999998</v>
      </c>
      <c r="C16" s="85">
        <v>1520</v>
      </c>
      <c r="D16" s="85"/>
      <c r="E16" s="85"/>
      <c r="F16" s="111">
        <f t="shared" si="0"/>
        <v>4068.24</v>
      </c>
      <c r="I16" s="271"/>
      <c r="J16" s="271"/>
      <c r="K16" s="271"/>
    </row>
    <row r="17" spans="1:11" x14ac:dyDescent="0.2">
      <c r="A17" s="28" t="s">
        <v>10</v>
      </c>
      <c r="B17" s="85">
        <v>1814.1560000000002</v>
      </c>
      <c r="C17" s="85">
        <v>92.4</v>
      </c>
      <c r="D17" s="85">
        <v>95.200500000000005</v>
      </c>
      <c r="E17" s="85"/>
      <c r="F17" s="111">
        <f t="shared" si="0"/>
        <v>2001.7565000000002</v>
      </c>
      <c r="I17" s="271"/>
      <c r="J17" s="271"/>
      <c r="K17" s="271"/>
    </row>
    <row r="18" spans="1:11" x14ac:dyDescent="0.2">
      <c r="A18" s="28" t="s">
        <v>12</v>
      </c>
      <c r="B18" s="85">
        <v>33278.85</v>
      </c>
      <c r="C18" s="85">
        <v>5510</v>
      </c>
      <c r="D18" s="85"/>
      <c r="E18" s="114"/>
      <c r="F18" s="111">
        <f t="shared" si="0"/>
        <v>38788.85</v>
      </c>
      <c r="I18" s="271"/>
      <c r="J18" s="271"/>
      <c r="K18" s="271"/>
    </row>
    <row r="19" spans="1:11" x14ac:dyDescent="0.2">
      <c r="A19" s="28" t="s">
        <v>1</v>
      </c>
      <c r="B19" s="85">
        <v>2114.9690000000001</v>
      </c>
      <c r="C19" s="85">
        <v>283</v>
      </c>
      <c r="D19" s="85">
        <v>25.370999999999999</v>
      </c>
      <c r="E19" s="114"/>
      <c r="F19" s="111">
        <f t="shared" si="0"/>
        <v>2423.34</v>
      </c>
      <c r="I19" s="271"/>
      <c r="J19" s="271"/>
      <c r="K19" s="271"/>
    </row>
    <row r="20" spans="1:11" x14ac:dyDescent="0.2">
      <c r="A20" s="28" t="s">
        <v>8</v>
      </c>
      <c r="B20" s="85"/>
      <c r="C20" s="85"/>
      <c r="D20" s="85"/>
      <c r="E20" s="85"/>
      <c r="F20" s="111"/>
      <c r="I20" s="271"/>
      <c r="J20" s="271"/>
      <c r="K20" s="271"/>
    </row>
    <row r="21" spans="1:11" x14ac:dyDescent="0.2">
      <c r="A21" s="28" t="s">
        <v>5</v>
      </c>
      <c r="B21" s="85">
        <v>1012.3</v>
      </c>
      <c r="C21" s="85"/>
      <c r="D21" s="85"/>
      <c r="E21" s="85"/>
      <c r="F21" s="84">
        <f t="shared" si="0"/>
        <v>1012.3</v>
      </c>
      <c r="I21" s="271"/>
      <c r="J21" s="271"/>
      <c r="K21" s="271"/>
    </row>
    <row r="22" spans="1:11" x14ac:dyDescent="0.2">
      <c r="A22" s="28" t="s">
        <v>4</v>
      </c>
      <c r="B22" s="85">
        <v>1175.4000000000001</v>
      </c>
      <c r="C22" s="85">
        <v>1589.2550000000001</v>
      </c>
      <c r="D22" s="85">
        <v>225</v>
      </c>
      <c r="E22" s="85">
        <v>62</v>
      </c>
      <c r="F22" s="84">
        <f t="shared" si="0"/>
        <v>3051.6550000000002</v>
      </c>
      <c r="I22" s="271"/>
      <c r="J22" s="271"/>
      <c r="K22" s="271"/>
    </row>
    <row r="23" spans="1:11" x14ac:dyDescent="0.2">
      <c r="A23" s="28" t="s">
        <v>2</v>
      </c>
      <c r="B23" s="85"/>
      <c r="C23" s="85"/>
      <c r="D23" s="85"/>
      <c r="E23" s="114"/>
      <c r="F23" s="84" t="s">
        <v>272</v>
      </c>
      <c r="I23" s="271"/>
      <c r="J23" s="271"/>
      <c r="K23" s="271"/>
    </row>
    <row r="24" spans="1:11" x14ac:dyDescent="0.2">
      <c r="A24" s="28" t="s">
        <v>11</v>
      </c>
      <c r="B24" s="85">
        <v>1.1200000000000001</v>
      </c>
      <c r="C24" s="85"/>
      <c r="D24" s="85"/>
      <c r="E24" s="85"/>
      <c r="F24" s="111">
        <f t="shared" si="0"/>
        <v>1.1200000000000001</v>
      </c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I25" s="271"/>
      <c r="J25" s="271"/>
      <c r="K25" s="271"/>
    </row>
    <row r="26" spans="1:11" ht="13.5" thickBot="1" x14ac:dyDescent="0.25">
      <c r="A26" s="13" t="s">
        <v>93</v>
      </c>
      <c r="B26" s="115">
        <f>SUM(B8:B25)</f>
        <v>95029.889399999985</v>
      </c>
      <c r="C26" s="115">
        <f>SUM(C8:C25)</f>
        <v>11686.921750000001</v>
      </c>
      <c r="D26" s="115">
        <f>SUM(D8:D25)</f>
        <v>1505.0521000000001</v>
      </c>
      <c r="E26" s="115">
        <f>SUM(E8:E25)</f>
        <v>62</v>
      </c>
      <c r="F26" s="116">
        <f>SUM(B26:E26)</f>
        <v>108283.86324999999</v>
      </c>
      <c r="I26" s="271"/>
      <c r="J26" s="271"/>
      <c r="K26" s="271"/>
    </row>
    <row r="27" spans="1:11" x14ac:dyDescent="0.2">
      <c r="A27" s="232" t="s">
        <v>269</v>
      </c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1" x14ac:dyDescent="0.2">
      <c r="A30" s="10" t="s">
        <v>125</v>
      </c>
      <c r="B30" s="63">
        <v>1.837</v>
      </c>
      <c r="C30" s="92"/>
      <c r="D30" s="63"/>
      <c r="E30" s="92"/>
      <c r="F30" s="280">
        <f>SUM(B30:E30)</f>
        <v>1.837</v>
      </c>
      <c r="I30" s="215"/>
      <c r="J30" s="215"/>
      <c r="K30" s="215"/>
    </row>
    <row r="31" spans="1:11" x14ac:dyDescent="0.2">
      <c r="A31" s="11" t="s">
        <v>126</v>
      </c>
      <c r="B31" s="95">
        <v>12.48</v>
      </c>
      <c r="C31" s="95"/>
      <c r="D31" s="95"/>
      <c r="E31" s="95"/>
      <c r="F31" s="281">
        <f t="shared" ref="F31:F85" si="1">SUM(B31:E31)</f>
        <v>12.48</v>
      </c>
      <c r="I31" s="215"/>
      <c r="J31" s="215"/>
      <c r="K31" s="215"/>
    </row>
    <row r="32" spans="1:11" x14ac:dyDescent="0.2">
      <c r="A32" s="11" t="s">
        <v>246</v>
      </c>
      <c r="B32" s="67">
        <v>4</v>
      </c>
      <c r="C32" s="67"/>
      <c r="D32" s="67"/>
      <c r="E32" s="67"/>
      <c r="F32" s="281">
        <f t="shared" si="1"/>
        <v>4</v>
      </c>
      <c r="I32" s="215"/>
      <c r="J32" s="215"/>
      <c r="K32" s="215"/>
    </row>
    <row r="33" spans="1:11" x14ac:dyDescent="0.2">
      <c r="A33" s="11" t="s">
        <v>237</v>
      </c>
      <c r="B33" s="67">
        <v>0.95</v>
      </c>
      <c r="C33" s="67"/>
      <c r="D33" s="67"/>
      <c r="E33" s="67"/>
      <c r="F33" s="281">
        <f t="shared" si="1"/>
        <v>0.95</v>
      </c>
      <c r="I33" s="215"/>
      <c r="J33" s="215"/>
      <c r="K33" s="215"/>
    </row>
    <row r="34" spans="1:11" x14ac:dyDescent="0.2">
      <c r="A34" s="11" t="s">
        <v>128</v>
      </c>
      <c r="B34" s="67">
        <v>55.3</v>
      </c>
      <c r="C34" s="95"/>
      <c r="D34" s="67"/>
      <c r="E34" s="67"/>
      <c r="F34" s="281">
        <f t="shared" si="1"/>
        <v>55.3</v>
      </c>
      <c r="I34" s="215"/>
      <c r="J34" s="215"/>
      <c r="K34" s="215"/>
    </row>
    <row r="35" spans="1:11" x14ac:dyDescent="0.2">
      <c r="A35" s="11" t="s">
        <v>129</v>
      </c>
      <c r="B35" s="67">
        <v>2.2033999999999998</v>
      </c>
      <c r="C35" s="67"/>
      <c r="D35" s="67"/>
      <c r="E35" s="67"/>
      <c r="F35" s="281">
        <f t="shared" si="1"/>
        <v>2.2033999999999998</v>
      </c>
      <c r="I35" s="215"/>
      <c r="J35" s="215"/>
      <c r="K35" s="215"/>
    </row>
    <row r="36" spans="1:11" x14ac:dyDescent="0.2">
      <c r="A36" s="11" t="s">
        <v>130</v>
      </c>
      <c r="B36" s="67">
        <v>0.16500000000000001</v>
      </c>
      <c r="C36" s="95"/>
      <c r="D36" s="95"/>
      <c r="E36" s="67"/>
      <c r="F36" s="281">
        <f t="shared" si="1"/>
        <v>0.16500000000000001</v>
      </c>
      <c r="I36" s="215"/>
      <c r="J36" s="215"/>
      <c r="K36" s="215"/>
    </row>
    <row r="37" spans="1:11" x14ac:dyDescent="0.2">
      <c r="A37" s="11" t="s">
        <v>131</v>
      </c>
      <c r="B37" s="67">
        <v>3.6935000000000002</v>
      </c>
      <c r="C37" s="67"/>
      <c r="D37" s="67"/>
      <c r="E37" s="67"/>
      <c r="F37" s="281">
        <f t="shared" si="1"/>
        <v>3.6935000000000002</v>
      </c>
      <c r="I37" s="215"/>
      <c r="J37" s="215"/>
      <c r="K37" s="215"/>
    </row>
    <row r="38" spans="1:11" x14ac:dyDescent="0.2">
      <c r="A38" s="11" t="s">
        <v>270</v>
      </c>
      <c r="B38" s="67">
        <v>1.04</v>
      </c>
      <c r="C38" s="67"/>
      <c r="D38" s="95"/>
      <c r="E38" s="67"/>
      <c r="F38" s="281">
        <f t="shared" si="1"/>
        <v>1.04</v>
      </c>
      <c r="I38" s="215"/>
      <c r="J38" s="215"/>
      <c r="K38" s="215"/>
    </row>
    <row r="39" spans="1:11" x14ac:dyDescent="0.2">
      <c r="A39" s="208" t="s">
        <v>132</v>
      </c>
      <c r="B39" s="210">
        <v>1.9</v>
      </c>
      <c r="C39" s="210"/>
      <c r="D39" s="209"/>
      <c r="E39" s="209"/>
      <c r="F39" s="281">
        <f t="shared" si="1"/>
        <v>1.9</v>
      </c>
      <c r="I39" s="215"/>
      <c r="J39" s="215"/>
      <c r="K39" s="215"/>
    </row>
    <row r="40" spans="1:11" x14ac:dyDescent="0.2">
      <c r="A40" s="208" t="s">
        <v>133</v>
      </c>
      <c r="B40" s="210">
        <v>5.4</v>
      </c>
      <c r="C40" s="210"/>
      <c r="D40" s="274"/>
      <c r="E40" s="210"/>
      <c r="F40" s="281">
        <f t="shared" si="1"/>
        <v>5.4</v>
      </c>
      <c r="I40" s="215"/>
      <c r="J40" s="215"/>
      <c r="K40" s="215"/>
    </row>
    <row r="41" spans="1:11" x14ac:dyDescent="0.2">
      <c r="A41" s="208" t="s">
        <v>134</v>
      </c>
      <c r="B41" s="210">
        <v>3977</v>
      </c>
      <c r="C41" s="210"/>
      <c r="D41" s="274"/>
      <c r="E41" s="210"/>
      <c r="F41" s="281">
        <f t="shared" si="1"/>
        <v>3977</v>
      </c>
      <c r="I41" s="215"/>
      <c r="J41" s="215"/>
      <c r="K41" s="215"/>
    </row>
    <row r="42" spans="1:11" x14ac:dyDescent="0.2">
      <c r="A42" s="208" t="s">
        <v>136</v>
      </c>
      <c r="B42" s="210">
        <v>38.064999999999998</v>
      </c>
      <c r="C42" s="210">
        <v>12.03375</v>
      </c>
      <c r="D42" s="274"/>
      <c r="E42" s="210"/>
      <c r="F42" s="281">
        <f t="shared" si="1"/>
        <v>50.098749999999995</v>
      </c>
      <c r="I42" s="215"/>
      <c r="J42" s="215"/>
      <c r="K42" s="215"/>
    </row>
    <row r="43" spans="1:11" x14ac:dyDescent="0.2">
      <c r="A43" s="208" t="s">
        <v>137</v>
      </c>
      <c r="B43" s="210">
        <v>35.36</v>
      </c>
      <c r="C43" s="210"/>
      <c r="D43" s="274"/>
      <c r="E43" s="210"/>
      <c r="F43" s="281">
        <f t="shared" si="1"/>
        <v>35.36</v>
      </c>
      <c r="I43" s="215"/>
      <c r="J43" s="215"/>
      <c r="K43" s="215"/>
    </row>
    <row r="44" spans="1:11" x14ac:dyDescent="0.2">
      <c r="A44" s="208" t="s">
        <v>138</v>
      </c>
      <c r="B44" s="210">
        <v>122.2</v>
      </c>
      <c r="C44" s="210"/>
      <c r="D44" s="274"/>
      <c r="E44" s="210"/>
      <c r="F44" s="281">
        <f t="shared" si="1"/>
        <v>122.2</v>
      </c>
      <c r="I44" s="215"/>
      <c r="J44" s="215"/>
      <c r="K44" s="215"/>
    </row>
    <row r="45" spans="1:11" x14ac:dyDescent="0.2">
      <c r="A45" s="208" t="s">
        <v>139</v>
      </c>
      <c r="B45" s="210">
        <v>9.4550000000000001</v>
      </c>
      <c r="C45" s="210"/>
      <c r="D45" s="210"/>
      <c r="E45" s="210"/>
      <c r="F45" s="281">
        <f t="shared" si="1"/>
        <v>9.4550000000000001</v>
      </c>
      <c r="I45" s="215"/>
      <c r="J45" s="215"/>
      <c r="K45" s="215"/>
    </row>
    <row r="46" spans="1:11" x14ac:dyDescent="0.2">
      <c r="A46" s="208" t="s">
        <v>196</v>
      </c>
      <c r="B46" s="210">
        <v>293.75</v>
      </c>
      <c r="C46" s="210"/>
      <c r="D46" s="210"/>
      <c r="E46" s="210"/>
      <c r="F46" s="281">
        <f t="shared" si="1"/>
        <v>293.75</v>
      </c>
      <c r="I46" s="215"/>
      <c r="J46" s="215"/>
      <c r="K46" s="215"/>
    </row>
    <row r="47" spans="1:11" x14ac:dyDescent="0.2">
      <c r="A47" s="275" t="s">
        <v>191</v>
      </c>
      <c r="B47" s="226">
        <v>481.25</v>
      </c>
      <c r="C47" s="226"/>
      <c r="D47" s="226">
        <v>208.75</v>
      </c>
      <c r="E47" s="226"/>
      <c r="F47" s="281">
        <f t="shared" si="1"/>
        <v>690</v>
      </c>
      <c r="I47" s="215"/>
      <c r="J47" s="215"/>
      <c r="K47" s="215"/>
    </row>
    <row r="48" spans="1:11" x14ac:dyDescent="0.2">
      <c r="A48" s="275" t="s">
        <v>209</v>
      </c>
      <c r="B48" s="226"/>
      <c r="C48" s="226"/>
      <c r="D48" s="226">
        <v>926</v>
      </c>
      <c r="E48" s="226"/>
      <c r="F48" s="281">
        <f t="shared" si="1"/>
        <v>926</v>
      </c>
      <c r="I48" s="215"/>
      <c r="J48" s="215"/>
      <c r="K48" s="215"/>
    </row>
    <row r="49" spans="1:11" x14ac:dyDescent="0.2">
      <c r="A49" s="275" t="s">
        <v>141</v>
      </c>
      <c r="B49" s="226">
        <v>3.92</v>
      </c>
      <c r="C49" s="226"/>
      <c r="D49" s="226"/>
      <c r="E49" s="226"/>
      <c r="F49" s="281">
        <f t="shared" si="1"/>
        <v>3.92</v>
      </c>
      <c r="I49" s="215"/>
      <c r="J49" s="215"/>
      <c r="K49" s="215"/>
    </row>
    <row r="50" spans="1:11" x14ac:dyDescent="0.2">
      <c r="A50" s="275" t="s">
        <v>142</v>
      </c>
      <c r="B50" s="226">
        <v>12.863200000000001</v>
      </c>
      <c r="C50" s="226"/>
      <c r="D50" s="226"/>
      <c r="E50" s="226"/>
      <c r="F50" s="281">
        <f t="shared" si="1"/>
        <v>12.863200000000001</v>
      </c>
      <c r="I50" s="215"/>
      <c r="J50" s="215"/>
      <c r="K50" s="215"/>
    </row>
    <row r="51" spans="1:11" x14ac:dyDescent="0.2">
      <c r="A51" s="275" t="s">
        <v>213</v>
      </c>
      <c r="B51" s="226">
        <v>26.848999999999997</v>
      </c>
      <c r="C51" s="226"/>
      <c r="D51" s="226"/>
      <c r="E51" s="226"/>
      <c r="F51" s="281">
        <f t="shared" si="1"/>
        <v>26.848999999999997</v>
      </c>
      <c r="I51" s="215"/>
      <c r="J51" s="215"/>
      <c r="K51" s="215"/>
    </row>
    <row r="52" spans="1:11" x14ac:dyDescent="0.2">
      <c r="A52" s="275" t="s">
        <v>144</v>
      </c>
      <c r="B52" s="226">
        <v>71.611000000000004</v>
      </c>
      <c r="C52" s="226"/>
      <c r="D52" s="226"/>
      <c r="E52" s="226"/>
      <c r="F52" s="281">
        <f t="shared" si="1"/>
        <v>71.611000000000004</v>
      </c>
      <c r="I52" s="215"/>
      <c r="J52" s="215"/>
      <c r="K52" s="215"/>
    </row>
    <row r="53" spans="1:11" x14ac:dyDescent="0.2">
      <c r="A53" s="275" t="s">
        <v>145</v>
      </c>
      <c r="B53" s="226">
        <v>34.9</v>
      </c>
      <c r="C53" s="226"/>
      <c r="D53" s="226"/>
      <c r="E53" s="226"/>
      <c r="F53" s="281">
        <f t="shared" si="1"/>
        <v>34.9</v>
      </c>
      <c r="I53" s="215"/>
      <c r="J53" s="215"/>
      <c r="K53" s="215"/>
    </row>
    <row r="54" spans="1:11" x14ac:dyDescent="0.2">
      <c r="A54" s="275" t="s">
        <v>146</v>
      </c>
      <c r="B54" s="226">
        <v>2.82</v>
      </c>
      <c r="C54" s="226"/>
      <c r="D54" s="226"/>
      <c r="E54" s="226"/>
      <c r="F54" s="281">
        <f t="shared" si="1"/>
        <v>2.82</v>
      </c>
      <c r="I54" s="215"/>
      <c r="J54" s="215"/>
      <c r="K54" s="215"/>
    </row>
    <row r="55" spans="1:11" x14ac:dyDescent="0.2">
      <c r="A55" s="275" t="s">
        <v>147</v>
      </c>
      <c r="B55" s="226">
        <v>1.56</v>
      </c>
      <c r="C55" s="226"/>
      <c r="D55" s="226"/>
      <c r="E55" s="226"/>
      <c r="F55" s="281">
        <f t="shared" si="1"/>
        <v>1.56</v>
      </c>
      <c r="I55" s="215"/>
      <c r="J55" s="215"/>
      <c r="K55" s="215"/>
    </row>
    <row r="56" spans="1:11" x14ac:dyDescent="0.2">
      <c r="A56" s="275" t="s">
        <v>148</v>
      </c>
      <c r="B56" s="226">
        <v>77.401499999999999</v>
      </c>
      <c r="C56" s="226">
        <v>105.831</v>
      </c>
      <c r="D56" s="226">
        <v>16.450500000000002</v>
      </c>
      <c r="E56" s="226"/>
      <c r="F56" s="281">
        <f t="shared" si="1"/>
        <v>199.68300000000002</v>
      </c>
      <c r="I56" s="215"/>
      <c r="J56" s="215"/>
      <c r="K56" s="215"/>
    </row>
    <row r="57" spans="1:11" x14ac:dyDescent="0.2">
      <c r="A57" s="275" t="s">
        <v>149</v>
      </c>
      <c r="B57" s="226">
        <v>12.586</v>
      </c>
      <c r="C57" s="226">
        <v>38.502000000000002</v>
      </c>
      <c r="D57" s="226">
        <v>6.7827999999999999</v>
      </c>
      <c r="E57" s="226"/>
      <c r="F57" s="281">
        <f t="shared" si="1"/>
        <v>57.870800000000003</v>
      </c>
      <c r="I57" s="215"/>
      <c r="J57" s="215"/>
      <c r="K57" s="215"/>
    </row>
    <row r="58" spans="1:11" x14ac:dyDescent="0.2">
      <c r="A58" s="275" t="s">
        <v>150</v>
      </c>
      <c r="B58" s="226">
        <v>4132.0519999999997</v>
      </c>
      <c r="C58" s="226">
        <v>45.56</v>
      </c>
      <c r="D58" s="226">
        <v>102.5558</v>
      </c>
      <c r="E58" s="226"/>
      <c r="F58" s="281">
        <f t="shared" si="1"/>
        <v>4280.1678000000002</v>
      </c>
      <c r="I58" s="215"/>
      <c r="J58" s="215"/>
      <c r="K58" s="215"/>
    </row>
    <row r="59" spans="1:11" x14ac:dyDescent="0.2">
      <c r="A59" s="275" t="s">
        <v>151</v>
      </c>
      <c r="B59" s="226">
        <v>924.85</v>
      </c>
      <c r="C59" s="226">
        <v>2400.06</v>
      </c>
      <c r="D59" s="226"/>
      <c r="E59" s="226"/>
      <c r="F59" s="281">
        <f t="shared" si="1"/>
        <v>3324.91</v>
      </c>
      <c r="I59" s="215"/>
      <c r="J59" s="215"/>
      <c r="K59" s="215"/>
    </row>
    <row r="60" spans="1:11" x14ac:dyDescent="0.2">
      <c r="A60" s="275" t="s">
        <v>152</v>
      </c>
      <c r="B60" s="226">
        <v>48.701000000000001</v>
      </c>
      <c r="C60" s="226">
        <v>345.63499999999999</v>
      </c>
      <c r="D60" s="226">
        <v>225</v>
      </c>
      <c r="E60" s="226">
        <v>62</v>
      </c>
      <c r="F60" s="281">
        <f t="shared" si="1"/>
        <v>681.33600000000001</v>
      </c>
      <c r="I60" s="215"/>
      <c r="J60" s="215"/>
      <c r="K60" s="215"/>
    </row>
    <row r="61" spans="1:11" x14ac:dyDescent="0.2">
      <c r="A61" s="275" t="s">
        <v>153</v>
      </c>
      <c r="B61" s="226">
        <v>8.4</v>
      </c>
      <c r="C61" s="226">
        <v>28.3</v>
      </c>
      <c r="D61" s="226">
        <v>3.06</v>
      </c>
      <c r="E61" s="226"/>
      <c r="F61" s="281">
        <f t="shared" si="1"/>
        <v>39.760000000000005</v>
      </c>
      <c r="I61" s="215"/>
      <c r="J61" s="215"/>
      <c r="K61" s="215"/>
    </row>
    <row r="62" spans="1:11" x14ac:dyDescent="0.2">
      <c r="A62" s="275" t="s">
        <v>154</v>
      </c>
      <c r="B62" s="226"/>
      <c r="C62" s="226"/>
      <c r="D62" s="226">
        <v>16.398</v>
      </c>
      <c r="E62" s="226"/>
      <c r="F62" s="281">
        <f t="shared" si="1"/>
        <v>16.398</v>
      </c>
      <c r="I62" s="215"/>
      <c r="J62" s="215"/>
      <c r="K62" s="215"/>
    </row>
    <row r="63" spans="1:11" x14ac:dyDescent="0.2">
      <c r="A63" s="275" t="s">
        <v>197</v>
      </c>
      <c r="B63" s="226">
        <v>0.30299999999999999</v>
      </c>
      <c r="C63" s="226"/>
      <c r="D63" s="226"/>
      <c r="E63" s="226"/>
      <c r="F63" s="281">
        <f t="shared" si="1"/>
        <v>0.30299999999999999</v>
      </c>
      <c r="I63" s="215"/>
      <c r="J63" s="215"/>
      <c r="K63" s="215"/>
    </row>
    <row r="64" spans="1:11" x14ac:dyDescent="0.2">
      <c r="A64" s="275" t="s">
        <v>199</v>
      </c>
      <c r="B64" s="226">
        <v>1.5</v>
      </c>
      <c r="C64" s="226"/>
      <c r="D64" s="226"/>
      <c r="E64" s="226"/>
      <c r="F64" s="281">
        <f t="shared" si="1"/>
        <v>1.5</v>
      </c>
      <c r="I64" s="215"/>
      <c r="J64" s="215"/>
      <c r="K64" s="215"/>
    </row>
    <row r="65" spans="1:11" x14ac:dyDescent="0.2">
      <c r="A65" s="275" t="s">
        <v>244</v>
      </c>
      <c r="B65" s="226">
        <v>1</v>
      </c>
      <c r="C65" s="226"/>
      <c r="D65" s="226"/>
      <c r="E65" s="226"/>
      <c r="F65" s="281">
        <f t="shared" si="1"/>
        <v>1</v>
      </c>
      <c r="I65" s="215"/>
      <c r="J65" s="215"/>
      <c r="K65" s="215"/>
    </row>
    <row r="66" spans="1:11" x14ac:dyDescent="0.2">
      <c r="A66" s="275" t="s">
        <v>157</v>
      </c>
      <c r="B66" s="226">
        <v>128.37950000000001</v>
      </c>
      <c r="C66" s="226"/>
      <c r="D66" s="226">
        <v>5.5E-2</v>
      </c>
      <c r="E66" s="226"/>
      <c r="F66" s="281">
        <f t="shared" si="1"/>
        <v>128.43450000000001</v>
      </c>
      <c r="I66" s="215"/>
      <c r="J66" s="215"/>
      <c r="K66" s="215"/>
    </row>
    <row r="67" spans="1:11" x14ac:dyDescent="0.2">
      <c r="A67" s="275" t="s">
        <v>158</v>
      </c>
      <c r="B67" s="226">
        <v>19</v>
      </c>
      <c r="C67" s="226"/>
      <c r="D67" s="226"/>
      <c r="E67" s="226"/>
      <c r="F67" s="281">
        <f t="shared" si="1"/>
        <v>19</v>
      </c>
      <c r="I67" s="215"/>
      <c r="J67" s="215"/>
      <c r="K67" s="215"/>
    </row>
    <row r="68" spans="1:11" x14ac:dyDescent="0.2">
      <c r="A68" s="275" t="s">
        <v>159</v>
      </c>
      <c r="B68" s="226">
        <v>1738.4</v>
      </c>
      <c r="C68" s="226"/>
      <c r="D68" s="226"/>
      <c r="E68" s="226"/>
      <c r="F68" s="281">
        <f t="shared" si="1"/>
        <v>1738.4</v>
      </c>
      <c r="I68" s="215"/>
      <c r="J68" s="215"/>
      <c r="K68" s="215"/>
    </row>
    <row r="69" spans="1:11" x14ac:dyDescent="0.2">
      <c r="A69" s="275" t="s">
        <v>160</v>
      </c>
      <c r="B69" s="226">
        <v>6424.75</v>
      </c>
      <c r="C69" s="226"/>
      <c r="D69" s="226"/>
      <c r="E69" s="226"/>
      <c r="F69" s="281">
        <f t="shared" si="1"/>
        <v>6424.75</v>
      </c>
      <c r="I69" s="215"/>
      <c r="J69" s="215"/>
      <c r="K69" s="215"/>
    </row>
    <row r="70" spans="1:11" x14ac:dyDescent="0.2">
      <c r="A70" s="275" t="s">
        <v>161</v>
      </c>
      <c r="B70" s="226">
        <v>50498.2</v>
      </c>
      <c r="C70" s="226"/>
      <c r="D70" s="226"/>
      <c r="E70" s="226"/>
      <c r="F70" s="281">
        <f t="shared" si="1"/>
        <v>50498.2</v>
      </c>
      <c r="I70" s="215"/>
      <c r="J70" s="215"/>
      <c r="K70" s="215"/>
    </row>
    <row r="71" spans="1:11" x14ac:dyDescent="0.2">
      <c r="A71" s="275" t="s">
        <v>162</v>
      </c>
      <c r="B71" s="226">
        <v>1350</v>
      </c>
      <c r="C71" s="226">
        <v>598</v>
      </c>
      <c r="D71" s="226"/>
      <c r="E71" s="226"/>
      <c r="F71" s="281">
        <f t="shared" si="1"/>
        <v>1948</v>
      </c>
      <c r="I71" s="215"/>
      <c r="J71" s="215"/>
      <c r="K71" s="215"/>
    </row>
    <row r="72" spans="1:11" x14ac:dyDescent="0.2">
      <c r="A72" s="275" t="s">
        <v>185</v>
      </c>
      <c r="B72" s="226">
        <v>148.9</v>
      </c>
      <c r="C72" s="226"/>
      <c r="D72" s="226"/>
      <c r="E72" s="226"/>
      <c r="F72" s="281">
        <f t="shared" si="1"/>
        <v>148.9</v>
      </c>
      <c r="I72" s="215"/>
      <c r="J72" s="215"/>
      <c r="K72" s="215"/>
    </row>
    <row r="73" spans="1:11" x14ac:dyDescent="0.2">
      <c r="A73" s="275" t="s">
        <v>163</v>
      </c>
      <c r="B73" s="226">
        <v>10252</v>
      </c>
      <c r="C73" s="226"/>
      <c r="D73" s="226"/>
      <c r="E73" s="226"/>
      <c r="F73" s="281">
        <f t="shared" si="1"/>
        <v>10252</v>
      </c>
      <c r="I73" s="215"/>
      <c r="J73" s="215"/>
      <c r="K73" s="215"/>
    </row>
    <row r="74" spans="1:11" x14ac:dyDescent="0.2">
      <c r="A74" s="275" t="s">
        <v>164</v>
      </c>
      <c r="B74" s="226">
        <v>1005</v>
      </c>
      <c r="C74" s="226">
        <v>1150</v>
      </c>
      <c r="D74" s="226"/>
      <c r="E74" s="226"/>
      <c r="F74" s="281">
        <f t="shared" si="1"/>
        <v>2155</v>
      </c>
      <c r="I74" s="215"/>
      <c r="J74" s="215"/>
      <c r="K74" s="215"/>
    </row>
    <row r="75" spans="1:11" x14ac:dyDescent="0.2">
      <c r="A75" s="275" t="s">
        <v>165</v>
      </c>
      <c r="B75" s="226">
        <v>749</v>
      </c>
      <c r="C75" s="226">
        <v>1273</v>
      </c>
      <c r="D75" s="226"/>
      <c r="E75" s="226"/>
      <c r="F75" s="281">
        <f t="shared" si="1"/>
        <v>2022</v>
      </c>
      <c r="I75" s="215"/>
      <c r="J75" s="215"/>
      <c r="K75" s="215"/>
    </row>
    <row r="76" spans="1:11" x14ac:dyDescent="0.2">
      <c r="A76" s="275" t="s">
        <v>166</v>
      </c>
      <c r="B76" s="226">
        <v>12287.7</v>
      </c>
      <c r="C76" s="226">
        <v>5690</v>
      </c>
      <c r="D76" s="226"/>
      <c r="E76" s="226"/>
      <c r="F76" s="281">
        <f t="shared" si="1"/>
        <v>17977.7</v>
      </c>
      <c r="I76" s="215"/>
      <c r="J76" s="215"/>
      <c r="K76" s="215"/>
    </row>
    <row r="77" spans="1:11" x14ac:dyDescent="0.2">
      <c r="A77" s="275" t="s">
        <v>168</v>
      </c>
      <c r="B77" s="226">
        <v>0.39600000000000002</v>
      </c>
      <c r="C77" s="226"/>
      <c r="D77" s="226"/>
      <c r="E77" s="226"/>
      <c r="F77" s="281">
        <f t="shared" si="1"/>
        <v>0.39600000000000002</v>
      </c>
      <c r="I77" s="215"/>
      <c r="J77" s="215"/>
      <c r="K77" s="215"/>
    </row>
    <row r="78" spans="1:11" x14ac:dyDescent="0.2">
      <c r="A78" s="275" t="s">
        <v>169</v>
      </c>
      <c r="B78" s="226">
        <v>4.9347000000000003</v>
      </c>
      <c r="C78" s="226"/>
      <c r="D78" s="226"/>
      <c r="E78" s="226"/>
      <c r="F78" s="281">
        <f t="shared" si="1"/>
        <v>4.9347000000000003</v>
      </c>
      <c r="I78" s="215"/>
      <c r="J78" s="215"/>
      <c r="K78" s="215"/>
    </row>
    <row r="79" spans="1:11" x14ac:dyDescent="0.2">
      <c r="A79" s="275" t="s">
        <v>249</v>
      </c>
      <c r="B79" s="226">
        <v>0.52359999999999995</v>
      </c>
      <c r="C79" s="226"/>
      <c r="D79" s="226"/>
      <c r="E79" s="226"/>
      <c r="F79" s="281">
        <f t="shared" si="1"/>
        <v>0.52359999999999995</v>
      </c>
      <c r="I79" s="215"/>
      <c r="J79" s="215"/>
      <c r="K79" s="215"/>
    </row>
    <row r="80" spans="1:11" x14ac:dyDescent="0.2">
      <c r="A80" s="276" t="s">
        <v>186</v>
      </c>
      <c r="B80" s="277">
        <v>0.5</v>
      </c>
      <c r="C80" s="277"/>
      <c r="D80" s="277"/>
      <c r="E80" s="277"/>
      <c r="F80" s="281">
        <f t="shared" si="1"/>
        <v>0.5</v>
      </c>
      <c r="I80" s="215"/>
      <c r="J80" s="215"/>
      <c r="K80" s="215"/>
    </row>
    <row r="81" spans="1:11" x14ac:dyDescent="0.2">
      <c r="A81" s="275" t="s">
        <v>170</v>
      </c>
      <c r="B81" s="226">
        <v>2</v>
      </c>
      <c r="C81" s="226"/>
      <c r="D81" s="226"/>
      <c r="E81" s="226"/>
      <c r="F81" s="281">
        <f t="shared" si="1"/>
        <v>2</v>
      </c>
      <c r="I81" s="215"/>
      <c r="J81" s="215"/>
      <c r="K81" s="215"/>
    </row>
    <row r="82" spans="1:11" x14ac:dyDescent="0.2">
      <c r="A82" s="275" t="s">
        <v>231</v>
      </c>
      <c r="B82" s="226">
        <v>1.1200000000000001</v>
      </c>
      <c r="C82" s="226"/>
      <c r="D82" s="226"/>
      <c r="E82" s="226"/>
      <c r="F82" s="281">
        <f t="shared" si="1"/>
        <v>1.1200000000000001</v>
      </c>
      <c r="I82" s="215"/>
      <c r="J82" s="215"/>
      <c r="K82" s="215"/>
    </row>
    <row r="83" spans="1:11" x14ac:dyDescent="0.2">
      <c r="A83" s="275" t="s">
        <v>171</v>
      </c>
      <c r="B83" s="226">
        <v>0.98</v>
      </c>
      <c r="C83" s="226"/>
      <c r="D83" s="226"/>
      <c r="E83" s="226"/>
      <c r="F83" s="211">
        <f t="shared" si="1"/>
        <v>0.98</v>
      </c>
      <c r="I83" s="215"/>
      <c r="J83" s="215"/>
      <c r="K83" s="215"/>
    </row>
    <row r="84" spans="1:11" x14ac:dyDescent="0.2">
      <c r="A84" s="275" t="s">
        <v>172</v>
      </c>
      <c r="B84" s="226">
        <v>1.44</v>
      </c>
      <c r="C84" s="226"/>
      <c r="D84" s="226"/>
      <c r="E84" s="226"/>
      <c r="F84" s="211">
        <f t="shared" si="1"/>
        <v>1.44</v>
      </c>
      <c r="I84" s="215"/>
      <c r="J84" s="215"/>
      <c r="K84" s="215"/>
    </row>
    <row r="85" spans="1:11" ht="13.5" thickBot="1" x14ac:dyDescent="0.25">
      <c r="A85" s="275" t="s">
        <v>188</v>
      </c>
      <c r="B85" s="226">
        <v>9.3000000000000007</v>
      </c>
      <c r="C85" s="226"/>
      <c r="D85" s="226"/>
      <c r="E85" s="226"/>
      <c r="F85" s="211">
        <f t="shared" si="1"/>
        <v>9.3000000000000007</v>
      </c>
    </row>
    <row r="86" spans="1:11" ht="13.5" thickBot="1" x14ac:dyDescent="0.25">
      <c r="A86" s="278" t="s">
        <v>93</v>
      </c>
      <c r="B86" s="279">
        <f>SUM(B30:B85)</f>
        <v>95029.889399999971</v>
      </c>
      <c r="C86" s="279">
        <f>SUM(C30:C85)</f>
        <v>11686.921750000001</v>
      </c>
      <c r="D86" s="279">
        <f>SUM(D30:D85)</f>
        <v>1505.0520999999999</v>
      </c>
      <c r="E86" s="279">
        <f>SUM(E30:E85)</f>
        <v>62</v>
      </c>
      <c r="F86" s="282">
        <f>SUM(F30:F85)</f>
        <v>108283.86324999997</v>
      </c>
    </row>
    <row r="88" spans="1:11" customFormat="1" ht="18" x14ac:dyDescent="0.25">
      <c r="A88" s="467" t="s">
        <v>189</v>
      </c>
      <c r="B88" s="467"/>
      <c r="C88" s="467"/>
      <c r="D88" s="467"/>
      <c r="E88" s="467"/>
      <c r="F88" s="467"/>
      <c r="G88" s="467"/>
      <c r="H88" s="467"/>
      <c r="I88" s="227"/>
    </row>
    <row r="90" spans="1:11" customFormat="1" ht="15" x14ac:dyDescent="0.25">
      <c r="A90" s="465" t="s">
        <v>174</v>
      </c>
      <c r="B90" s="465"/>
      <c r="C90" s="465"/>
      <c r="D90" s="465"/>
      <c r="E90" s="465"/>
      <c r="F90" s="465"/>
      <c r="G90" s="465"/>
      <c r="H90" s="465"/>
    </row>
    <row r="91" spans="1:11" customFormat="1" ht="15" x14ac:dyDescent="0.25">
      <c r="A91" s="465" t="s">
        <v>273</v>
      </c>
      <c r="B91" s="465"/>
      <c r="C91" s="465"/>
      <c r="D91" s="465"/>
      <c r="E91" s="465"/>
      <c r="F91" s="465"/>
      <c r="G91" s="465"/>
      <c r="H91" s="465"/>
    </row>
    <row r="92" spans="1:11" customFormat="1" ht="13.5" thickBot="1" x14ac:dyDescent="0.25">
      <c r="A92" s="74"/>
      <c r="B92" s="74"/>
      <c r="C92" s="74"/>
      <c r="D92" s="74"/>
      <c r="E92" s="74"/>
      <c r="F92" s="6"/>
    </row>
    <row r="93" spans="1:11" customFormat="1" x14ac:dyDescent="0.2">
      <c r="A93" s="456" t="s">
        <v>176</v>
      </c>
      <c r="B93" s="457"/>
      <c r="C93" s="457"/>
      <c r="D93" s="457"/>
      <c r="E93" s="457"/>
      <c r="F93" s="457"/>
      <c r="G93" s="456" t="s">
        <v>240</v>
      </c>
      <c r="H93" s="458"/>
    </row>
    <row r="94" spans="1:11" customFormat="1" ht="20.25" customHeight="1" thickBot="1" x14ac:dyDescent="0.25">
      <c r="A94" s="75" t="s">
        <v>262</v>
      </c>
      <c r="B94" s="77" t="s">
        <v>121</v>
      </c>
      <c r="C94" s="76" t="s">
        <v>122</v>
      </c>
      <c r="D94" s="76" t="s">
        <v>120</v>
      </c>
      <c r="E94" s="76" t="s">
        <v>119</v>
      </c>
      <c r="F94" s="131" t="s">
        <v>177</v>
      </c>
      <c r="G94" s="172" t="s">
        <v>119</v>
      </c>
      <c r="H94" s="174" t="s">
        <v>177</v>
      </c>
    </row>
    <row r="95" spans="1:11" customFormat="1" x14ac:dyDescent="0.2">
      <c r="A95" s="27" t="s">
        <v>13</v>
      </c>
      <c r="B95" s="80">
        <v>131</v>
      </c>
      <c r="C95" s="79"/>
      <c r="D95" s="20"/>
      <c r="E95" s="79"/>
      <c r="F95" s="176">
        <f>SUM(B95:E95)</f>
        <v>131</v>
      </c>
      <c r="G95" s="91"/>
      <c r="H95" s="178"/>
    </row>
    <row r="96" spans="1:11" customFormat="1" x14ac:dyDescent="0.2">
      <c r="A96" s="11" t="s">
        <v>6</v>
      </c>
      <c r="B96" s="83">
        <v>233.77</v>
      </c>
      <c r="C96" s="82"/>
      <c r="D96" s="82"/>
      <c r="E96" s="82">
        <v>13.3</v>
      </c>
      <c r="F96" s="179">
        <f t="shared" ref="F96:F109" si="2">SUM(B96:E96)</f>
        <v>247.07000000000002</v>
      </c>
      <c r="G96" s="94"/>
      <c r="H96" s="181"/>
    </row>
    <row r="97" spans="1:8" customFormat="1" x14ac:dyDescent="0.2">
      <c r="A97" s="11" t="s">
        <v>14</v>
      </c>
      <c r="B97" s="83"/>
      <c r="C97" s="83"/>
      <c r="D97" s="83"/>
      <c r="E97" s="83"/>
      <c r="F97" s="179"/>
      <c r="G97" s="186"/>
      <c r="H97" s="181"/>
    </row>
    <row r="98" spans="1:8" customFormat="1" x14ac:dyDescent="0.2">
      <c r="A98" s="11" t="s">
        <v>3</v>
      </c>
      <c r="B98" s="83">
        <v>165.65</v>
      </c>
      <c r="C98" s="85"/>
      <c r="D98" s="85"/>
      <c r="E98" s="85"/>
      <c r="F98" s="179">
        <f t="shared" si="2"/>
        <v>165.65</v>
      </c>
      <c r="G98" s="94"/>
      <c r="H98" s="181"/>
    </row>
    <row r="99" spans="1:8" customFormat="1" x14ac:dyDescent="0.2">
      <c r="A99" s="11" t="s">
        <v>16</v>
      </c>
      <c r="B99" s="83"/>
      <c r="C99" s="83"/>
      <c r="D99" s="83"/>
      <c r="E99" s="85"/>
      <c r="F99" s="179"/>
      <c r="G99" s="182">
        <v>24</v>
      </c>
      <c r="H99" s="184">
        <f>G99</f>
        <v>24</v>
      </c>
    </row>
    <row r="100" spans="1:8" customFormat="1" x14ac:dyDescent="0.2">
      <c r="A100" s="11" t="s">
        <v>9</v>
      </c>
      <c r="B100" s="83">
        <v>4178.84</v>
      </c>
      <c r="C100" s="83">
        <v>6774.18</v>
      </c>
      <c r="D100" s="83">
        <v>313.5</v>
      </c>
      <c r="E100" s="83">
        <v>548.28</v>
      </c>
      <c r="F100" s="179">
        <f t="shared" si="2"/>
        <v>11814.800000000001</v>
      </c>
      <c r="G100" s="182">
        <v>385.48</v>
      </c>
      <c r="H100" s="184">
        <f>G100</f>
        <v>385.48</v>
      </c>
    </row>
    <row r="101" spans="1:8" customFormat="1" x14ac:dyDescent="0.2">
      <c r="A101" s="11" t="s">
        <v>7</v>
      </c>
      <c r="B101" s="83">
        <v>744.65415000000007</v>
      </c>
      <c r="C101" s="83">
        <v>28.869</v>
      </c>
      <c r="D101" s="83">
        <v>34.170999999999999</v>
      </c>
      <c r="E101" s="83">
        <v>5.7190000000000003</v>
      </c>
      <c r="F101" s="179">
        <f t="shared" si="2"/>
        <v>813.4131500000002</v>
      </c>
      <c r="G101" s="182">
        <v>66.421999999999997</v>
      </c>
      <c r="H101" s="184">
        <f>G101</f>
        <v>66.421999999999997</v>
      </c>
    </row>
    <row r="102" spans="1:8" customFormat="1" x14ac:dyDescent="0.2">
      <c r="A102" s="11" t="s">
        <v>17</v>
      </c>
      <c r="B102" s="85"/>
      <c r="C102" s="85"/>
      <c r="D102" s="85"/>
      <c r="E102" s="85"/>
      <c r="F102" s="179"/>
      <c r="G102" s="182"/>
      <c r="H102" s="181"/>
    </row>
    <row r="103" spans="1:8" customFormat="1" x14ac:dyDescent="0.2">
      <c r="A103" s="11" t="s">
        <v>18</v>
      </c>
      <c r="B103" s="83">
        <v>380.39800000000008</v>
      </c>
      <c r="C103" s="83">
        <v>334.625</v>
      </c>
      <c r="D103" s="83">
        <v>17.82</v>
      </c>
      <c r="E103" s="85">
        <v>4.87</v>
      </c>
      <c r="F103" s="179">
        <f t="shared" si="2"/>
        <v>737.71300000000019</v>
      </c>
      <c r="G103" s="182"/>
      <c r="H103" s="181"/>
    </row>
    <row r="104" spans="1:8" customFormat="1" x14ac:dyDescent="0.2">
      <c r="A104" s="11" t="s">
        <v>10</v>
      </c>
      <c r="B104" s="83">
        <v>293.31200000000001</v>
      </c>
      <c r="C104" s="85"/>
      <c r="D104" s="85"/>
      <c r="E104" s="85"/>
      <c r="F104" s="179">
        <f t="shared" si="2"/>
        <v>293.31200000000001</v>
      </c>
      <c r="G104" s="182"/>
      <c r="H104" s="181"/>
    </row>
    <row r="105" spans="1:8" customFormat="1" x14ac:dyDescent="0.2">
      <c r="A105" s="11" t="s">
        <v>12</v>
      </c>
      <c r="B105" s="83">
        <v>1337.67</v>
      </c>
      <c r="C105" s="83">
        <v>493.31</v>
      </c>
      <c r="D105" s="83"/>
      <c r="E105" s="83">
        <v>565.85</v>
      </c>
      <c r="F105" s="179">
        <f t="shared" si="2"/>
        <v>2396.83</v>
      </c>
      <c r="G105" s="182"/>
      <c r="H105" s="181"/>
    </row>
    <row r="106" spans="1:8" customFormat="1" x14ac:dyDescent="0.2">
      <c r="A106" s="11" t="s">
        <v>1</v>
      </c>
      <c r="B106" s="86">
        <v>785</v>
      </c>
      <c r="C106" s="86">
        <v>314</v>
      </c>
      <c r="D106" s="86">
        <v>212</v>
      </c>
      <c r="E106" s="86">
        <v>3</v>
      </c>
      <c r="F106" s="179">
        <f t="shared" si="2"/>
        <v>1314</v>
      </c>
      <c r="G106" s="222"/>
      <c r="H106" s="181"/>
    </row>
    <row r="107" spans="1:8" customFormat="1" x14ac:dyDescent="0.2">
      <c r="A107" s="11" t="s">
        <v>8</v>
      </c>
      <c r="B107" s="85"/>
      <c r="C107" s="85"/>
      <c r="D107" s="82"/>
      <c r="E107" s="85"/>
      <c r="F107" s="179"/>
      <c r="G107" s="182"/>
      <c r="H107" s="181"/>
    </row>
    <row r="108" spans="1:8" customFormat="1" x14ac:dyDescent="0.2">
      <c r="A108" s="11" t="s">
        <v>5</v>
      </c>
      <c r="B108" s="83">
        <v>648.78799999999978</v>
      </c>
      <c r="C108" s="82"/>
      <c r="D108" s="82"/>
      <c r="E108" s="85">
        <v>33.890999999999998</v>
      </c>
      <c r="F108" s="179">
        <f t="shared" si="2"/>
        <v>682.67899999999975</v>
      </c>
      <c r="G108" s="182">
        <v>108.997</v>
      </c>
      <c r="H108" s="184">
        <f>G108</f>
        <v>108.997</v>
      </c>
    </row>
    <row r="109" spans="1:8" customFormat="1" x14ac:dyDescent="0.2">
      <c r="A109" s="11" t="s">
        <v>4</v>
      </c>
      <c r="B109" s="98">
        <v>916.95</v>
      </c>
      <c r="C109" s="98">
        <v>504.3</v>
      </c>
      <c r="D109" s="98">
        <v>1231.4000000000001</v>
      </c>
      <c r="E109" s="98">
        <v>501.2</v>
      </c>
      <c r="F109" s="195">
        <f t="shared" si="2"/>
        <v>3153.85</v>
      </c>
      <c r="G109" s="222"/>
      <c r="H109" s="181"/>
    </row>
    <row r="110" spans="1:8" customFormat="1" x14ac:dyDescent="0.2">
      <c r="A110" s="11" t="s">
        <v>2</v>
      </c>
      <c r="B110" s="86"/>
      <c r="C110" s="86"/>
      <c r="D110" s="86"/>
      <c r="E110" s="86"/>
      <c r="F110" s="179" t="s">
        <v>272</v>
      </c>
      <c r="G110" s="222"/>
      <c r="H110" s="181"/>
    </row>
    <row r="111" spans="1:8" customFormat="1" x14ac:dyDescent="0.2">
      <c r="A111" s="11" t="s">
        <v>11</v>
      </c>
      <c r="B111" s="83"/>
      <c r="C111" s="85"/>
      <c r="D111" s="82"/>
      <c r="E111" s="85"/>
      <c r="F111" s="179"/>
      <c r="G111" s="182"/>
      <c r="H111" s="181"/>
    </row>
    <row r="112" spans="1:8" customFormat="1" ht="13.5" thickBot="1" x14ac:dyDescent="0.25">
      <c r="A112" s="29"/>
      <c r="B112" s="22"/>
      <c r="C112" s="22"/>
      <c r="D112" s="22"/>
      <c r="E112" s="22"/>
      <c r="F112" s="185"/>
      <c r="G112" s="186"/>
      <c r="H112" s="181"/>
    </row>
    <row r="113" spans="1:10" customFormat="1" ht="13.5" thickBot="1" x14ac:dyDescent="0.25">
      <c r="A113" s="13" t="s">
        <v>93</v>
      </c>
      <c r="B113" s="88">
        <f>SUM(B95:B112)</f>
        <v>9816.0321500000027</v>
      </c>
      <c r="C113" s="88">
        <f>SUM(C95:C112)</f>
        <v>8449.2839999999997</v>
      </c>
      <c r="D113" s="88">
        <f>SUM(D95:D112)</f>
        <v>1808.8910000000001</v>
      </c>
      <c r="E113" s="88">
        <f>SUM(E95:E112)</f>
        <v>1676.1100000000001</v>
      </c>
      <c r="F113" s="231">
        <f>SUM(B113:E113)</f>
        <v>21750.317150000003</v>
      </c>
      <c r="G113" s="189">
        <f>SUM(G95:G111)</f>
        <v>584.899</v>
      </c>
      <c r="H113" s="190">
        <f>SUM(H95:H111)</f>
        <v>584.899</v>
      </c>
      <c r="J113" s="90"/>
    </row>
    <row r="114" spans="1:10" customFormat="1" x14ac:dyDescent="0.2">
      <c r="A114" s="233" t="s">
        <v>269</v>
      </c>
      <c r="B114" s="228"/>
      <c r="C114" s="228"/>
      <c r="D114" s="228"/>
      <c r="E114" s="228"/>
    </row>
    <row r="115" spans="1:10" customFormat="1" ht="13.5" thickBot="1" x14ac:dyDescent="0.25"/>
    <row r="116" spans="1:10" customFormat="1" ht="13.5" thickBot="1" x14ac:dyDescent="0.25">
      <c r="A116" s="459" t="s">
        <v>124</v>
      </c>
      <c r="B116" s="461" t="s">
        <v>178</v>
      </c>
      <c r="C116" s="461"/>
      <c r="D116" s="461"/>
      <c r="E116" s="461"/>
      <c r="F116" s="477"/>
      <c r="G116" s="478" t="s">
        <v>240</v>
      </c>
      <c r="H116" s="493"/>
    </row>
    <row r="117" spans="1:10" customFormat="1" ht="13.5" thickBot="1" x14ac:dyDescent="0.25">
      <c r="A117" s="460"/>
      <c r="B117" s="77" t="s">
        <v>121</v>
      </c>
      <c r="C117" s="76" t="s">
        <v>122</v>
      </c>
      <c r="D117" s="76" t="s">
        <v>120</v>
      </c>
      <c r="E117" s="76" t="s">
        <v>119</v>
      </c>
      <c r="F117" s="131" t="s">
        <v>177</v>
      </c>
      <c r="G117" s="172" t="s">
        <v>119</v>
      </c>
      <c r="H117" s="174" t="s">
        <v>177</v>
      </c>
    </row>
    <row r="118" spans="1:10" customFormat="1" x14ac:dyDescent="0.2">
      <c r="A118" s="140" t="s">
        <v>125</v>
      </c>
      <c r="B118" s="63">
        <v>0.5</v>
      </c>
      <c r="C118" s="92"/>
      <c r="D118" s="63"/>
      <c r="E118" s="92"/>
      <c r="F118" s="191">
        <f>SUM(B118:E118)</f>
        <v>0.5</v>
      </c>
      <c r="G118" s="192"/>
      <c r="H118" s="194"/>
    </row>
    <row r="119" spans="1:10" customFormat="1" x14ac:dyDescent="0.2">
      <c r="A119" s="138" t="s">
        <v>126</v>
      </c>
      <c r="B119" s="95">
        <v>0.5</v>
      </c>
      <c r="C119" s="95"/>
      <c r="D119" s="95"/>
      <c r="E119" s="95"/>
      <c r="F119" s="195">
        <f t="shared" ref="F119:F180" si="3">SUM(B119:E119)</f>
        <v>0.5</v>
      </c>
      <c r="G119" s="182"/>
      <c r="H119" s="184"/>
    </row>
    <row r="120" spans="1:10" customFormat="1" x14ac:dyDescent="0.2">
      <c r="A120" s="138" t="s">
        <v>246</v>
      </c>
      <c r="B120" s="67">
        <v>8.1999999999999993</v>
      </c>
      <c r="C120" s="67"/>
      <c r="D120" s="67"/>
      <c r="E120" s="67"/>
      <c r="F120" s="195">
        <f t="shared" si="3"/>
        <v>8.1999999999999993</v>
      </c>
      <c r="G120" s="182"/>
      <c r="H120" s="184"/>
    </row>
    <row r="121" spans="1:10" customFormat="1" x14ac:dyDescent="0.2">
      <c r="A121" s="138" t="s">
        <v>237</v>
      </c>
      <c r="B121" s="67">
        <v>0.62</v>
      </c>
      <c r="C121" s="67"/>
      <c r="D121" s="67"/>
      <c r="E121" s="67"/>
      <c r="F121" s="195">
        <f t="shared" si="3"/>
        <v>0.62</v>
      </c>
      <c r="G121" s="182"/>
      <c r="H121" s="184"/>
    </row>
    <row r="122" spans="1:10" customFormat="1" x14ac:dyDescent="0.2">
      <c r="A122" s="138" t="s">
        <v>127</v>
      </c>
      <c r="B122" s="67">
        <v>4.6500000000000004</v>
      </c>
      <c r="C122" s="95"/>
      <c r="D122" s="67"/>
      <c r="E122" s="83"/>
      <c r="F122" s="195">
        <f t="shared" si="3"/>
        <v>4.6500000000000004</v>
      </c>
      <c r="G122" s="182"/>
      <c r="H122" s="184"/>
    </row>
    <row r="123" spans="1:10" customFormat="1" x14ac:dyDescent="0.2">
      <c r="A123" s="138" t="s">
        <v>128</v>
      </c>
      <c r="B123" s="67">
        <v>31.41</v>
      </c>
      <c r="C123" s="67"/>
      <c r="D123" s="67"/>
      <c r="E123" s="67"/>
      <c r="F123" s="195">
        <f t="shared" si="3"/>
        <v>31.41</v>
      </c>
      <c r="G123" s="182"/>
      <c r="H123" s="184"/>
    </row>
    <row r="124" spans="1:10" customFormat="1" x14ac:dyDescent="0.2">
      <c r="A124" s="138" t="s">
        <v>129</v>
      </c>
      <c r="B124" s="95">
        <v>33.702999999999996</v>
      </c>
      <c r="C124" s="95"/>
      <c r="D124" s="95"/>
      <c r="E124" s="67"/>
      <c r="F124" s="195">
        <f t="shared" si="3"/>
        <v>33.702999999999996</v>
      </c>
      <c r="G124" s="182"/>
      <c r="H124" s="184"/>
    </row>
    <row r="125" spans="1:10" customFormat="1" x14ac:dyDescent="0.2">
      <c r="A125" s="138" t="s">
        <v>131</v>
      </c>
      <c r="B125" s="67">
        <v>63.832999999999998</v>
      </c>
      <c r="C125" s="67"/>
      <c r="D125" s="67"/>
      <c r="E125" s="67"/>
      <c r="F125" s="195">
        <f t="shared" si="3"/>
        <v>63.832999999999998</v>
      </c>
      <c r="G125" s="182"/>
      <c r="H125" s="184"/>
      <c r="J125" s="97"/>
    </row>
    <row r="126" spans="1:10" customFormat="1" x14ac:dyDescent="0.2">
      <c r="A126" s="138" t="s">
        <v>270</v>
      </c>
      <c r="B126" s="95">
        <v>105.77999999999999</v>
      </c>
      <c r="C126" s="67"/>
      <c r="D126" s="95"/>
      <c r="E126" s="67"/>
      <c r="F126" s="195">
        <f t="shared" si="3"/>
        <v>105.77999999999999</v>
      </c>
      <c r="G126" s="182"/>
      <c r="H126" s="184"/>
      <c r="J126" s="97"/>
    </row>
    <row r="127" spans="1:10" customFormat="1" x14ac:dyDescent="0.2">
      <c r="A127" s="138" t="s">
        <v>132</v>
      </c>
      <c r="B127" s="83">
        <v>15.5</v>
      </c>
      <c r="C127" s="83"/>
      <c r="D127" s="83"/>
      <c r="E127" s="83"/>
      <c r="F127" s="195">
        <f t="shared" si="3"/>
        <v>15.5</v>
      </c>
      <c r="G127" s="182"/>
      <c r="H127" s="184"/>
    </row>
    <row r="128" spans="1:10" customFormat="1" x14ac:dyDescent="0.2">
      <c r="A128" s="138" t="s">
        <v>133</v>
      </c>
      <c r="B128" s="98">
        <v>105.834</v>
      </c>
      <c r="C128" s="98"/>
      <c r="D128" s="98"/>
      <c r="E128" s="98"/>
      <c r="F128" s="195">
        <f t="shared" si="3"/>
        <v>105.834</v>
      </c>
      <c r="G128" s="182"/>
      <c r="H128" s="184"/>
    </row>
    <row r="129" spans="1:8" customFormat="1" x14ac:dyDescent="0.2">
      <c r="A129" s="138" t="s">
        <v>134</v>
      </c>
      <c r="B129" s="98">
        <v>80.599999999999994</v>
      </c>
      <c r="C129" s="98">
        <v>4.9000000000000004</v>
      </c>
      <c r="D129" s="98"/>
      <c r="E129" s="98"/>
      <c r="F129" s="195">
        <f t="shared" si="3"/>
        <v>85.5</v>
      </c>
      <c r="G129" s="182"/>
      <c r="H129" s="184"/>
    </row>
    <row r="130" spans="1:8" customFormat="1" x14ac:dyDescent="0.2">
      <c r="A130" s="138" t="s">
        <v>135</v>
      </c>
      <c r="B130" s="95"/>
      <c r="C130" s="67"/>
      <c r="D130" s="95">
        <v>27</v>
      </c>
      <c r="E130" s="67">
        <v>3</v>
      </c>
      <c r="F130" s="195">
        <f t="shared" si="3"/>
        <v>30</v>
      </c>
      <c r="G130" s="182"/>
      <c r="H130" s="184"/>
    </row>
    <row r="131" spans="1:8" customFormat="1" x14ac:dyDescent="0.2">
      <c r="A131" s="138" t="s">
        <v>180</v>
      </c>
      <c r="B131" s="95">
        <v>20</v>
      </c>
      <c r="C131" s="67">
        <v>26.321999999999999</v>
      </c>
      <c r="D131" s="95"/>
      <c r="E131" s="67"/>
      <c r="F131" s="195">
        <f t="shared" si="3"/>
        <v>46.322000000000003</v>
      </c>
      <c r="G131" s="182"/>
      <c r="H131" s="184"/>
    </row>
    <row r="132" spans="1:8" customFormat="1" x14ac:dyDescent="0.2">
      <c r="A132" s="138" t="s">
        <v>274</v>
      </c>
      <c r="B132" s="95">
        <v>20</v>
      </c>
      <c r="C132" s="95"/>
      <c r="D132" s="95"/>
      <c r="E132" s="67"/>
      <c r="F132" s="195">
        <f t="shared" si="3"/>
        <v>20</v>
      </c>
      <c r="G132" s="182"/>
      <c r="H132" s="184"/>
    </row>
    <row r="133" spans="1:8" customFormat="1" x14ac:dyDescent="0.2">
      <c r="A133" s="138" t="s">
        <v>136</v>
      </c>
      <c r="B133" s="95">
        <v>111.87000000000002</v>
      </c>
      <c r="C133" s="67">
        <v>16.206</v>
      </c>
      <c r="D133" s="95"/>
      <c r="E133" s="67"/>
      <c r="F133" s="195">
        <f t="shared" si="3"/>
        <v>128.07600000000002</v>
      </c>
      <c r="G133" s="182"/>
      <c r="H133" s="184"/>
    </row>
    <row r="134" spans="1:8" customFormat="1" x14ac:dyDescent="0.2">
      <c r="A134" s="138" t="s">
        <v>137</v>
      </c>
      <c r="B134" s="67">
        <v>117.711</v>
      </c>
      <c r="C134" s="67"/>
      <c r="D134" s="67"/>
      <c r="E134" s="67"/>
      <c r="F134" s="195">
        <f t="shared" si="3"/>
        <v>117.711</v>
      </c>
      <c r="G134" s="182"/>
      <c r="H134" s="183"/>
    </row>
    <row r="135" spans="1:8" customFormat="1" x14ac:dyDescent="0.2">
      <c r="A135" s="223" t="s">
        <v>138</v>
      </c>
      <c r="B135" s="224">
        <v>173.977</v>
      </c>
      <c r="C135" s="224"/>
      <c r="D135" s="224"/>
      <c r="E135" s="224"/>
      <c r="F135" s="225">
        <f t="shared" si="3"/>
        <v>173.977</v>
      </c>
      <c r="G135" s="182"/>
      <c r="H135" s="184"/>
    </row>
    <row r="136" spans="1:8" customFormat="1" x14ac:dyDescent="0.2">
      <c r="A136" s="223" t="s">
        <v>224</v>
      </c>
      <c r="B136" s="226"/>
      <c r="C136" s="226"/>
      <c r="D136" s="226"/>
      <c r="E136" s="226">
        <v>1164.4110000000001</v>
      </c>
      <c r="F136" s="225">
        <f t="shared" si="3"/>
        <v>1164.4110000000001</v>
      </c>
      <c r="G136" s="283">
        <v>445.721</v>
      </c>
      <c r="H136" s="184">
        <f>G136</f>
        <v>445.721</v>
      </c>
    </row>
    <row r="137" spans="1:8" customFormat="1" x14ac:dyDescent="0.2">
      <c r="A137" s="223" t="s">
        <v>139</v>
      </c>
      <c r="B137" s="226">
        <v>94.57</v>
      </c>
      <c r="C137" s="226"/>
      <c r="D137" s="226"/>
      <c r="E137" s="226"/>
      <c r="F137" s="225">
        <f t="shared" si="3"/>
        <v>94.57</v>
      </c>
      <c r="G137" s="283"/>
      <c r="H137" s="184"/>
    </row>
    <row r="138" spans="1:8" customFormat="1" x14ac:dyDescent="0.2">
      <c r="A138" s="223" t="s">
        <v>196</v>
      </c>
      <c r="B138" s="226">
        <v>4.2759999999999998</v>
      </c>
      <c r="C138" s="226"/>
      <c r="D138" s="226"/>
      <c r="E138" s="226"/>
      <c r="F138" s="225">
        <f t="shared" si="3"/>
        <v>4.2759999999999998</v>
      </c>
      <c r="G138" s="182"/>
      <c r="H138" s="184"/>
    </row>
    <row r="139" spans="1:8" customFormat="1" x14ac:dyDescent="0.2">
      <c r="A139" s="223" t="s">
        <v>191</v>
      </c>
      <c r="B139" s="226">
        <v>110.25599999999999</v>
      </c>
      <c r="C139" s="226"/>
      <c r="D139" s="226">
        <v>6.0000000000000001E-3</v>
      </c>
      <c r="E139" s="226"/>
      <c r="F139" s="225">
        <f t="shared" si="3"/>
        <v>110.26199999999999</v>
      </c>
      <c r="G139" s="182"/>
      <c r="H139" s="184"/>
    </row>
    <row r="140" spans="1:8" customFormat="1" x14ac:dyDescent="0.2">
      <c r="A140" s="223" t="s">
        <v>209</v>
      </c>
      <c r="B140" s="226">
        <v>18.670000000000002</v>
      </c>
      <c r="C140" s="226"/>
      <c r="D140" s="226">
        <v>34.164999999999999</v>
      </c>
      <c r="E140" s="226">
        <v>0.38</v>
      </c>
      <c r="F140" s="225">
        <f t="shared" si="3"/>
        <v>53.215000000000003</v>
      </c>
      <c r="G140" s="182"/>
      <c r="H140" s="184"/>
    </row>
    <row r="141" spans="1:8" customFormat="1" x14ac:dyDescent="0.2">
      <c r="A141" s="223" t="s">
        <v>141</v>
      </c>
      <c r="B141" s="226">
        <v>29.704999999999998</v>
      </c>
      <c r="C141" s="226"/>
      <c r="D141" s="226"/>
      <c r="E141" s="226"/>
      <c r="F141" s="225">
        <f t="shared" si="3"/>
        <v>29.704999999999998</v>
      </c>
      <c r="G141" s="182"/>
      <c r="H141" s="184"/>
    </row>
    <row r="142" spans="1:8" customFormat="1" x14ac:dyDescent="0.2">
      <c r="A142" s="223" t="s">
        <v>142</v>
      </c>
      <c r="B142" s="226">
        <v>39.5</v>
      </c>
      <c r="C142" s="226"/>
      <c r="D142" s="226"/>
      <c r="E142" s="226"/>
      <c r="F142" s="225">
        <f t="shared" si="3"/>
        <v>39.5</v>
      </c>
      <c r="G142" s="182"/>
      <c r="H142" s="184"/>
    </row>
    <row r="143" spans="1:8" customFormat="1" x14ac:dyDescent="0.2">
      <c r="A143" s="223" t="s">
        <v>213</v>
      </c>
      <c r="B143" s="226">
        <v>134.27500000000001</v>
      </c>
      <c r="C143" s="226"/>
      <c r="D143" s="226"/>
      <c r="E143" s="226"/>
      <c r="F143" s="225">
        <f t="shared" si="3"/>
        <v>134.27500000000001</v>
      </c>
      <c r="G143" s="182"/>
      <c r="H143" s="184"/>
    </row>
    <row r="144" spans="1:8" customFormat="1" x14ac:dyDescent="0.2">
      <c r="A144" s="223" t="s">
        <v>144</v>
      </c>
      <c r="B144" s="226">
        <v>171.08999999999997</v>
      </c>
      <c r="C144" s="226"/>
      <c r="D144" s="226"/>
      <c r="E144" s="226"/>
      <c r="F144" s="225">
        <f t="shared" si="3"/>
        <v>171.08999999999997</v>
      </c>
      <c r="G144" s="182"/>
      <c r="H144" s="184"/>
    </row>
    <row r="145" spans="1:11" customFormat="1" x14ac:dyDescent="0.2">
      <c r="A145" s="223" t="s">
        <v>181</v>
      </c>
      <c r="B145" s="226">
        <v>3</v>
      </c>
      <c r="C145" s="226"/>
      <c r="D145" s="226"/>
      <c r="E145" s="226"/>
      <c r="F145" s="225">
        <f t="shared" si="3"/>
        <v>3</v>
      </c>
      <c r="G145" s="182"/>
      <c r="H145" s="184"/>
    </row>
    <row r="146" spans="1:11" customFormat="1" x14ac:dyDescent="0.2">
      <c r="A146" s="223" t="s">
        <v>248</v>
      </c>
      <c r="B146" s="226">
        <v>11.2</v>
      </c>
      <c r="C146" s="226"/>
      <c r="D146" s="226"/>
      <c r="E146" s="226"/>
      <c r="F146" s="225">
        <f t="shared" si="3"/>
        <v>11.2</v>
      </c>
      <c r="G146" s="182"/>
      <c r="H146" s="184"/>
    </row>
    <row r="147" spans="1:11" customFormat="1" x14ac:dyDescent="0.2">
      <c r="A147" s="223" t="s">
        <v>145</v>
      </c>
      <c r="B147" s="226">
        <v>9.76</v>
      </c>
      <c r="C147" s="226"/>
      <c r="D147" s="226"/>
      <c r="E147" s="226"/>
      <c r="F147" s="225">
        <f t="shared" si="3"/>
        <v>9.76</v>
      </c>
      <c r="G147" s="182"/>
      <c r="H147" s="184"/>
    </row>
    <row r="148" spans="1:11" customFormat="1" x14ac:dyDescent="0.2">
      <c r="A148" s="223" t="s">
        <v>183</v>
      </c>
      <c r="B148" s="226">
        <v>67.58</v>
      </c>
      <c r="C148" s="226"/>
      <c r="D148" s="226"/>
      <c r="E148" s="226"/>
      <c r="F148" s="225">
        <f t="shared" si="3"/>
        <v>67.58</v>
      </c>
      <c r="G148" s="182"/>
      <c r="H148" s="184"/>
    </row>
    <row r="149" spans="1:11" customFormat="1" x14ac:dyDescent="0.2">
      <c r="A149" s="223" t="s">
        <v>148</v>
      </c>
      <c r="B149" s="226">
        <v>541.97500000000002</v>
      </c>
      <c r="C149" s="226">
        <v>289.99599999999998</v>
      </c>
      <c r="D149" s="226"/>
      <c r="E149" s="226"/>
      <c r="F149" s="225">
        <f t="shared" si="3"/>
        <v>831.971</v>
      </c>
      <c r="G149" s="182"/>
      <c r="H149" s="184"/>
    </row>
    <row r="150" spans="1:11" customFormat="1" x14ac:dyDescent="0.2">
      <c r="A150" s="223" t="s">
        <v>149</v>
      </c>
      <c r="B150" s="226">
        <v>248.24799999999999</v>
      </c>
      <c r="C150" s="226">
        <v>1741.723</v>
      </c>
      <c r="D150" s="226">
        <v>12.82</v>
      </c>
      <c r="E150" s="226"/>
      <c r="F150" s="225">
        <f t="shared" si="3"/>
        <v>2002.7909999999999</v>
      </c>
      <c r="G150" s="182"/>
      <c r="H150" s="183"/>
    </row>
    <row r="151" spans="1:11" customFormat="1" x14ac:dyDescent="0.2">
      <c r="A151" s="223" t="s">
        <v>243</v>
      </c>
      <c r="B151" s="226"/>
      <c r="C151" s="226">
        <v>245.005</v>
      </c>
      <c r="D151" s="226">
        <v>17.600000000000001</v>
      </c>
      <c r="E151" s="226">
        <v>8.1999999999999993</v>
      </c>
      <c r="F151" s="225">
        <f t="shared" si="3"/>
        <v>270.80500000000001</v>
      </c>
      <c r="G151" s="182"/>
      <c r="H151" s="183"/>
    </row>
    <row r="152" spans="1:11" customFormat="1" x14ac:dyDescent="0.2">
      <c r="A152" s="223" t="s">
        <v>150</v>
      </c>
      <c r="B152" s="226">
        <v>867.81599999999992</v>
      </c>
      <c r="C152" s="226">
        <v>1923.61</v>
      </c>
      <c r="D152" s="226">
        <v>249.7</v>
      </c>
      <c r="E152" s="226"/>
      <c r="F152" s="225">
        <f t="shared" si="3"/>
        <v>3041.1259999999997</v>
      </c>
      <c r="G152" s="182"/>
      <c r="H152" s="183"/>
    </row>
    <row r="153" spans="1:11" customFormat="1" x14ac:dyDescent="0.2">
      <c r="A153" s="223" t="s">
        <v>151</v>
      </c>
      <c r="B153" s="226">
        <v>230.34999999999997</v>
      </c>
      <c r="C153" s="226">
        <v>1600.1990000000001</v>
      </c>
      <c r="D153" s="226"/>
      <c r="E153" s="226"/>
      <c r="F153" s="225">
        <f t="shared" si="3"/>
        <v>1830.549</v>
      </c>
      <c r="G153" s="182"/>
      <c r="H153" s="183"/>
      <c r="K153" s="100"/>
    </row>
    <row r="154" spans="1:11" customFormat="1" x14ac:dyDescent="0.2">
      <c r="A154" s="223" t="s">
        <v>152</v>
      </c>
      <c r="B154" s="226">
        <v>168.2</v>
      </c>
      <c r="C154" s="226">
        <v>196.2</v>
      </c>
      <c r="D154" s="226">
        <v>1184.0999999999999</v>
      </c>
      <c r="E154" s="226">
        <v>493</v>
      </c>
      <c r="F154" s="225">
        <f t="shared" si="3"/>
        <v>2041.5</v>
      </c>
      <c r="G154" s="182"/>
      <c r="H154" s="183"/>
    </row>
    <row r="155" spans="1:11" customFormat="1" x14ac:dyDescent="0.2">
      <c r="A155" s="223" t="s">
        <v>153</v>
      </c>
      <c r="B155" s="226">
        <v>544.13799999999992</v>
      </c>
      <c r="C155" s="226">
        <v>1790.42</v>
      </c>
      <c r="D155" s="226">
        <v>282.04000000000002</v>
      </c>
      <c r="E155" s="226"/>
      <c r="F155" s="225">
        <f t="shared" si="3"/>
        <v>2616.598</v>
      </c>
      <c r="G155" s="182"/>
      <c r="H155" s="183"/>
    </row>
    <row r="156" spans="1:11" customFormat="1" x14ac:dyDescent="0.2">
      <c r="A156" s="223" t="s">
        <v>154</v>
      </c>
      <c r="B156" s="226">
        <v>32</v>
      </c>
      <c r="C156" s="226"/>
      <c r="D156" s="226"/>
      <c r="E156" s="226"/>
      <c r="F156" s="225">
        <f t="shared" si="3"/>
        <v>32</v>
      </c>
      <c r="G156" s="182"/>
      <c r="H156" s="183"/>
    </row>
    <row r="157" spans="1:11" customFormat="1" x14ac:dyDescent="0.2">
      <c r="A157" s="223" t="s">
        <v>197</v>
      </c>
      <c r="B157" s="226">
        <v>184.285</v>
      </c>
      <c r="C157" s="226"/>
      <c r="D157" s="226"/>
      <c r="E157" s="226">
        <v>0.4</v>
      </c>
      <c r="F157" s="225">
        <f t="shared" si="3"/>
        <v>184.685</v>
      </c>
      <c r="G157" s="182">
        <v>2.165</v>
      </c>
      <c r="H157" s="183">
        <f>G157</f>
        <v>2.165</v>
      </c>
    </row>
    <row r="158" spans="1:11" customFormat="1" x14ac:dyDescent="0.2">
      <c r="A158" s="223" t="s">
        <v>199</v>
      </c>
      <c r="B158" s="226">
        <v>45.896000000000001</v>
      </c>
      <c r="C158" s="226"/>
      <c r="D158" s="226"/>
      <c r="E158" s="226">
        <v>6.7190000000000003</v>
      </c>
      <c r="F158" s="225">
        <f t="shared" si="3"/>
        <v>52.615000000000002</v>
      </c>
      <c r="G158" s="182">
        <v>4.016</v>
      </c>
      <c r="H158" s="183">
        <f>G158</f>
        <v>4.016</v>
      </c>
    </row>
    <row r="159" spans="1:11" customFormat="1" x14ac:dyDescent="0.2">
      <c r="A159" s="223" t="s">
        <v>225</v>
      </c>
      <c r="B159" s="226"/>
      <c r="C159" s="226"/>
      <c r="D159" s="226"/>
      <c r="E159" s="226"/>
      <c r="F159" s="225">
        <f t="shared" si="3"/>
        <v>0</v>
      </c>
      <c r="G159" s="182">
        <v>132.99700000000001</v>
      </c>
      <c r="H159" s="183">
        <f>G159</f>
        <v>132.99700000000001</v>
      </c>
      <c r="I159" s="100"/>
    </row>
    <row r="160" spans="1:11" customFormat="1" x14ac:dyDescent="0.2">
      <c r="A160" s="223" t="s">
        <v>244</v>
      </c>
      <c r="B160" s="226">
        <v>0.69000000000000006</v>
      </c>
      <c r="C160" s="226"/>
      <c r="D160" s="226"/>
      <c r="E160" s="226"/>
      <c r="F160" s="225">
        <f t="shared" si="3"/>
        <v>0.69000000000000006</v>
      </c>
      <c r="G160" s="182"/>
      <c r="H160" s="183"/>
    </row>
    <row r="161" spans="1:12" customFormat="1" x14ac:dyDescent="0.2">
      <c r="A161" s="138" t="s">
        <v>157</v>
      </c>
      <c r="B161" s="83">
        <v>165.102</v>
      </c>
      <c r="C161" s="83"/>
      <c r="D161" s="83">
        <v>1.08</v>
      </c>
      <c r="E161" s="83"/>
      <c r="F161" s="195">
        <f t="shared" si="3"/>
        <v>166.18200000000002</v>
      </c>
      <c r="G161" s="182"/>
      <c r="H161" s="183"/>
    </row>
    <row r="162" spans="1:12" customFormat="1" x14ac:dyDescent="0.2">
      <c r="A162" s="138" t="s">
        <v>184</v>
      </c>
      <c r="B162" s="83">
        <v>262.7</v>
      </c>
      <c r="C162" s="83"/>
      <c r="D162" s="83"/>
      <c r="E162" s="83"/>
      <c r="F162" s="195">
        <f t="shared" si="3"/>
        <v>262.7</v>
      </c>
      <c r="G162" s="182"/>
      <c r="H162" s="183"/>
    </row>
    <row r="163" spans="1:12" customFormat="1" x14ac:dyDescent="0.2">
      <c r="A163" s="138" t="s">
        <v>158</v>
      </c>
      <c r="B163" s="83">
        <v>1.7230000000000001</v>
      </c>
      <c r="C163" s="83"/>
      <c r="D163" s="83"/>
      <c r="E163" s="83"/>
      <c r="F163" s="195">
        <f t="shared" si="3"/>
        <v>1.7230000000000001</v>
      </c>
      <c r="G163" s="182"/>
      <c r="H163" s="183"/>
    </row>
    <row r="164" spans="1:12" customFormat="1" x14ac:dyDescent="0.2">
      <c r="A164" s="138" t="s">
        <v>159</v>
      </c>
      <c r="B164" s="83">
        <v>92.469000000000008</v>
      </c>
      <c r="C164" s="83"/>
      <c r="D164" s="83"/>
      <c r="E164" s="83"/>
      <c r="F164" s="195">
        <f t="shared" si="3"/>
        <v>92.469000000000008</v>
      </c>
      <c r="G164" s="182"/>
      <c r="H164" s="183"/>
    </row>
    <row r="165" spans="1:12" customFormat="1" x14ac:dyDescent="0.2">
      <c r="A165" s="138" t="s">
        <v>160</v>
      </c>
      <c r="B165" s="83">
        <v>515.48500000000001</v>
      </c>
      <c r="C165" s="83"/>
      <c r="D165" s="83"/>
      <c r="E165" s="83"/>
      <c r="F165" s="195">
        <f t="shared" si="3"/>
        <v>515.48500000000001</v>
      </c>
      <c r="G165" s="182"/>
      <c r="H165" s="183"/>
    </row>
    <row r="166" spans="1:12" customFormat="1" x14ac:dyDescent="0.2">
      <c r="A166" s="138" t="s">
        <v>161</v>
      </c>
      <c r="B166" s="83">
        <v>2790.663</v>
      </c>
      <c r="C166" s="83"/>
      <c r="D166" s="83"/>
      <c r="E166" s="83"/>
      <c r="F166" s="195">
        <f t="shared" si="3"/>
        <v>2790.663</v>
      </c>
      <c r="G166" s="182"/>
      <c r="H166" s="183"/>
    </row>
    <row r="167" spans="1:12" customFormat="1" x14ac:dyDescent="0.2">
      <c r="A167" s="138" t="s">
        <v>162</v>
      </c>
      <c r="B167" s="83">
        <v>129.46199999999999</v>
      </c>
      <c r="C167" s="83">
        <v>2.1829999999999998</v>
      </c>
      <c r="D167" s="83"/>
      <c r="E167" s="83"/>
      <c r="F167" s="195">
        <f t="shared" si="3"/>
        <v>131.64499999999998</v>
      </c>
      <c r="G167" s="182"/>
      <c r="H167" s="183"/>
      <c r="L167" s="100"/>
    </row>
    <row r="168" spans="1:12" customFormat="1" x14ac:dyDescent="0.2">
      <c r="A168" s="138" t="s">
        <v>185</v>
      </c>
      <c r="B168" s="83">
        <v>39.747</v>
      </c>
      <c r="C168" s="83"/>
      <c r="D168" s="83"/>
      <c r="E168" s="83"/>
      <c r="F168" s="195">
        <f t="shared" si="3"/>
        <v>39.747</v>
      </c>
      <c r="G168" s="182"/>
      <c r="H168" s="183"/>
    </row>
    <row r="169" spans="1:12" customFormat="1" x14ac:dyDescent="0.2">
      <c r="A169" s="223" t="s">
        <v>163</v>
      </c>
      <c r="B169" s="226">
        <v>386.70815000000005</v>
      </c>
      <c r="C169" s="226"/>
      <c r="D169" s="226"/>
      <c r="E169" s="226"/>
      <c r="F169" s="225">
        <f t="shared" si="3"/>
        <v>386.70815000000005</v>
      </c>
      <c r="G169" s="182"/>
      <c r="H169" s="183"/>
    </row>
    <row r="170" spans="1:12" customFormat="1" x14ac:dyDescent="0.2">
      <c r="A170" s="223" t="s">
        <v>164</v>
      </c>
      <c r="B170" s="226">
        <v>139.25200000000001</v>
      </c>
      <c r="C170" s="226">
        <v>42.3</v>
      </c>
      <c r="D170" s="226"/>
      <c r="E170" s="226"/>
      <c r="F170" s="225">
        <f t="shared" si="3"/>
        <v>181.55200000000002</v>
      </c>
      <c r="G170" s="182"/>
      <c r="H170" s="183"/>
      <c r="L170" s="100"/>
    </row>
    <row r="171" spans="1:12" customFormat="1" x14ac:dyDescent="0.2">
      <c r="A171" s="223" t="s">
        <v>165</v>
      </c>
      <c r="B171" s="226">
        <v>80.320000000000007</v>
      </c>
      <c r="C171" s="226">
        <v>17.91</v>
      </c>
      <c r="D171" s="226"/>
      <c r="E171" s="226"/>
      <c r="F171" s="225">
        <f t="shared" si="3"/>
        <v>98.23</v>
      </c>
      <c r="G171" s="182"/>
      <c r="H171" s="183"/>
    </row>
    <row r="172" spans="1:12" customFormat="1" x14ac:dyDescent="0.2">
      <c r="A172" s="223" t="s">
        <v>166</v>
      </c>
      <c r="B172" s="226">
        <v>607.79000000000008</v>
      </c>
      <c r="C172" s="226">
        <v>552.30999999999995</v>
      </c>
      <c r="D172" s="226"/>
      <c r="E172" s="226"/>
      <c r="F172" s="225">
        <f t="shared" si="3"/>
        <v>1160.0999999999999</v>
      </c>
      <c r="G172" s="182"/>
      <c r="H172" s="183"/>
    </row>
    <row r="173" spans="1:12" customFormat="1" x14ac:dyDescent="0.2">
      <c r="A173" s="398" t="s">
        <v>275</v>
      </c>
      <c r="B173" s="226">
        <v>3.5</v>
      </c>
      <c r="C173" s="226"/>
      <c r="D173" s="226"/>
      <c r="E173" s="226"/>
      <c r="F173" s="225">
        <f t="shared" si="3"/>
        <v>3.5</v>
      </c>
      <c r="G173" s="182"/>
      <c r="H173" s="183"/>
    </row>
    <row r="174" spans="1:12" customFormat="1" x14ac:dyDescent="0.2">
      <c r="A174" s="398" t="s">
        <v>168</v>
      </c>
      <c r="B174" s="226">
        <v>33.002000000000002</v>
      </c>
      <c r="C174" s="226"/>
      <c r="D174" s="226"/>
      <c r="E174" s="226"/>
      <c r="F174" s="225">
        <f t="shared" si="3"/>
        <v>33.002000000000002</v>
      </c>
      <c r="G174" s="182"/>
      <c r="H174" s="183"/>
    </row>
    <row r="175" spans="1:12" customFormat="1" x14ac:dyDescent="0.2">
      <c r="A175" s="398" t="s">
        <v>169</v>
      </c>
      <c r="B175" s="226">
        <v>57.897999999999996</v>
      </c>
      <c r="C175" s="226"/>
      <c r="D175" s="226"/>
      <c r="E175" s="226"/>
      <c r="F175" s="225">
        <f t="shared" si="3"/>
        <v>57.897999999999996</v>
      </c>
      <c r="G175" s="182"/>
      <c r="H175" s="183"/>
    </row>
    <row r="176" spans="1:12" customFormat="1" x14ac:dyDescent="0.2">
      <c r="A176" s="398" t="s">
        <v>249</v>
      </c>
      <c r="B176" s="226">
        <v>26.62</v>
      </c>
      <c r="C176" s="226"/>
      <c r="D176" s="226">
        <v>0.38</v>
      </c>
      <c r="E176" s="226"/>
      <c r="F176" s="225">
        <f t="shared" si="3"/>
        <v>27</v>
      </c>
      <c r="G176" s="182"/>
      <c r="H176" s="183"/>
    </row>
    <row r="177" spans="1:11" customFormat="1" x14ac:dyDescent="0.2">
      <c r="A177" s="398" t="s">
        <v>186</v>
      </c>
      <c r="B177" s="226">
        <v>7.2560000000000002</v>
      </c>
      <c r="C177" s="226"/>
      <c r="D177" s="226"/>
      <c r="E177" s="226"/>
      <c r="F177" s="225">
        <f t="shared" si="3"/>
        <v>7.2560000000000002</v>
      </c>
      <c r="G177" s="182"/>
      <c r="H177" s="183"/>
    </row>
    <row r="178" spans="1:11" customFormat="1" x14ac:dyDescent="0.2">
      <c r="A178" s="398" t="s">
        <v>170</v>
      </c>
      <c r="B178" s="226">
        <v>12.94</v>
      </c>
      <c r="C178" s="226"/>
      <c r="D178" s="226"/>
      <c r="E178" s="226"/>
      <c r="F178" s="225">
        <f t="shared" si="3"/>
        <v>12.94</v>
      </c>
      <c r="G178" s="182"/>
      <c r="H178" s="183"/>
      <c r="I178" s="100"/>
    </row>
    <row r="179" spans="1:11" customFormat="1" x14ac:dyDescent="0.2">
      <c r="A179" s="398" t="s">
        <v>276</v>
      </c>
      <c r="B179" s="226">
        <v>4.8559999999999999</v>
      </c>
      <c r="C179" s="226"/>
      <c r="D179" s="226"/>
      <c r="E179" s="226"/>
      <c r="F179" s="225">
        <f t="shared" si="3"/>
        <v>4.8559999999999999</v>
      </c>
      <c r="G179" s="182"/>
      <c r="H179" s="183"/>
    </row>
    <row r="180" spans="1:11" customFormat="1" x14ac:dyDescent="0.2">
      <c r="A180" s="138" t="s">
        <v>172</v>
      </c>
      <c r="B180" s="83">
        <v>0.74099999999999999</v>
      </c>
      <c r="C180" s="83"/>
      <c r="D180" s="83"/>
      <c r="E180" s="83"/>
      <c r="F180" s="195">
        <f t="shared" si="3"/>
        <v>0.74099999999999999</v>
      </c>
      <c r="G180" s="182"/>
      <c r="H180" s="183"/>
    </row>
    <row r="181" spans="1:11" customFormat="1" x14ac:dyDescent="0.2">
      <c r="A181" s="138" t="s">
        <v>188</v>
      </c>
      <c r="B181" s="83">
        <v>5.63</v>
      </c>
      <c r="C181" s="83"/>
      <c r="D181" s="83"/>
      <c r="E181" s="83"/>
      <c r="F181" s="195">
        <f>SUM(B181:E181)</f>
        <v>5.63</v>
      </c>
      <c r="G181" s="182"/>
      <c r="H181" s="183"/>
    </row>
    <row r="182" spans="1:11" customFormat="1" ht="13.5" thickBot="1" x14ac:dyDescent="0.25">
      <c r="A182" s="125"/>
      <c r="B182" s="126"/>
      <c r="C182" s="126"/>
      <c r="D182" s="126"/>
      <c r="E182" s="126"/>
      <c r="F182" s="195"/>
      <c r="G182" s="182"/>
      <c r="H182" s="183"/>
    </row>
    <row r="183" spans="1:11" customFormat="1" ht="13.5" thickBot="1" x14ac:dyDescent="0.25">
      <c r="A183" s="101" t="s">
        <v>15</v>
      </c>
      <c r="B183" s="102">
        <f>SUM(B118:B182)</f>
        <v>9816.0321499999973</v>
      </c>
      <c r="C183" s="102">
        <f>SUM(C118:C182)</f>
        <v>8449.2839999999997</v>
      </c>
      <c r="D183" s="102">
        <f>SUM(D118:D182)</f>
        <v>1808.8909999999998</v>
      </c>
      <c r="E183" s="102">
        <f>SUM(E118:E182)</f>
        <v>1676.1100000000004</v>
      </c>
      <c r="F183" s="198">
        <f>SUM(F118:F182)</f>
        <v>21750.317150000003</v>
      </c>
      <c r="G183" s="189">
        <f>SUM(G118:G181)</f>
        <v>584.89900000000011</v>
      </c>
      <c r="H183" s="190">
        <f>SUM(H118:H181)</f>
        <v>584.89900000000011</v>
      </c>
    </row>
    <row r="184" spans="1:11" customFormat="1" x14ac:dyDescent="0.2"/>
    <row r="185" spans="1:11" s="97" customFormat="1" x14ac:dyDescent="0.2">
      <c r="A185" s="233" t="s">
        <v>269</v>
      </c>
      <c r="J185"/>
      <c r="K185"/>
    </row>
  </sheetData>
  <mergeCells count="11">
    <mergeCell ref="G93:H93"/>
    <mergeCell ref="A93:F93"/>
    <mergeCell ref="A116:A117"/>
    <mergeCell ref="B116:F116"/>
    <mergeCell ref="G116:H116"/>
    <mergeCell ref="A91:H91"/>
    <mergeCell ref="A2:F2"/>
    <mergeCell ref="A4:F4"/>
    <mergeCell ref="A5:F5"/>
    <mergeCell ref="A90:H90"/>
    <mergeCell ref="A88:H88"/>
  </mergeCells>
  <phoneticPr fontId="23" type="noConversion"/>
  <printOptions horizontalCentered="1"/>
  <pageMargins left="0.49" right="0.47" top="0.28999999999999998" bottom="0.46" header="0" footer="0"/>
  <pageSetup paperSize="9" scale="62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cris</cp:lastModifiedBy>
  <cp:lastPrinted>2013-01-29T14:36:09Z</cp:lastPrinted>
  <dcterms:created xsi:type="dcterms:W3CDTF">2012-11-15T11:23:52Z</dcterms:created>
  <dcterms:modified xsi:type="dcterms:W3CDTF">2020-08-28T17:39:39Z</dcterms:modified>
</cp:coreProperties>
</file>