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Grupos\DP_MNATURAL\TEC\3081111_N2000_2017-20\Tarea1.5_ INFORMES SegHab\G2_Leníticos_Variables Índice ECLECTIC\"/>
    </mc:Choice>
  </mc:AlternateContent>
  <bookViews>
    <workbookView xWindow="0" yWindow="0" windowWidth="28800" windowHeight="11700" tabRatio="688"/>
  </bookViews>
  <sheets>
    <sheet name="Léeme" sheetId="11" r:id="rId1"/>
    <sheet name="Formulario ECLECTIC" sheetId="9" r:id="rId2"/>
    <sheet name="MARQUESADO" sheetId="1" r:id="rId3"/>
    <sheet name="SANABRIA" sheetId="2" r:id="rId4"/>
    <sheet name="LA CRUZ" sheetId="3" r:id="rId5"/>
    <sheet name="CEDAZOS" sheetId="4" r:id="rId6"/>
    <sheet name="MANJAVACAS" sheetId="5" r:id="rId7"/>
    <sheet name="ULLAL BALDOVÍ" sheetId="6" r:id="rId8"/>
    <sheet name="LAVAJO DE SINARCAS" sheetId="7" r:id="rId9"/>
    <sheet name="POSADILLA" sheetId="8" r:id="rId10"/>
  </sheets>
  <definedNames>
    <definedName name="_xlnm._FilterDatabase" localSheetId="5" hidden="1">CEDAZOS!$A$9:$M$9</definedName>
    <definedName name="_xlnm._FilterDatabase" localSheetId="4" hidden="1">'LA CRUZ'!$A$9:$L$9</definedName>
    <definedName name="_xlnm._FilterDatabase" localSheetId="8" hidden="1">'LAVAJO DE SINARCAS'!$A$9:$M$9</definedName>
    <definedName name="_xlnm._FilterDatabase" localSheetId="6" hidden="1">MANJAVACAS!$A$9:$N$9</definedName>
    <definedName name="_xlnm._FilterDatabase" localSheetId="9" hidden="1">POSADILLA!$A$9:$N$9</definedName>
    <definedName name="_xlnm._FilterDatabase" localSheetId="3" hidden="1">SANABRIA!$A$9:$M$35</definedName>
    <definedName name="_xlnm._FilterDatabase" localSheetId="7" hidden="1">'ULLAL BALDOVÍ'!$A$9:$I$9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7" i="3" l="1"/>
  <c r="D6" i="3"/>
</calcChain>
</file>

<file path=xl/sharedStrings.xml><?xml version="1.0" encoding="utf-8"?>
<sst xmlns="http://schemas.openxmlformats.org/spreadsheetml/2006/main" count="1275" uniqueCount="481">
  <si>
    <t>NOMBRE DEL HUMEDAL</t>
  </si>
  <si>
    <t>COORDENADAS:</t>
  </si>
  <si>
    <t>ECLECTIC OBLIG (BL)</t>
  </si>
  <si>
    <t>ECLECTIC TODAS (BL)</t>
  </si>
  <si>
    <t>VARIABLE</t>
  </si>
  <si>
    <t>VALOR</t>
  </si>
  <si>
    <t>PONDERACIÓN BLOQUE</t>
  </si>
  <si>
    <t>VALOR BLOQUE</t>
  </si>
  <si>
    <t>FACTORES BIOLÓGICOS</t>
  </si>
  <si>
    <t>(Bloque 1)</t>
  </si>
  <si>
    <t>Cobertura de las especies típicas de hidrófitos (plantas sumergidas o flotantes)</t>
  </si>
  <si>
    <t>Composición de la comunidad y cobertura de helófitos y vegetación litoral en las orillas</t>
  </si>
  <si>
    <t>Composición, abundancia y biomasa de fitoplancton</t>
  </si>
  <si>
    <t>(Bloque 2)</t>
  </si>
  <si>
    <t>Composición de la comunidad fitoplanctónica</t>
  </si>
  <si>
    <t>Formación máximos profundos de clorofila y presencia de poblaciones de bacterias fotosintéticas en verano</t>
  </si>
  <si>
    <t>Composición y abundancia de la fauna de invertebrados</t>
  </si>
  <si>
    <t>Número de taxones de branquiópodos y copépodos</t>
  </si>
  <si>
    <t>Relación trófica zooplancton/fitoplancton</t>
  </si>
  <si>
    <t>Número de taxones de invertebrados bentónicos de la zona litoral</t>
  </si>
  <si>
    <t>Composición, abundancia y estructura de edades de la fauna ictiológica (Bloque 2)</t>
  </si>
  <si>
    <t>Proporción de individuos de especies alóctonas</t>
  </si>
  <si>
    <t>Número de especies</t>
  </si>
  <si>
    <t>FACTORES HIDROGEOMORFOLÓGICOS</t>
  </si>
  <si>
    <t>Régimen hidrológico (Bloque 3)</t>
  </si>
  <si>
    <t>Sistema de llenado</t>
  </si>
  <si>
    <t>Sistema de vaciado</t>
  </si>
  <si>
    <t>Hidroperíodo</t>
  </si>
  <si>
    <t>Características geomorfológicas (Bloque 3)</t>
  </si>
  <si>
    <t>Estatus dinámico</t>
  </si>
  <si>
    <t>Modelado</t>
  </si>
  <si>
    <t>Colmatación</t>
  </si>
  <si>
    <t>FACTORES QUÍMICOS Y FÍSICO-QUÍMICOS</t>
  </si>
  <si>
    <t>Generales</t>
  </si>
  <si>
    <t>(Bloque 4)</t>
  </si>
  <si>
    <t>Transparencia del agua</t>
  </si>
  <si>
    <t>Variación diaria saturación de oxígeno</t>
  </si>
  <si>
    <t>Rango de conductividad eléctrica</t>
  </si>
  <si>
    <t>pH</t>
  </si>
  <si>
    <t>Concentración de fósforo total</t>
  </si>
  <si>
    <t>TIPO DE HUMEDAL</t>
  </si>
  <si>
    <t>BLOQUE</t>
  </si>
  <si>
    <t>CRITERIOS DE VALORACIÓN</t>
  </si>
  <si>
    <t>REFERENCIAS</t>
  </si>
  <si>
    <t>Superficie del tipo de habitat</t>
  </si>
  <si>
    <t>Salinidad del acuifero asociado</t>
  </si>
  <si>
    <t>Color del agua (solo para las 3160 distróficas)</t>
  </si>
  <si>
    <t>Cobertura de especies autóctonas de vegetación marginal helofítica (no sumergida) de al menos el 50% de las orillas no rocosas con pendiente &lt; 30°, con ausencia de especies alóctonas = 10</t>
  </si>
  <si>
    <t>NA</t>
  </si>
  <si>
    <t>Mantenimiento o aumento (siempre que el aumento no suponga una alteración artificial no sostenible) de la superficie ocupada por el ecosistema lenítico a escala local = 20</t>
  </si>
  <si>
    <t>No hay cambios en los mecanismos naturales de llenado del ecosistema lenítico y se mantienen los patrones hidrodinámicos propios del sistema acuático. No hay aportes artificiales. Los niveles limnimétricos y piezométricos (allí donde existan), se mantienen en valores normales = 10</t>
  </si>
  <si>
    <t>No hay cambios en los mecanismos naturales de vaciado del ecosistema lenítico manteniéndose los patrones hidrodinámicos normales propios del ecosistema acuático = 10</t>
  </si>
  <si>
    <t>Se mantiene el patrón de inundación normal del ecosistema lenítico = 10</t>
  </si>
  <si>
    <t>El ecosistema lenítico presenta un muy alto estatus dinámico o alto estatus dinámico = 10</t>
  </si>
  <si>
    <t>Sin cambios apreciables en el modelado de la zona ribereña = 10</t>
  </si>
  <si>
    <t>No se observa ningún indicio de colmatación de la zona ribereña ni de la zona de aguas abiertas. Las laderas mantienen una dinámica normal = 10</t>
  </si>
  <si>
    <t>Diferencia entre el máximo y mínimo diario es &lt;20% = 10</t>
  </si>
  <si>
    <t>Cuando los valores de conductividad obtenidos para el acuífero varían menos de un 10% entre las medidas interanuales y no hay una tendencia consistente de aumento entre las medidas plurianuales = 10</t>
  </si>
  <si>
    <t>Superficie mantenida</t>
  </si>
  <si>
    <t>No hay cambios</t>
  </si>
  <si>
    <t>Se mantiene</t>
  </si>
  <si>
    <t>La laguna se ha originado por procesos kársticos y estos procesos siguen estando activos.</t>
  </si>
  <si>
    <t>Las tasas de colmatación son relativamente muy pequeñas</t>
  </si>
  <si>
    <t xml:space="preserve">No hay variación </t>
  </si>
  <si>
    <t>25 (todas)</t>
  </si>
  <si>
    <t>25 (obligadas)</t>
  </si>
  <si>
    <t>(20+10+10+10+10+10+10)*25 / (20+10+10+10+10+10+10)</t>
  </si>
  <si>
    <t>(20+10+10+10+10)*25 / (20+10+10+10+10)</t>
  </si>
  <si>
    <t>Cobertura continua de al menos el 50% de la zona inundada no rocosa con pendiente &lt; 30º (hasta 2 m de profundidad) por parte de carófitos; y ausencia de especies exóticas, de lenteja de agua, y de algas filamentosas = 30</t>
  </si>
  <si>
    <t>(sólo para lagos y lagunas profundos estratificados kársticas de los tipos 3 y 4)</t>
  </si>
  <si>
    <t>Tipo 1.3&gt;6 = 10</t>
  </si>
  <si>
    <t>&gt; 3 m o hasta el fondo en sistemas más someros = 10</t>
  </si>
  <si>
    <t>0,45 mS/cm</t>
  </si>
  <si>
    <t>0,005 mg/l</t>
  </si>
  <si>
    <t>Salmo trutta, Cyprinus carpio</t>
  </si>
  <si>
    <t>(30+10)*25/ (30+10)</t>
  </si>
  <si>
    <t>(10 x 25)/ 10</t>
  </si>
  <si>
    <t>(10+10+10+10+10+10)*25 / (10+10+10+10+10+10)</t>
  </si>
  <si>
    <t>(10+10+10+10)*25 / (10+10+10+10)</t>
  </si>
  <si>
    <t>25+25+25+25</t>
  </si>
  <si>
    <t>DOCM 2004</t>
  </si>
  <si>
    <t>EUNIS C1.1</t>
  </si>
  <si>
    <t>1.3.2.1.3</t>
  </si>
  <si>
    <t>25 + 3,5 = 28,5 (obligadas) = Max 25</t>
  </si>
  <si>
    <t>Hasta un 50% y más del 10% de los individuos capturados corresponden a especies autóctonas = 5</t>
  </si>
  <si>
    <t xml:space="preserve">DATOS </t>
  </si>
  <si>
    <t>Tabla 3140 - Tipo 1.3</t>
  </si>
  <si>
    <t>No aplica</t>
  </si>
  <si>
    <t>DMA 12 (carstico, calcáreo, permanente, cierre travertinico)</t>
  </si>
  <si>
    <t xml:space="preserve"> 22.5 +3,5 = 26 (todas) = Max 25</t>
  </si>
  <si>
    <t>Número de taxones típicos de anfibios y reptiles presentes &gt; 4 = 10</t>
  </si>
  <si>
    <t>=(10+10+10+10+10+5) x 25 / (10+10+10+10+10+10)= 22.5</t>
  </si>
  <si>
    <t>DMA 6 (Media montaña, profundo, aguas ácidas)</t>
  </si>
  <si>
    <t>Tabla 3110 - Tipo 2</t>
  </si>
  <si>
    <t>12,5+25+25+21,87</t>
  </si>
  <si>
    <t>12,5+23,83+25+22,5</t>
  </si>
  <si>
    <t>DATOS</t>
  </si>
  <si>
    <t xml:space="preserve">(5+5) x 25 / (10+10) </t>
  </si>
  <si>
    <t>12,5 (todas)</t>
  </si>
  <si>
    <t>12,5 (obligadas)</t>
  </si>
  <si>
    <t>[Clor] &lt; 2</t>
  </si>
  <si>
    <t>(10+5+10+10+10+5)*25/ (10+10+10+10+10+10)</t>
  </si>
  <si>
    <t xml:space="preserve"> 20,83+3 = 23,83 (todas)</t>
  </si>
  <si>
    <t>(10*25)/10</t>
  </si>
  <si>
    <t xml:space="preserve"> 25+3 = 28 = 25 (obligadas)</t>
  </si>
  <si>
    <t>En tipo 2 no aplica</t>
  </si>
  <si>
    <t xml:space="preserve">&gt;6 = 10 </t>
  </si>
  <si>
    <t xml:space="preserve">&gt;7 = 10 </t>
  </si>
  <si>
    <t>Más del 50% de los individuos capturados corresponden a especies autóctonas = 10</t>
  </si>
  <si>
    <t>Anguilla anguilla, Barbus bocagei, Cobitis calderoni, Chondrostoma polylepis, Gobio gobio, Leuciscus carolitertti, Rutilus arcasii (Achondrostoma), Salmo trutta,Salvelinus fontinalis</t>
  </si>
  <si>
    <t>Formulario normalizado de datos de la Red Natura 2000</t>
  </si>
  <si>
    <t>(20+10+10+10+10+10)*25 / (20+10+10+10+10+10)</t>
  </si>
  <si>
    <t>No hay cambios a pesar de que tiene aportes de escorrentía superficial muy abundantes junto con un regimen de precipitaciones grande y una tasa de renovación muy alta</t>
  </si>
  <si>
    <t xml:space="preserve">No aplica. el lago se originó por erosión glaciar </t>
  </si>
  <si>
    <t>N.A.</t>
  </si>
  <si>
    <t>&gt; 5 m o hasta el fondo en sistemas más someros = 10</t>
  </si>
  <si>
    <t>(10+10+10+10+5)*25 / (10+10+10+10+10)</t>
  </si>
  <si>
    <t>22,5 (todas)</t>
  </si>
  <si>
    <t>&lt;10% = 10</t>
  </si>
  <si>
    <t>&lt; 10 %</t>
  </si>
  <si>
    <t>(10+10+10+5)*25 / (10+10+10+10)</t>
  </si>
  <si>
    <t>21,87 (obligadas)</t>
  </si>
  <si>
    <t>0,0150 mS/cm</t>
  </si>
  <si>
    <t>0,015 mg/l</t>
  </si>
  <si>
    <t>No presenta salinización</t>
  </si>
  <si>
    <t>DMA 10 (cárstico, calcáreo, permanente, hipogénico)</t>
  </si>
  <si>
    <t>EUNIS C1.2</t>
  </si>
  <si>
    <t>Tabla 3140 - Tipo 3</t>
  </si>
  <si>
    <t>25+14+25+18,75</t>
  </si>
  <si>
    <t>25+20,25+25+20,83</t>
  </si>
  <si>
    <t>No aplica por ser toda la zona litoral con pendiente &gt; 30 %</t>
  </si>
  <si>
    <t>10*25/ 10</t>
  </si>
  <si>
    <t>3 &lt; [Clor] epilimnética &lt; 7 = 5</t>
  </si>
  <si>
    <t>(5+5+10+10+10+5)*25/ (10+10+10+10+10+10) = 18,75</t>
  </si>
  <si>
    <t>18,75 + 1,5 = 20,25 (todas)</t>
  </si>
  <si>
    <t>(5*25)/10</t>
  </si>
  <si>
    <t>12,5 + 1,5 = 14 (obligadas)</t>
  </si>
  <si>
    <t>(chl a metalimnética)&gt;5 (chl a epilimnética) y presencia de bacterias fotosintéticas en el hipolimnion = 10</t>
  </si>
  <si>
    <t xml:space="preserve">&gt;8 = 10 </t>
  </si>
  <si>
    <t>En tipo 3 no aplica</t>
  </si>
  <si>
    <t>No hay información documentada</t>
  </si>
  <si>
    <t>Número de taxones típicos de anfibios  y reptiles presentes de 1-3 = 5</t>
  </si>
  <si>
    <t>DOCM 2007</t>
  </si>
  <si>
    <t>Disco de Secchi &gt;3 m = 10</t>
  </si>
  <si>
    <t>3,5 m</t>
  </si>
  <si>
    <t>(10+10+10+5+5+10)*25 / (10+10+10+10+10+10)</t>
  </si>
  <si>
    <t>20,83 (todas)</t>
  </si>
  <si>
    <t>(10+10+5+5)*25 / (10+10+10+10)</t>
  </si>
  <si>
    <t>18,75 (obligadas)</t>
  </si>
  <si>
    <t>pH1m &gt; 8,8 ó pH1m entre 7,2 y 7,5 = 5</t>
  </si>
  <si>
    <t>0,015 mg/l &lt; [P] &lt; 0,05 mg/l = 5</t>
  </si>
  <si>
    <t>0,0274 mg/l</t>
  </si>
  <si>
    <t>DMA 15 (cárstico, evaporitas, hipogénico o mixto, pequeño)</t>
  </si>
  <si>
    <t>Tabla 3190</t>
  </si>
  <si>
    <t>valor ponderado = x*(100/75), siendo x la suma</t>
  </si>
  <si>
    <t>(25+25+25)x (100/75)= 100</t>
  </si>
  <si>
    <t>valor ponderado ( x*100/75)</t>
  </si>
  <si>
    <t>(19,75+25+25) x (100/75) = 93</t>
  </si>
  <si>
    <t>Este bloque no se evalúa porque en más del 80% de la zona litoral la pendiente es &gt;30º</t>
  </si>
  <si>
    <t>Concentración de clorofila estival &lt;4 = 10</t>
  </si>
  <si>
    <t>(10+10+10+0+10+5)x25/(10+10+10+10+10+10)</t>
  </si>
  <si>
    <t>18,75 + 1 = 19,75 (todas)</t>
  </si>
  <si>
    <t>ITP= (BƩQiAj) / ITP &lt; 30 = 10</t>
  </si>
  <si>
    <t>(10x25)/10</t>
  </si>
  <si>
    <t>Menos de 5 taxones de branquiópodos y copépodos presentes = 0</t>
  </si>
  <si>
    <t>DOCM 2002</t>
  </si>
  <si>
    <t>Presencia de 1 a 3 taxones típicos de anfibios = 5</t>
  </si>
  <si>
    <t>(20+10+10+10+10+10+10)x25/(20+10+10+10+10+10+10)</t>
  </si>
  <si>
    <t>(20+10+10+10+10)x25/(20+10+10+10+10)</t>
  </si>
  <si>
    <t>Profundidad de visión del disco de Secchi &gt; 3 m o hasta el fondo en sistemas más someros = 10</t>
  </si>
  <si>
    <t>4,4 m</t>
  </si>
  <si>
    <t>(10+10+10+10+10+10)x25/(10+10+10+10+10+10)</t>
  </si>
  <si>
    <t>Variación porcentual (diferencia entre el máximo y el mínimo) de la saturación de oxígeno disuelto en las aguas abiertas superficiales (sin macrófitos) a lo largo del ciclo diario inferior al 20% de saturación = 10</t>
  </si>
  <si>
    <t>(10+10+10+10)x25/(10+10+10+10)</t>
  </si>
  <si>
    <t>Conductividad epilimnética en el rango 1-5 mS/cm y sulfato y calcio como iones dominantes = 10</t>
  </si>
  <si>
    <t>2,63 mS/cm</t>
  </si>
  <si>
    <t>7,5 &lt; pH1m &lt; 8,5 = 10</t>
  </si>
  <si>
    <t>Concentración epilimnética de fósforo total &lt; 0,012 mg/l = 10</t>
  </si>
  <si>
    <t>0,011 mg/l</t>
  </si>
  <si>
    <t>Vicente et al. 1998</t>
  </si>
  <si>
    <t>0,24 mg/l</t>
  </si>
  <si>
    <t>[P] &gt; 0,1 mg/l = 0</t>
  </si>
  <si>
    <t>K25 &gt; 5 mS/cm y dominancia del sulfato, cloruro, magnesio y sodio = 10</t>
  </si>
  <si>
    <t>(10+10+10+0) x 25 / (10+10+10+10)</t>
  </si>
  <si>
    <t>&gt; 50 %</t>
  </si>
  <si>
    <t>Diferencia entre el máximo y mínimo diario es &gt; 50% = 0</t>
  </si>
  <si>
    <t>16,67 (todas)</t>
  </si>
  <si>
    <t>(10+0+10+10+0+10) x 25 / (10+10+10+10+10+10) = 16,67</t>
  </si>
  <si>
    <t>fondo = 0,6 m</t>
  </si>
  <si>
    <t>&gt; 2 m o hasta el fondo en sistemas más someros = 10</t>
  </si>
  <si>
    <t>Las tasas de colmatación son relativamente  pequeñas</t>
  </si>
  <si>
    <t>Presenta un cierto grado de alteración de sus funciones, mantiene activos en la actualidad unos procesos morfodinámicos concordantes con el contexto morfogenético de referencia; aún habiéndose modificado éstos levemente, presentan, en general, bien conservadas sus funciones.</t>
  </si>
  <si>
    <t>DOCM 2001</t>
  </si>
  <si>
    <t>El regimen natural de inundación ha quedado alterado por el vertido y por la sobreexplotación de los acuíferos</t>
  </si>
  <si>
    <t>El patrón de inundación varía ostensiblemente con respecto al patrón natural = 0</t>
  </si>
  <si>
    <t>Hay explotación del acuífero</t>
  </si>
  <si>
    <t>Hay cambios ligeros en los mecanismos naturales de vaciado del ecosistema lenítico que alteran los patrones hidrodinámicos normales propios del ecosistema acuático = 5</t>
  </si>
  <si>
    <t>14,58  (obligadas)</t>
  </si>
  <si>
    <t>(20+0+5+0+10) x 25 / (20+10+10+10+10) = 14,58</t>
  </si>
  <si>
    <t>Aporte de aguas residuales depuradas de Mota del Cuervo (vertido) que condiciona su carácter semipermanente</t>
  </si>
  <si>
    <t>Hay cambios en los mecanismos naturales de llenado del ecosistema lenítico y/o se da cualquiera de las siguientes circunstancias: se producen alteraciones en los patrones hidrodinámicos propios del sistema acuático, y/o hay aportes artificiales y/o los niveles limnimétricos y piezométricos (allí donde existan), se desvían notablemente de los valores normales = 0</t>
  </si>
  <si>
    <t>17.18 (todas)</t>
  </si>
  <si>
    <t>(20+0+5+0+10+10+10) x 25 / (20+10+10+10+10+10+10) = 17,18</t>
  </si>
  <si>
    <t>Esta variable no se evalúa en los sistemas del tipo 5</t>
  </si>
  <si>
    <t>Número de taxones presentes (de entre Turbellaria, Nematoda, Oligochaeta, Hirudinea, Gastropoda, Bivalvia, Amphipoda, Odonata, Ephemeroptera, Plecoptera, Heteroptera, Megaloptera, Trichoptera, Dytiscidae y Chironomidae) en la zona litoral que corresponde a cada uno de las puntuaciones (10, 5 ó 0 puntos) según sea el tipo ecológico del ecosistema lenítico al que está asociado el tipo de hábitat 3140 en la localidad en la que se está evaluando su estado de conservación entre 1 y 3 = 5</t>
  </si>
  <si>
    <t>En Tipo 5 no aplica</t>
  </si>
  <si>
    <t>Tipo 5 entre 3 y 5 = 5</t>
  </si>
  <si>
    <t>0 (obligadas)</t>
  </si>
  <si>
    <t>(0 x 25) / 10 = 0</t>
  </si>
  <si>
    <t>9,375 (todas)</t>
  </si>
  <si>
    <t>(0+5+5+5) x 25 / (10+10+10+10) = 9,375</t>
  </si>
  <si>
    <t xml:space="preserve">15,24 microgramos/l </t>
  </si>
  <si>
    <t>[Clor] &gt; 8 = 0</t>
  </si>
  <si>
    <t>6,25 (obligadas)</t>
  </si>
  <si>
    <t>6,25 (todas)</t>
  </si>
  <si>
    <t>(0+10) x 25 / (30+10)</t>
  </si>
  <si>
    <t>Ausencia de taxones típicos de carófitos en la zona inundada no rocosa con pendiente &lt; 30º (hasta 2 m de profundidad) o presencia dispersa de carófitos pero con cobertura mayor del 20% de plantas exóticas, de lenteja de agua y/o de algas filamentosas = 0</t>
  </si>
  <si>
    <t>6,25+9,375+14,58+16,67</t>
  </si>
  <si>
    <t>6,25+0+17,18+18,75</t>
  </si>
  <si>
    <t>Tabla 3140 - Tipo 5</t>
  </si>
  <si>
    <t>EUNIS C1.5</t>
  </si>
  <si>
    <t>DMA 21 (Interior en cuenca de sedimentación, mineralización alta o muy alta, temporal)</t>
  </si>
  <si>
    <t xml:space="preserve"> 1.3.2.5.1</t>
  </si>
  <si>
    <t>LAGUNA DE MANJAVACAS</t>
  </si>
  <si>
    <t>No se dispone de información</t>
  </si>
  <si>
    <t>18,75 (obligatorias)</t>
  </si>
  <si>
    <t>(10+0+10+10)*25 / (10+10+10+10)</t>
  </si>
  <si>
    <t>No existe información</t>
  </si>
  <si>
    <t>18,75 (todas)</t>
  </si>
  <si>
    <t>fondo</t>
  </si>
  <si>
    <t>No se observan cambios</t>
  </si>
  <si>
    <t xml:space="preserve">No se observa ningún indicio de colmatación de la zona ribereña ni de la zona de aguas abiertas. Las laderas mantienen una dinámica normal. = 10
</t>
  </si>
  <si>
    <t>Una vez restaurado no se aprecian cambios reseñables</t>
  </si>
  <si>
    <t>Alto estatus dinámico facilitado por el flujo de agua subterránea</t>
  </si>
  <si>
    <t>Se mantiene el patrón</t>
  </si>
  <si>
    <t>25 (obligatorias)</t>
  </si>
  <si>
    <t>Hasta un 50%, y más del 10% de los individuos capturados corresponden a especies autóctonas =  5</t>
  </si>
  <si>
    <t>&gt; 15</t>
  </si>
  <si>
    <t>Invertebrados bentónicos en la zona litoral. Número de familias &gt; 15 = 10</t>
  </si>
  <si>
    <t>No hay información disponible</t>
  </si>
  <si>
    <t>17,5 (todas)</t>
  </si>
  <si>
    <t>(10+10+0+10+ 5)*25/ (10+10+10+10+ 10)</t>
  </si>
  <si>
    <t xml:space="preserve">1  microgramo/l Chla </t>
  </si>
  <si>
    <t xml:space="preserve">		[Clor 3] &lt; = 10
</t>
  </si>
  <si>
    <t>(30 +10 + 10)*25/ (30+10+ 10)</t>
  </si>
  <si>
    <t>(30 +10 )*25/ (30+10)</t>
  </si>
  <si>
    <t>Cobertura continua de al menos el 50% de la zona inundada no rocosa con pendiente &lt; 30º (hasta 2 m de profundidad) por parte de las taxones típicos de hidróftos sumergidos o ﬂotantes (las correspondientes al tipo de hábitat de interés comunitario) y ausencia de especies exóticas, y de algas filamentosas = 30</t>
  </si>
  <si>
    <t>25+ 17,5+ 25+ 18,75</t>
  </si>
  <si>
    <t>25+ 25+ 25+ 18,75</t>
  </si>
  <si>
    <t>Tabla 3140 - Tipo 6.1</t>
  </si>
  <si>
    <t>DMA 11 (Carstico, calcareo, permanente, surgencia)</t>
  </si>
  <si>
    <t>ULLAL DE BALDOVI</t>
  </si>
  <si>
    <t>No aplica por ser de alimentación epigea</t>
  </si>
  <si>
    <t xml:space="preserve">		[P] &gt; 0,022 mg/l= 0</t>
  </si>
  <si>
    <t>pH1m &gt; 7,5 ó pH1m entre 6 y 6,5  0 5</t>
  </si>
  <si>
    <t>1,38 mS/cm</t>
  </si>
  <si>
    <t xml:space="preserve">		K250,5  &gt;  mS/cm  = 0</t>
  </si>
  <si>
    <t>9,37 (obligatorias)</t>
  </si>
  <si>
    <t>(10+0+5+ 0)*25 / (10+10+10+ 10)</t>
  </si>
  <si>
    <t>No se evalua en el tipo</t>
  </si>
  <si>
    <t>9,37 (todas)</t>
  </si>
  <si>
    <t>Ciertos cambios en el modelado por labores agrícolas</t>
  </si>
  <si>
    <t>Con cambios poco signifcativos en el modelado de la zona ribereña, debidos a la acumulación de depósitos de origen natural = 5</t>
  </si>
  <si>
    <t>Alto estatus dinámico</t>
  </si>
  <si>
    <t>22,92 (obligatorias)</t>
  </si>
  <si>
    <t>(20+10+10+10+5)*25 / (20+10+10+10+10)</t>
  </si>
  <si>
    <t>23,475 (todas)</t>
  </si>
  <si>
    <t>(20+10+10+10+10+5+10)*25 / (20+10+10+10+10+10+10)</t>
  </si>
  <si>
    <t>&gt; 3 = 10</t>
  </si>
  <si>
    <t>(2880 ug d.w./l ZooBiom / 5,38  ug /l Chla) = 535</t>
  </si>
  <si>
    <t xml:space="preserve">		Zoo:Clor &gt; 5= 10</t>
  </si>
  <si>
    <t>Presencia de 3 ó más especies de grandes branquiópodos (Anostraca, Concostraca o Notostraca), ó 2 o más Diaptómidos, ó presencia de al menos 7 especies de otros crustáceos = 10</t>
  </si>
  <si>
    <t>12,5 + 3,5 = 16 (obligatorias)</t>
  </si>
  <si>
    <t>Sahuquillo 2013</t>
  </si>
  <si>
    <t>21,875+ 3,5 = 25,375 (todas) = Max 25</t>
  </si>
  <si>
    <t>(5+10 +10+10)*25/ (10+10+10+10)</t>
  </si>
  <si>
    <t xml:space="preserve">5,38  ug /l Chla </t>
  </si>
  <si>
    <t xml:space="preserve">		4 &lt; [Clor 8] &lt; = 5</t>
  </si>
  <si>
    <t>(10+10+10)*25/ (10+10+10)</t>
  </si>
  <si>
    <t>(10+10 +10)*25/ (10+10+10)</t>
  </si>
  <si>
    <t>25+ 25+ 23,475+ 9,37</t>
  </si>
  <si>
    <t>25+16 +22,92+9,37</t>
  </si>
  <si>
    <t>Tabla 3170 - Tipo 7.2</t>
  </si>
  <si>
    <t>EUNIS C1.6</t>
  </si>
  <si>
    <t>DMA 19 (Interior en cuenca de sedimentación, mineralización media, temporal)</t>
  </si>
  <si>
    <t>1.3.2.7.2</t>
  </si>
  <si>
    <t>0,113 mg/l</t>
  </si>
  <si>
    <t>[P] &gt; 0,022 mg/l = 0</t>
  </si>
  <si>
    <t>pH1m &gt; 7,5 ó pH1m entre 6 y 6,5 = 5</t>
  </si>
  <si>
    <t>1,39 mS/cm</t>
  </si>
  <si>
    <t>K25 &gt; 0,5 mS/cm = 0</t>
  </si>
  <si>
    <t>4,17 (obligadas)</t>
  </si>
  <si>
    <t>(0+5+0) x 25/ (10+10+10) = 3,125</t>
  </si>
  <si>
    <t>No se evalúa por ser somero</t>
  </si>
  <si>
    <t>4,17 (todas)</t>
  </si>
  <si>
    <t>No aplica, por tratarse de una laguna naturalmente turbia</t>
  </si>
  <si>
    <t>Profundidad de visión del disco de Secchi no llega hasta el fondo = 0</t>
  </si>
  <si>
    <t>Tasa de colmatación alta debida a su baja profundidad y alimentación hídrica principlamente superficial con aportes de material alóctono</t>
  </si>
  <si>
    <t>Se observan indicios de colmatación de la zona ribereña y del fondo lagunar y/o síntomas de activación de los procesos de arroyada en las laderas = 5</t>
  </si>
  <si>
    <t xml:space="preserve"> Alto estatus dinámico</t>
  </si>
  <si>
    <t>No hay cambios a pesar de que sus aportes principales son de escorrentía superficial junto con las precipitaciones</t>
  </si>
  <si>
    <t>(20+10+10+10+10+10+5)*25 / (20+10+10+10+10+10+10) = 23,21</t>
  </si>
  <si>
    <t>DOCM 1999</t>
  </si>
  <si>
    <t>Número de taxones típicos de anfibios y reptiles acuáticos presentes &gt; 3 = 10</t>
  </si>
  <si>
    <t>Diversidad de Anfibios (Bloque 2)</t>
  </si>
  <si>
    <t>Número de taxones presentes (de entre Turbellaria, Nematoda, Oligochaeta, Hirudinea, Gastropoda, Bivalvia, Amphipoda, Odonata, Ephemeroptera, Plecoptera, Heteroptera, Megaloptera, Trichoptera, Dytiscidae y Chironomidae) de 4 a 6</t>
  </si>
  <si>
    <t>No se evalúa en el tipo</t>
  </si>
  <si>
    <t>Presencia de 1 especie de gran branquiópodo ó de 2 ó más especies de microcrustáceos = 5</t>
  </si>
  <si>
    <t>0+5 = 5 (obligadas)</t>
  </si>
  <si>
    <t>0* 25/ 10</t>
  </si>
  <si>
    <t>ITP= (BƩQiAj) / ITP &gt; 40 = 0</t>
  </si>
  <si>
    <t>10+5 = 15 (todas)</t>
  </si>
  <si>
    <t xml:space="preserve"> (0+0+5+5+10) x 25/ (10+10+10+10+10) = 10</t>
  </si>
  <si>
    <t xml:space="preserve">10,10 microgramos/l </t>
  </si>
  <si>
    <t>(10+10) x 25 / (10+10)</t>
  </si>
  <si>
    <t xml:space="preserve">En las lagunas y charcas de aguas permanentemente turbias situadas sobre sustratro de limos o arcillas que forman coloides, no se evaluará el apartado de cobertura de hidrófitos </t>
  </si>
  <si>
    <t>25+15+23,475+4,17</t>
  </si>
  <si>
    <t>25+5+25+4,17</t>
  </si>
  <si>
    <t>Se aplica el criterio de las lagunas tipo 7.2. lagunas y humedales someros no salinos (temporales)</t>
  </si>
  <si>
    <t>EUNIS C1.6.</t>
  </si>
  <si>
    <t>1.3.2.8.1</t>
  </si>
  <si>
    <t>1.3.2.2.1</t>
  </si>
  <si>
    <t>1.3.2.4.1</t>
  </si>
  <si>
    <r>
      <rPr>
        <b/>
        <sz val="10"/>
        <color theme="1"/>
        <rFont val="Segoe UI"/>
        <family val="2"/>
      </rPr>
      <t xml:space="preserve"> &gt; 50 % -  </t>
    </r>
    <r>
      <rPr>
        <i/>
        <sz val="10"/>
        <color theme="1"/>
        <rFont val="Segoe UI"/>
        <family val="2"/>
      </rPr>
      <t xml:space="preserve"> Chara hispida var. major, Potamogeton pectinatus, Potamogeton natans, Polygonum amphibium, Utricularia australis, Lemna minor, Hippuris vulgaris, Ranunculus peltatus </t>
    </r>
    <r>
      <rPr>
        <sz val="10"/>
        <color theme="1"/>
        <rFont val="Segoe UI"/>
        <family val="2"/>
      </rPr>
      <t>subsp.</t>
    </r>
    <r>
      <rPr>
        <i/>
        <sz val="10"/>
        <color theme="1"/>
        <rFont val="Segoe UI"/>
        <family val="2"/>
      </rPr>
      <t xml:space="preserve"> fucoides, Groenlandia densa, Sparganium natans</t>
    </r>
  </si>
  <si>
    <r>
      <rPr>
        <b/>
        <sz val="10"/>
        <color theme="1"/>
        <rFont val="Segoe UI"/>
        <family val="2"/>
      </rPr>
      <t xml:space="preserve"> &gt; 50 % -  </t>
    </r>
    <r>
      <rPr>
        <i/>
        <sz val="10"/>
        <color theme="1"/>
        <rFont val="Segoe UI"/>
        <family val="2"/>
      </rPr>
      <t xml:space="preserve">Phragmites australis, Cladium mariscus, Scirpus lacustris subsp. lacustris, Typha latifolia, Carex hispida, Iris pseudacorus, Sparganium erectum </t>
    </r>
    <r>
      <rPr>
        <sz val="10"/>
        <color theme="1"/>
        <rFont val="Segoe UI"/>
        <family val="2"/>
      </rPr>
      <t>subsp.</t>
    </r>
    <r>
      <rPr>
        <i/>
        <sz val="10"/>
        <color theme="1"/>
        <rFont val="Segoe UI"/>
        <family val="2"/>
      </rPr>
      <t xml:space="preserve"> neglectum, Carex acutiformis, Carex paniculata, Typha angustifolia, Carex mairii</t>
    </r>
  </si>
  <si>
    <r>
      <t xml:space="preserve">[Clor] epilimnética </t>
    </r>
    <r>
      <rPr>
        <u/>
        <sz val="10"/>
        <color theme="1"/>
        <rFont val="Segoe UI"/>
        <family val="2"/>
      </rPr>
      <t>&lt;</t>
    </r>
    <r>
      <rPr>
        <sz val="10"/>
        <color theme="1"/>
        <rFont val="Segoe UI"/>
        <family val="2"/>
      </rPr>
      <t xml:space="preserve"> 4 =10</t>
    </r>
  </si>
  <si>
    <r>
      <rPr>
        <b/>
        <sz val="10"/>
        <color theme="1"/>
        <rFont val="Segoe UI"/>
        <family val="2"/>
      </rPr>
      <t>0,48</t>
    </r>
    <r>
      <rPr>
        <sz val="10"/>
        <color theme="1"/>
        <rFont val="Segoe UI"/>
        <family val="2"/>
      </rPr>
      <t xml:space="preserve"> microgramos/l </t>
    </r>
  </si>
  <si>
    <r>
      <t xml:space="preserve">ITP= (BƩQiAj) / ITP </t>
    </r>
    <r>
      <rPr>
        <u/>
        <sz val="10"/>
        <rFont val="Segoe UI"/>
        <family val="2"/>
      </rPr>
      <t>&lt;</t>
    </r>
    <r>
      <rPr>
        <sz val="10"/>
        <rFont val="Segoe UI"/>
        <family val="2"/>
      </rPr>
      <t xml:space="preserve"> 20 = 10</t>
    </r>
  </si>
  <si>
    <r>
      <rPr>
        <b/>
        <sz val="10"/>
        <color theme="1"/>
        <rFont val="Segoe UI"/>
        <family val="2"/>
      </rPr>
      <t xml:space="preserve">ITP = 13  </t>
    </r>
    <r>
      <rPr>
        <sz val="10"/>
        <color theme="1"/>
        <rFont val="Segoe UI"/>
        <family val="2"/>
      </rPr>
      <t xml:space="preserve">                                          77,6 % Bacillariophyceae, 14,2 % pequeños flagelados</t>
    </r>
    <r>
      <rPr>
        <sz val="10"/>
        <color rgb="FFFF0000"/>
        <rFont val="Segoe UI"/>
        <family val="2"/>
      </rPr>
      <t xml:space="preserve"> </t>
    </r>
    <r>
      <rPr>
        <sz val="10"/>
        <rFont val="Segoe UI"/>
        <family val="2"/>
      </rPr>
      <t>(Chlorophyceae)</t>
    </r>
    <r>
      <rPr>
        <sz val="10"/>
        <color theme="1"/>
        <rFont val="Segoe UI"/>
        <family val="2"/>
      </rPr>
      <t>, 5,7% Cryptophyceae, 1,7% Dinophyceae, 0,8% Chrysophyceae. Bacillariophyceae (Q=2/A=4). pequeños flagelados (Q=5 / A=</t>
    </r>
    <r>
      <rPr>
        <sz val="10"/>
        <rFont val="Segoe UI"/>
        <family val="2"/>
      </rPr>
      <t>1</t>
    </r>
    <r>
      <rPr>
        <sz val="10"/>
        <color theme="1"/>
        <rFont val="Segoe UI"/>
        <family val="2"/>
      </rPr>
      <t xml:space="preserve"> ). Cryptophyceae (Q=5/A=0). Dinophyceae (Q= 4/A=0). Chrysophyceae (Q= 3/A=0). Chl a=0,48 (B=1). ITP= (1x (2x4 + 5x1))= (1 x 13)= 13</t>
    </r>
  </si>
  <si>
    <r>
      <rPr>
        <b/>
        <sz val="10"/>
        <rFont val="Segoe UI"/>
        <family val="2"/>
      </rPr>
      <t xml:space="preserve">14 </t>
    </r>
    <r>
      <rPr>
        <i/>
        <sz val="10"/>
        <rFont val="Segoe UI"/>
        <family val="2"/>
      </rPr>
      <t>- Acroperus neglectus, Alona guttata, Alona quadrangularis, Alonella excisa, Chydorus sphaericus, Daphnia gr longispina, Pleuroxus truncatus, Simocephalus vetulus, Eucyclops macruroides, Eucyclops serrulatus, Macrocyclops albidus, Macrocyclops distinctus, Macrocyclops fuscus, Tropocyclops prasinus</t>
    </r>
  </si>
  <si>
    <r>
      <rPr>
        <b/>
        <sz val="10"/>
        <color theme="1"/>
        <rFont val="Segoe UI"/>
        <family val="2"/>
      </rPr>
      <t xml:space="preserve">11 </t>
    </r>
    <r>
      <rPr>
        <sz val="10"/>
        <color theme="1"/>
        <rFont val="Segoe UI"/>
        <family val="2"/>
      </rPr>
      <t xml:space="preserve">-   Turbelarios: </t>
    </r>
    <r>
      <rPr>
        <i/>
        <sz val="10"/>
        <color theme="1"/>
        <rFont val="Segoe UI"/>
        <family val="2"/>
      </rPr>
      <t>Plycelis felina</t>
    </r>
    <r>
      <rPr>
        <sz val="10"/>
        <color theme="1"/>
        <rFont val="Segoe UI"/>
        <family val="2"/>
      </rPr>
      <t xml:space="preserve">. Hirudineos: </t>
    </r>
    <r>
      <rPr>
        <i/>
        <sz val="10"/>
        <color theme="1"/>
        <rFont val="Segoe UI"/>
        <family val="2"/>
      </rPr>
      <t>Dina lineata</t>
    </r>
    <r>
      <rPr>
        <sz val="10"/>
        <color theme="1"/>
        <rFont val="Segoe UI"/>
        <family val="2"/>
      </rPr>
      <t xml:space="preserve">. Gasterópodos. Hydrobiidae: </t>
    </r>
    <r>
      <rPr>
        <i/>
        <sz val="10"/>
        <color theme="1"/>
        <rFont val="Segoe UI"/>
        <family val="2"/>
      </rPr>
      <t>Stagnicola palustris</t>
    </r>
    <r>
      <rPr>
        <sz val="10"/>
        <color theme="1"/>
        <rFont val="Segoe UI"/>
        <family val="2"/>
      </rPr>
      <t xml:space="preserve">, </t>
    </r>
    <r>
      <rPr>
        <i/>
        <sz val="10"/>
        <color theme="1"/>
        <rFont val="Segoe UI"/>
        <family val="2"/>
      </rPr>
      <t>Radix peregra</t>
    </r>
    <r>
      <rPr>
        <sz val="10"/>
        <color theme="1"/>
        <rFont val="Segoe UI"/>
        <family val="2"/>
      </rPr>
      <t xml:space="preserve">, </t>
    </r>
    <r>
      <rPr>
        <i/>
        <sz val="10"/>
        <color theme="1"/>
        <rFont val="Segoe UI"/>
        <family val="2"/>
      </rPr>
      <t>Gyraulus crista</t>
    </r>
    <r>
      <rPr>
        <sz val="10"/>
        <color theme="1"/>
        <rFont val="Segoe UI"/>
        <family val="2"/>
      </rPr>
      <t xml:space="preserve">. Bivalvos: </t>
    </r>
    <r>
      <rPr>
        <i/>
        <sz val="10"/>
        <color theme="1"/>
        <rFont val="Segoe UI"/>
        <family val="2"/>
      </rPr>
      <t>Pisidium nitidum</t>
    </r>
    <r>
      <rPr>
        <sz val="10"/>
        <color theme="1"/>
        <rFont val="Segoe UI"/>
        <family val="2"/>
      </rPr>
      <t xml:space="preserve">, </t>
    </r>
    <r>
      <rPr>
        <i/>
        <sz val="10"/>
        <color theme="1"/>
        <rFont val="Segoe UI"/>
        <family val="2"/>
      </rPr>
      <t>Pisidium subtruncatum</t>
    </r>
    <r>
      <rPr>
        <sz val="10"/>
        <color theme="1"/>
        <rFont val="Segoe UI"/>
        <family val="2"/>
      </rPr>
      <t xml:space="preserve">. Heterópteros: </t>
    </r>
    <r>
      <rPr>
        <i/>
        <sz val="10"/>
        <color theme="1"/>
        <rFont val="Segoe UI"/>
        <family val="2"/>
      </rPr>
      <t>Velia saulii</t>
    </r>
    <r>
      <rPr>
        <sz val="10"/>
        <color theme="1"/>
        <rFont val="Segoe UI"/>
        <family val="2"/>
      </rPr>
      <t xml:space="preserve">, </t>
    </r>
    <r>
      <rPr>
        <i/>
        <sz val="10"/>
        <color theme="1"/>
        <rFont val="Segoe UI"/>
        <family val="2"/>
      </rPr>
      <t>Sigara lateralis, Cymatia rogenhofer</t>
    </r>
    <r>
      <rPr>
        <sz val="10"/>
        <color theme="1"/>
        <rFont val="Segoe UI"/>
        <family val="2"/>
      </rPr>
      <t xml:space="preserve">i. Coleópteros: </t>
    </r>
    <r>
      <rPr>
        <i/>
        <sz val="10"/>
        <color theme="1"/>
        <rFont val="Segoe UI"/>
        <family val="2"/>
      </rPr>
      <t>Dysticus</t>
    </r>
    <r>
      <rPr>
        <sz val="10"/>
        <color theme="1"/>
        <rFont val="Segoe UI"/>
        <family val="2"/>
      </rPr>
      <t xml:space="preserve"> sp. Plecópteros: </t>
    </r>
    <r>
      <rPr>
        <i/>
        <sz val="10"/>
        <color theme="1"/>
        <rFont val="Segoe UI"/>
        <family val="2"/>
      </rPr>
      <t xml:space="preserve">Isoperla </t>
    </r>
    <r>
      <rPr>
        <sz val="10"/>
        <color theme="1"/>
        <rFont val="Segoe UI"/>
        <family val="2"/>
      </rPr>
      <t xml:space="preserve">sp., </t>
    </r>
    <r>
      <rPr>
        <i/>
        <sz val="10"/>
        <color theme="1"/>
        <rFont val="Segoe UI"/>
        <family val="2"/>
      </rPr>
      <t>Isoperla grammatica</t>
    </r>
    <r>
      <rPr>
        <sz val="10"/>
        <color theme="1"/>
        <rFont val="Segoe UI"/>
        <family val="2"/>
      </rPr>
      <t xml:space="preserve">, </t>
    </r>
    <r>
      <rPr>
        <i/>
        <sz val="10"/>
        <color theme="1"/>
        <rFont val="Segoe UI"/>
        <family val="2"/>
      </rPr>
      <t>Leuctra hippopus, Brachyptera</t>
    </r>
    <r>
      <rPr>
        <sz val="10"/>
        <color theme="1"/>
        <rFont val="Segoe UI"/>
        <family val="2"/>
      </rPr>
      <t xml:space="preserve"> sp., </t>
    </r>
    <r>
      <rPr>
        <i/>
        <sz val="10"/>
        <color theme="1"/>
        <rFont val="Segoe UI"/>
        <family val="2"/>
      </rPr>
      <t>Amphinemura</t>
    </r>
    <r>
      <rPr>
        <sz val="10"/>
        <color theme="1"/>
        <rFont val="Segoe UI"/>
        <family val="2"/>
      </rPr>
      <t xml:space="preserve"> sp. Efemerópteros: </t>
    </r>
    <r>
      <rPr>
        <i/>
        <sz val="10"/>
        <color theme="1"/>
        <rFont val="Segoe UI"/>
        <family val="2"/>
      </rPr>
      <t>Habrophlebia lauta</t>
    </r>
    <r>
      <rPr>
        <sz val="10"/>
        <color theme="1"/>
        <rFont val="Segoe UI"/>
        <family val="2"/>
      </rPr>
      <t xml:space="preserve">, </t>
    </r>
    <r>
      <rPr>
        <i/>
        <sz val="10"/>
        <color theme="1"/>
        <rFont val="Segoe UI"/>
        <family val="2"/>
      </rPr>
      <t>H. fusca</t>
    </r>
    <r>
      <rPr>
        <sz val="10"/>
        <color theme="1"/>
        <rFont val="Segoe UI"/>
        <family val="2"/>
      </rPr>
      <t xml:space="preserve">, </t>
    </r>
    <r>
      <rPr>
        <i/>
        <sz val="10"/>
        <color theme="1"/>
        <rFont val="Segoe UI"/>
        <family val="2"/>
      </rPr>
      <t xml:space="preserve">Ecdyonorus forcipula, Habroleptoides modestia, Baetidae. </t>
    </r>
    <r>
      <rPr>
        <sz val="10"/>
        <color theme="1"/>
        <rFont val="Segoe UI"/>
        <family val="2"/>
      </rPr>
      <t>Neurópteros</t>
    </r>
    <r>
      <rPr>
        <i/>
        <sz val="10"/>
        <color theme="1"/>
        <rFont val="Segoe UI"/>
        <family val="2"/>
      </rPr>
      <t xml:space="preserve">: Sialis lutari. </t>
    </r>
    <r>
      <rPr>
        <sz val="10"/>
        <color theme="1"/>
        <rFont val="Segoe UI"/>
        <family val="2"/>
      </rPr>
      <t>Tricópteros</t>
    </r>
    <r>
      <rPr>
        <i/>
        <sz val="10"/>
        <color theme="1"/>
        <rFont val="Segoe UI"/>
        <family val="2"/>
      </rPr>
      <t xml:space="preserve">: Cyrnus insolutus, Lype phaeopa, Limnephilus sp., Plectocnemia conspersa, Ryacophila </t>
    </r>
    <r>
      <rPr>
        <sz val="10"/>
        <color theme="1"/>
        <rFont val="Segoe UI"/>
        <family val="2"/>
      </rPr>
      <t>sp</t>
    </r>
    <r>
      <rPr>
        <i/>
        <sz val="10"/>
        <color theme="1"/>
        <rFont val="Segoe UI"/>
        <family val="2"/>
      </rPr>
      <t xml:space="preserve">., Sericostoma personatum, Allogamus </t>
    </r>
    <r>
      <rPr>
        <sz val="10"/>
        <color theme="1"/>
        <rFont val="Segoe UI"/>
        <family val="2"/>
      </rPr>
      <t>sp</t>
    </r>
    <r>
      <rPr>
        <i/>
        <sz val="10"/>
        <color theme="1"/>
        <rFont val="Segoe UI"/>
        <family val="2"/>
      </rPr>
      <t xml:space="preserve">., Halesus radiatus, Agrypnia pagetana, Plycentropus kingi. </t>
    </r>
    <r>
      <rPr>
        <sz val="10"/>
        <color theme="1"/>
        <rFont val="Segoe UI"/>
        <family val="2"/>
      </rPr>
      <t>Odonatos</t>
    </r>
    <r>
      <rPr>
        <i/>
        <sz val="10"/>
        <color theme="1"/>
        <rFont val="Segoe UI"/>
        <family val="2"/>
      </rPr>
      <t xml:space="preserve">: Coenagrion puella. </t>
    </r>
    <r>
      <rPr>
        <sz val="10"/>
        <color theme="1"/>
        <rFont val="Segoe UI"/>
        <family val="2"/>
      </rPr>
      <t>Dípteros. Chironomidae</t>
    </r>
    <r>
      <rPr>
        <i/>
        <sz val="10"/>
        <color theme="1"/>
        <rFont val="Segoe UI"/>
        <family val="2"/>
      </rPr>
      <t xml:space="preserve">: Simulium ornatum, Simulium vernum gr., </t>
    </r>
    <r>
      <rPr>
        <sz val="10"/>
        <color theme="1"/>
        <rFont val="Segoe UI"/>
        <family val="2"/>
      </rPr>
      <t>Dolichopodidae</t>
    </r>
    <r>
      <rPr>
        <i/>
        <sz val="10"/>
        <color theme="1"/>
        <rFont val="Segoe UI"/>
        <family val="2"/>
      </rPr>
      <t xml:space="preserve">: Dixa maculata, Wiedemannia sp., Pseudolimnophila s. </t>
    </r>
    <r>
      <rPr>
        <sz val="10"/>
        <color theme="1"/>
        <rFont val="Segoe UI"/>
        <family val="2"/>
      </rPr>
      <t>Ceratopogonidae</t>
    </r>
    <r>
      <rPr>
        <i/>
        <sz val="10"/>
        <color theme="1"/>
        <rFont val="Segoe UI"/>
        <family val="2"/>
      </rPr>
      <t xml:space="preserve">: sin identificar (pupas), </t>
    </r>
    <r>
      <rPr>
        <b/>
        <i/>
        <sz val="10"/>
        <color theme="1"/>
        <rFont val="Segoe UI"/>
        <family val="2"/>
      </rPr>
      <t>= 11</t>
    </r>
  </si>
  <si>
    <r>
      <rPr>
        <b/>
        <sz val="10"/>
        <color theme="1"/>
        <rFont val="Segoe UI"/>
        <family val="2"/>
      </rPr>
      <t xml:space="preserve">7 - </t>
    </r>
    <r>
      <rPr>
        <i/>
        <sz val="10"/>
        <color theme="1"/>
        <rFont val="Segoe UI"/>
        <family val="2"/>
      </rPr>
      <t>Alytes obstetricans, Pelodytes punctatus, Bufo bufo, Bufo calamita, Rana perezi, Hyla arborea, Natrix maura.</t>
    </r>
  </si>
  <si>
    <r>
      <rPr>
        <b/>
        <sz val="10"/>
        <color theme="1"/>
        <rFont val="Segoe UI"/>
        <family val="2"/>
      </rPr>
      <t xml:space="preserve">3,5  </t>
    </r>
    <r>
      <rPr>
        <b/>
        <i/>
        <sz val="10"/>
        <color theme="1"/>
        <rFont val="Segoe UI"/>
        <family val="2"/>
      </rPr>
      <t xml:space="preserve">- </t>
    </r>
    <r>
      <rPr>
        <i/>
        <sz val="10"/>
        <color theme="1"/>
        <rFont val="Segoe UI"/>
        <family val="2"/>
      </rPr>
      <t xml:space="preserve"> Discoglossus galganoi (IV), Alytes obstetricans (IV), Bufo calamita (IV), Hyla arborea (IV)= 1+1+1+1= 4. Cyprinus carpio (especie exótica introducida) = -0,5</t>
    </r>
  </si>
  <si>
    <r>
      <t xml:space="preserve">fondo = </t>
    </r>
    <r>
      <rPr>
        <b/>
        <sz val="10"/>
        <color theme="1"/>
        <rFont val="Segoe UI"/>
        <family val="2"/>
      </rPr>
      <t>5,1 m</t>
    </r>
  </si>
  <si>
    <r>
      <t xml:space="preserve">123 % sat y </t>
    </r>
    <r>
      <rPr>
        <b/>
        <sz val="10"/>
        <color theme="1"/>
        <rFont val="Segoe UI"/>
        <family val="2"/>
      </rPr>
      <t xml:space="preserve">no hay </t>
    </r>
    <r>
      <rPr>
        <sz val="10"/>
        <color theme="1"/>
        <rFont val="Segoe UI"/>
        <family val="2"/>
      </rPr>
      <t xml:space="preserve">casi </t>
    </r>
    <r>
      <rPr>
        <b/>
        <sz val="10"/>
        <color theme="1"/>
        <rFont val="Segoe UI"/>
        <family val="2"/>
      </rPr>
      <t>cambios</t>
    </r>
  </si>
  <si>
    <r>
      <t xml:space="preserve">0,2 mS/cm </t>
    </r>
    <r>
      <rPr>
        <u/>
        <sz val="10"/>
        <rFont val="Segoe UI"/>
        <family val="2"/>
      </rPr>
      <t>&lt;</t>
    </r>
    <r>
      <rPr>
        <sz val="10"/>
        <rFont val="Segoe UI"/>
        <family val="2"/>
      </rPr>
      <t xml:space="preserve"> K25 </t>
    </r>
    <r>
      <rPr>
        <u/>
        <sz val="10"/>
        <rFont val="Segoe UI"/>
        <family val="2"/>
      </rPr>
      <t>&lt;</t>
    </r>
    <r>
      <rPr>
        <sz val="10"/>
        <rFont val="Segoe UI"/>
        <family val="2"/>
      </rPr>
      <t xml:space="preserve"> 0,6 mS/cm = 10</t>
    </r>
  </si>
  <si>
    <r>
      <t xml:space="preserve">7,2 </t>
    </r>
    <r>
      <rPr>
        <u/>
        <sz val="10"/>
        <rFont val="Segoe UI"/>
        <family val="2"/>
      </rPr>
      <t>&lt;</t>
    </r>
    <r>
      <rPr>
        <sz val="10"/>
        <rFont val="Segoe UI"/>
        <family val="2"/>
      </rPr>
      <t xml:space="preserve"> pH1m </t>
    </r>
    <r>
      <rPr>
        <u/>
        <sz val="10"/>
        <rFont val="Segoe UI"/>
        <family val="2"/>
      </rPr>
      <t>&lt;</t>
    </r>
    <r>
      <rPr>
        <sz val="10"/>
        <rFont val="Segoe UI"/>
        <family val="2"/>
      </rPr>
      <t xml:space="preserve"> 8,5 = 10</t>
    </r>
  </si>
  <si>
    <r>
      <t xml:space="preserve">[P] </t>
    </r>
    <r>
      <rPr>
        <u/>
        <sz val="10"/>
        <rFont val="Segoe UI"/>
        <family val="2"/>
      </rPr>
      <t>&lt;</t>
    </r>
    <r>
      <rPr>
        <sz val="10"/>
        <rFont val="Segoe UI"/>
        <family val="2"/>
      </rPr>
      <t xml:space="preserve"> 0,01 mg/l</t>
    </r>
  </si>
  <si>
    <r>
      <rPr>
        <b/>
        <sz val="10"/>
        <color theme="1"/>
        <rFont val="Segoe UI"/>
        <family val="2"/>
      </rPr>
      <t xml:space="preserve">Menos del 50 % - </t>
    </r>
    <r>
      <rPr>
        <i/>
        <sz val="10"/>
        <color theme="1"/>
        <rFont val="Segoe UI"/>
        <family val="2"/>
      </rPr>
      <t xml:space="preserve"> Nitella flexilis, Myriophylum alterniflorum, Potamogeton natans, Ranunculus sp., Isoetes sp. </t>
    </r>
  </si>
  <si>
    <r>
      <rPr>
        <b/>
        <sz val="10"/>
        <color theme="1"/>
        <rFont val="Segoe UI"/>
        <family val="2"/>
      </rPr>
      <t>Menos del 50 %</t>
    </r>
    <r>
      <rPr>
        <i/>
        <sz val="10"/>
        <color theme="1"/>
        <rFont val="Segoe UI"/>
        <family val="2"/>
      </rPr>
      <t xml:space="preserve">  -  Equisetum fluviatile, Equisetum arvensis</t>
    </r>
  </si>
  <si>
    <r>
      <rPr>
        <b/>
        <sz val="10"/>
        <color theme="1"/>
        <rFont val="Segoe UI"/>
        <family val="2"/>
      </rPr>
      <t>1,9</t>
    </r>
    <r>
      <rPr>
        <sz val="10"/>
        <color theme="1"/>
        <rFont val="Segoe UI"/>
        <family val="2"/>
      </rPr>
      <t xml:space="preserve"> microgramos/l </t>
    </r>
  </si>
  <si>
    <r>
      <t xml:space="preserve">Pahissa </t>
    </r>
    <r>
      <rPr>
        <i/>
        <sz val="10"/>
        <color theme="1"/>
        <rFont val="Segoe UI"/>
        <family val="2"/>
      </rPr>
      <t>et al.</t>
    </r>
    <r>
      <rPr>
        <sz val="10"/>
        <color theme="1"/>
        <rFont val="Segoe UI"/>
        <family val="2"/>
      </rPr>
      <t xml:space="preserve"> 2015</t>
    </r>
  </si>
  <si>
    <r>
      <t xml:space="preserve">ITP= (BƩQiAj) / 18 &lt; ITP </t>
    </r>
    <r>
      <rPr>
        <u/>
        <sz val="10"/>
        <color theme="1"/>
        <rFont val="Segoe UI"/>
        <family val="2"/>
      </rPr>
      <t>&lt;</t>
    </r>
    <r>
      <rPr>
        <sz val="10"/>
        <color theme="1"/>
        <rFont val="Segoe UI"/>
        <family val="2"/>
      </rPr>
      <t xml:space="preserve"> 25</t>
    </r>
  </si>
  <si>
    <r>
      <rPr>
        <b/>
        <sz val="10"/>
        <color theme="1"/>
        <rFont val="Segoe UI"/>
        <family val="2"/>
      </rPr>
      <t xml:space="preserve">20 - </t>
    </r>
    <r>
      <rPr>
        <sz val="10"/>
        <color theme="1"/>
        <rFont val="Segoe UI"/>
        <family val="2"/>
      </rPr>
      <t xml:space="preserve">      51 % Bacillariophyceae,  21 % Dinophyceae,  14% Chlorophyceae, 11% Cryptophyceae, 2% </t>
    </r>
    <r>
      <rPr>
        <sz val="10"/>
        <rFont val="Segoe UI"/>
        <family val="2"/>
      </rPr>
      <t>Streptophyceae</t>
    </r>
    <r>
      <rPr>
        <sz val="10"/>
        <color rgb="FFFF0000"/>
        <rFont val="Segoe UI"/>
        <family val="2"/>
      </rPr>
      <t>,</t>
    </r>
    <r>
      <rPr>
        <sz val="10"/>
        <rFont val="Segoe UI"/>
        <family val="2"/>
      </rPr>
      <t xml:space="preserve"> 1%</t>
    </r>
    <r>
      <rPr>
        <sz val="10"/>
        <color rgb="FFFF0000"/>
        <rFont val="Segoe UI"/>
        <family val="2"/>
      </rPr>
      <t xml:space="preserve"> </t>
    </r>
    <r>
      <rPr>
        <sz val="10"/>
        <rFont val="Segoe UI"/>
        <family val="2"/>
      </rPr>
      <t>Cyanophyceae</t>
    </r>
    <r>
      <rPr>
        <sz val="10"/>
        <color theme="1"/>
        <rFont val="Segoe UI"/>
        <family val="2"/>
      </rPr>
      <t xml:space="preserve"> . Bacillariophyceae (Q=2/A=3). Dinophyceae (Q=4/A=1),Chlorophyceae (Q=5/A=1), Cryptophyceae </t>
    </r>
    <r>
      <rPr>
        <sz val="10"/>
        <rFont val="Segoe UI"/>
        <family val="2"/>
      </rPr>
      <t>(Q=5/A=1). Chl a=1,9 (B=1). ITP= (1 x (2x3+4x1+5x1+5x1))= (1x20)= 20</t>
    </r>
  </si>
  <si>
    <r>
      <rPr>
        <b/>
        <sz val="10"/>
        <rFont val="Segoe UI"/>
        <family val="2"/>
      </rPr>
      <t xml:space="preserve">18 </t>
    </r>
    <r>
      <rPr>
        <i/>
        <sz val="10"/>
        <rFont val="Segoe UI"/>
        <family val="2"/>
      </rPr>
      <t xml:space="preserve"> -  Holopedium gibberum, Daphnia longispina,Ceriodaphnia quadrangula, Bosmina coregoni, Bosmina longirostris, Diaphanosoma brachyurum, Diaptomus castaneti, Cyclops abyssorum, Tropocycplos prasinus, Eucyclops strenuus, Eucyclops speratus, Chydorus sphaericus, Alona quadrangularis, Alonella nana, Acroperus arpae, Macrothrix hirsuticornis, Macrocyclops albidus, Eucyclops serrulatus</t>
    </r>
  </si>
  <si>
    <r>
      <rPr>
        <b/>
        <sz val="10"/>
        <color theme="1"/>
        <rFont val="Segoe UI"/>
        <family val="2"/>
      </rPr>
      <t xml:space="preserve">&gt; 7 </t>
    </r>
    <r>
      <rPr>
        <sz val="10"/>
        <color theme="1"/>
        <rFont val="Segoe UI"/>
        <family val="2"/>
      </rPr>
      <t xml:space="preserve">Oligochaeta. Hirudinea: </t>
    </r>
    <r>
      <rPr>
        <i/>
        <sz val="10"/>
        <color theme="1"/>
        <rFont val="Segoe UI"/>
        <family val="2"/>
      </rPr>
      <t xml:space="preserve">Erpobdella, Helobdella. </t>
    </r>
    <r>
      <rPr>
        <sz val="10"/>
        <color theme="1"/>
        <rFont val="Segoe UI"/>
        <family val="2"/>
      </rPr>
      <t>Gastropoda:</t>
    </r>
    <r>
      <rPr>
        <i/>
        <sz val="10"/>
        <color theme="1"/>
        <rFont val="Segoe UI"/>
        <family val="2"/>
      </rPr>
      <t xml:space="preserve"> Ancylus, Radix, Pisidium. </t>
    </r>
    <r>
      <rPr>
        <sz val="10"/>
        <color theme="1"/>
        <rFont val="Segoe UI"/>
        <family val="2"/>
      </rPr>
      <t>Insecta. Ephemeroptera</t>
    </r>
    <r>
      <rPr>
        <i/>
        <sz val="10"/>
        <color theme="1"/>
        <rFont val="Segoe UI"/>
        <family val="2"/>
      </rPr>
      <t xml:space="preserve">: Cloeon / Procloeon, Caenis, Eurylophella, Ephemera, Habrophlebia, Thraulus. </t>
    </r>
    <r>
      <rPr>
        <sz val="10"/>
        <color theme="1"/>
        <rFont val="Segoe UI"/>
        <family val="2"/>
      </rPr>
      <t>Odonata</t>
    </r>
    <r>
      <rPr>
        <i/>
        <sz val="10"/>
        <color theme="1"/>
        <rFont val="Segoe UI"/>
        <family val="2"/>
      </rPr>
      <t xml:space="preserve">: Coenagrion/Ischnura, Erythromma lindeni, Lestes, Boyeria irene, Cordulegaster, Gomphus, Onychogomphus cf. forcipatus.  </t>
    </r>
    <r>
      <rPr>
        <sz val="10"/>
        <color theme="1"/>
        <rFont val="Segoe UI"/>
        <family val="2"/>
      </rPr>
      <t>Plecoptera</t>
    </r>
    <r>
      <rPr>
        <i/>
        <sz val="10"/>
        <color theme="1"/>
        <rFont val="Segoe UI"/>
        <family val="2"/>
      </rPr>
      <t>: Nemoura, Leuctra.</t>
    </r>
    <r>
      <rPr>
        <sz val="10"/>
        <color theme="1"/>
        <rFont val="Segoe UI"/>
        <family val="2"/>
      </rPr>
      <t xml:space="preserve"> Heteroptera:</t>
    </r>
    <r>
      <rPr>
        <i/>
        <sz val="10"/>
        <color theme="1"/>
        <rFont val="Segoe UI"/>
        <family val="2"/>
      </rPr>
      <t xml:space="preserve"> Gerris, Hydrometra stagnorum, Plea, Naucoris maculatus, Hesperocorixa, Sigara, Micronecta. </t>
    </r>
    <r>
      <rPr>
        <sz val="10"/>
        <color theme="1"/>
        <rFont val="Segoe UI"/>
        <family val="2"/>
      </rPr>
      <t>Coleoptera</t>
    </r>
    <r>
      <rPr>
        <i/>
        <sz val="10"/>
        <color theme="1"/>
        <rFont val="Segoe UI"/>
        <family val="2"/>
      </rPr>
      <t xml:space="preserve">: Agabus, Bidessus, Ilybius, Laccophilus, Hygrotus, Stictotarsus, Dryops, Orectochilus villosus, Oulimnius, Stenelmis canaliculata, Helochares. </t>
    </r>
    <r>
      <rPr>
        <sz val="10"/>
        <color theme="1"/>
        <rFont val="Segoe UI"/>
        <family val="2"/>
      </rPr>
      <t>Trichoptera:</t>
    </r>
    <r>
      <rPr>
        <i/>
        <sz val="10"/>
        <color theme="1"/>
        <rFont val="Segoe UI"/>
        <family val="2"/>
      </rPr>
      <t xml:space="preserve"> Ecnomus, Agraylea, Mystacides, Plectrocnemia, Pseudoneureclipsis, Tinodes.</t>
    </r>
    <r>
      <rPr>
        <sz val="10"/>
        <color theme="1"/>
        <rFont val="Segoe UI"/>
        <family val="2"/>
      </rPr>
      <t xml:space="preserve"> Diptera: Ceratopogoninae</t>
    </r>
    <r>
      <rPr>
        <i/>
        <sz val="10"/>
        <color theme="1"/>
        <rFont val="Segoe UI"/>
        <family val="2"/>
      </rPr>
      <t xml:space="preserve">, Chaoborus, Paduniella vandeli, Ablabesmyia, Procladius, Tanypus, Acricotopus, Corynoneura, Cricotopus, Heterotrissocladius, Heterotanytarsus, Nanocladius, Paralimnophyes, Paratrissocladius, Psectrocladius, Cladopelma, Demicryptochironomus, Dicrotendipes, Endochironomus, Microtendipes, Parachironomus, Pagastiella, Paratendipes, Phaenopsectra, Polypedilum, Stictochironomus, Cladotanytarsus, Paratanytarsus, Stempellina, Tanytarsus, Virgatanytarsus, Zavrelia, </t>
    </r>
    <r>
      <rPr>
        <sz val="10"/>
        <color theme="1"/>
        <rFont val="Segoe UI"/>
        <family val="2"/>
      </rPr>
      <t>Dolichopodidae</t>
    </r>
    <r>
      <rPr>
        <i/>
        <sz val="10"/>
        <color theme="1"/>
        <rFont val="Segoe UI"/>
        <family val="2"/>
      </rPr>
      <t xml:space="preserve">, </t>
    </r>
    <r>
      <rPr>
        <sz val="10"/>
        <color theme="1"/>
        <rFont val="Segoe UI"/>
        <family val="2"/>
      </rPr>
      <t>Empididae, Ephydridae.</t>
    </r>
  </si>
  <si>
    <r>
      <rPr>
        <b/>
        <sz val="10"/>
        <color theme="1"/>
        <rFont val="Segoe UI"/>
        <family val="2"/>
      </rPr>
      <t xml:space="preserve"> 1 - </t>
    </r>
    <r>
      <rPr>
        <i/>
        <sz val="10"/>
        <color theme="1"/>
        <rFont val="Segoe UI"/>
        <family val="2"/>
      </rPr>
      <t>Discoglossus galganoi</t>
    </r>
  </si>
  <si>
    <r>
      <rPr>
        <b/>
        <sz val="10"/>
        <color theme="1"/>
        <rFont val="Segoe UI"/>
        <family val="2"/>
      </rPr>
      <t xml:space="preserve">3 - </t>
    </r>
    <r>
      <rPr>
        <i/>
        <sz val="10"/>
        <color theme="1"/>
        <rFont val="Segoe UI"/>
        <family val="2"/>
      </rPr>
      <t xml:space="preserve">Chondrostoma polylepis (II), Rutilus arcasii (II), Margaritifera margaritifera (II), Lutra lutra (IV), Discoglossus galganoi (IV), Salvelinus fontinalis (exótico) 0,5+0,5+0,5+1+1-0,5 </t>
    </r>
    <r>
      <rPr>
        <sz val="10"/>
        <color theme="1"/>
        <rFont val="Segoe UI"/>
        <family val="2"/>
      </rPr>
      <t xml:space="preserve">= 3
</t>
    </r>
  </si>
  <si>
    <r>
      <t xml:space="preserve">K25 </t>
    </r>
    <r>
      <rPr>
        <u/>
        <sz val="10"/>
        <rFont val="Segoe UI"/>
        <family val="2"/>
      </rPr>
      <t>&lt;</t>
    </r>
    <r>
      <rPr>
        <sz val="10"/>
        <rFont val="Segoe UI"/>
        <family val="2"/>
      </rPr>
      <t xml:space="preserve"> 0,07 mS/cm = 10</t>
    </r>
  </si>
  <si>
    <r>
      <t xml:space="preserve">6,5 </t>
    </r>
    <r>
      <rPr>
        <u/>
        <sz val="10"/>
        <rFont val="Segoe UI"/>
        <family val="2"/>
      </rPr>
      <t>&lt;</t>
    </r>
    <r>
      <rPr>
        <sz val="10"/>
        <rFont val="Segoe UI"/>
        <family val="2"/>
      </rPr>
      <t xml:space="preserve"> pH1m &lt; 7,5 = 10</t>
    </r>
  </si>
  <si>
    <r>
      <t xml:space="preserve">0,01 mg/l &lt; [P] </t>
    </r>
    <r>
      <rPr>
        <u/>
        <sz val="10"/>
        <rFont val="Segoe UI"/>
        <family val="2"/>
      </rPr>
      <t>&lt;</t>
    </r>
    <r>
      <rPr>
        <sz val="10"/>
        <rFont val="Segoe UI"/>
        <family val="2"/>
      </rPr>
      <t xml:space="preserve"> 0,015 mg/l = 5</t>
    </r>
  </si>
  <si>
    <r>
      <rPr>
        <b/>
        <sz val="10"/>
        <color theme="1"/>
        <rFont val="Segoe UI"/>
        <family val="2"/>
      </rPr>
      <t xml:space="preserve">&gt; 50 % -  </t>
    </r>
    <r>
      <rPr>
        <i/>
        <sz val="10"/>
        <color theme="1"/>
        <rFont val="Segoe UI"/>
        <family val="2"/>
      </rPr>
      <t>Scirpus lacustris subsp. lacustris, Alisma plantago-aquatica</t>
    </r>
  </si>
  <si>
    <r>
      <rPr>
        <b/>
        <sz val="10"/>
        <color theme="1"/>
        <rFont val="Segoe UI"/>
        <family val="2"/>
      </rPr>
      <t xml:space="preserve">6,16 </t>
    </r>
    <r>
      <rPr>
        <sz val="10"/>
        <color theme="1"/>
        <rFont val="Segoe UI"/>
        <family val="2"/>
      </rPr>
      <t xml:space="preserve">microgramos/l </t>
    </r>
  </si>
  <si>
    <r>
      <t>ITP= (BƩQiAj) / 22&lt;ITP</t>
    </r>
    <r>
      <rPr>
        <u/>
        <sz val="10"/>
        <color theme="1"/>
        <rFont val="Segoe UI"/>
        <family val="2"/>
      </rPr>
      <t>&lt;</t>
    </r>
    <r>
      <rPr>
        <sz val="10"/>
        <color theme="1"/>
        <rFont val="Segoe UI"/>
        <family val="2"/>
      </rPr>
      <t>40 = 5</t>
    </r>
  </si>
  <si>
    <r>
      <rPr>
        <b/>
        <sz val="10"/>
        <color theme="1"/>
        <rFont val="Segoe UI"/>
        <family val="2"/>
      </rPr>
      <t>ITP = 24</t>
    </r>
    <r>
      <rPr>
        <sz val="10"/>
        <color theme="1"/>
        <rFont val="Segoe UI"/>
        <family val="2"/>
      </rPr>
      <t xml:space="preserve"> - 60 % desmidiaceas y 29 % clorofíceas. Desmidiaceas (Q=1/A=1). Clorofícea(Q=5/A=3). Chl a=6,16 (B=1,5). ITP= (1,5 x (1x1+5x3))= (1,5x16)= 24</t>
    </r>
  </si>
  <si>
    <r>
      <rPr>
        <b/>
        <sz val="10"/>
        <color theme="1"/>
        <rFont val="Segoe UI"/>
        <family val="2"/>
      </rPr>
      <t>&gt; 5</t>
    </r>
    <r>
      <rPr>
        <sz val="10"/>
        <color theme="1"/>
        <rFont val="Segoe UI"/>
        <family val="2"/>
      </rPr>
      <t xml:space="preserve"> - Chl </t>
    </r>
    <r>
      <rPr>
        <i/>
        <sz val="10"/>
        <color theme="1"/>
        <rFont val="Segoe UI"/>
        <family val="2"/>
      </rPr>
      <t>a</t>
    </r>
    <r>
      <rPr>
        <sz val="10"/>
        <color theme="1"/>
        <rFont val="Segoe UI"/>
        <family val="2"/>
      </rPr>
      <t xml:space="preserve"> metalimnética a 12m de profundidad es</t>
    </r>
    <r>
      <rPr>
        <b/>
        <sz val="10"/>
        <color theme="1"/>
        <rFont val="Segoe UI"/>
        <family val="2"/>
      </rPr>
      <t xml:space="preserve"> 34,11</t>
    </r>
    <r>
      <rPr>
        <sz val="10"/>
        <color theme="1"/>
        <rFont val="Segoe UI"/>
        <family val="2"/>
      </rPr>
      <t xml:space="preserve"> microg/l y Chl </t>
    </r>
    <r>
      <rPr>
        <i/>
        <sz val="10"/>
        <color theme="1"/>
        <rFont val="Segoe UI"/>
        <family val="2"/>
      </rPr>
      <t>a</t>
    </r>
    <r>
      <rPr>
        <sz val="10"/>
        <color theme="1"/>
        <rFont val="Segoe UI"/>
        <family val="2"/>
      </rPr>
      <t xml:space="preserve"> epilimnética es 6,16 microg/l. Presencia de bacterias en el hipolimnion</t>
    </r>
  </si>
  <si>
    <r>
      <rPr>
        <b/>
        <sz val="10"/>
        <rFont val="Segoe UI"/>
        <family val="2"/>
      </rPr>
      <t>12  -</t>
    </r>
    <r>
      <rPr>
        <sz val="10"/>
        <rFont val="Segoe UI"/>
        <family val="2"/>
      </rPr>
      <t xml:space="preserve"> </t>
    </r>
    <r>
      <rPr>
        <i/>
        <sz val="10"/>
        <rFont val="Segoe UI"/>
        <family val="2"/>
      </rPr>
      <t>Diaphanosoma brachyura, Ceriodaphnia dubia, Cyclops abyssorum, Tropocyclops prasinus, Acroperus neglectus, Alona guttata, Glaptoleberis testudinaria, Pleuroxus truncatus. Simocephalus vetulus, Alonella exigua,</t>
    </r>
    <r>
      <rPr>
        <sz val="10"/>
        <rFont val="Segoe UI"/>
        <family val="2"/>
      </rPr>
      <t xml:space="preserve"> </t>
    </r>
    <r>
      <rPr>
        <i/>
        <sz val="10"/>
        <rFont val="Segoe UI"/>
        <family val="2"/>
      </rPr>
      <t>Macrocyclops albidus, Eucyclops macruroides</t>
    </r>
  </si>
  <si>
    <r>
      <rPr>
        <b/>
        <sz val="10"/>
        <color theme="1"/>
        <rFont val="Segoe UI"/>
        <family val="2"/>
      </rPr>
      <t xml:space="preserve">&gt; 50 % - </t>
    </r>
    <r>
      <rPr>
        <i/>
        <sz val="10"/>
        <color theme="1"/>
        <rFont val="Segoe UI"/>
        <family val="2"/>
      </rPr>
      <t xml:space="preserve"> Chondrostoma arcasii, Barbus guiraonis, aunque tambien hay Gambusia affinis </t>
    </r>
  </si>
  <si>
    <r>
      <rPr>
        <b/>
        <sz val="10"/>
        <color theme="1"/>
        <rFont val="Segoe UI"/>
        <family val="2"/>
      </rPr>
      <t xml:space="preserve">2 - </t>
    </r>
    <r>
      <rPr>
        <i/>
        <sz val="10"/>
        <color theme="1"/>
        <rFont val="Segoe UI"/>
        <family val="2"/>
      </rPr>
      <t xml:space="preserve">Alytes obstetricans, Discoglossus galganoi </t>
    </r>
  </si>
  <si>
    <r>
      <rPr>
        <b/>
        <sz val="10"/>
        <color theme="1"/>
        <rFont val="Segoe UI"/>
        <family val="2"/>
      </rPr>
      <t xml:space="preserve"> 1,5</t>
    </r>
    <r>
      <rPr>
        <i/>
        <sz val="10"/>
        <color theme="1"/>
        <rFont val="Segoe UI"/>
        <family val="2"/>
      </rPr>
      <t xml:space="preserve">  - Alytes obstetricans (IV), Discoglossus galganoi (IV), Gambusia affinis (exótica) 1+1-0,5 </t>
    </r>
    <r>
      <rPr>
        <b/>
        <i/>
        <sz val="10"/>
        <color theme="1"/>
        <rFont val="Segoe UI"/>
        <family val="2"/>
      </rPr>
      <t>=</t>
    </r>
    <r>
      <rPr>
        <sz val="10"/>
        <color theme="1"/>
        <rFont val="Segoe UI"/>
        <family val="2"/>
      </rPr>
      <t xml:space="preserve"> 1,5</t>
    </r>
  </si>
  <si>
    <r>
      <t xml:space="preserve">138% sat O2 y </t>
    </r>
    <r>
      <rPr>
        <b/>
        <sz val="10"/>
        <color theme="1"/>
        <rFont val="Segoe UI"/>
        <family val="2"/>
      </rPr>
      <t>no hay casi cambio</t>
    </r>
  </si>
  <si>
    <r>
      <rPr>
        <b/>
        <sz val="10"/>
        <color theme="1"/>
        <rFont val="Segoe UI"/>
        <family val="2"/>
      </rPr>
      <t>0,51</t>
    </r>
    <r>
      <rPr>
        <sz val="10"/>
        <color theme="1"/>
        <rFont val="Segoe UI"/>
        <family val="2"/>
      </rPr>
      <t xml:space="preserve"> mS/cm</t>
    </r>
  </si>
  <si>
    <r>
      <rPr>
        <b/>
        <sz val="10"/>
        <color theme="1"/>
        <rFont val="Segoe UI"/>
        <family val="2"/>
      </rPr>
      <t>1,15</t>
    </r>
    <r>
      <rPr>
        <sz val="10"/>
        <color theme="1"/>
        <rFont val="Segoe UI"/>
        <family val="2"/>
      </rPr>
      <t xml:space="preserve"> mg/m3</t>
    </r>
  </si>
  <si>
    <r>
      <rPr>
        <b/>
        <sz val="10"/>
        <color theme="1"/>
        <rFont val="Segoe UI"/>
        <family val="2"/>
      </rPr>
      <t>ITP = 19</t>
    </r>
    <r>
      <rPr>
        <sz val="10"/>
        <color theme="1"/>
        <rFont val="Segoe UI"/>
        <family val="2"/>
      </rPr>
      <t xml:space="preserve">  -  42,01 % Bacillarophyceae, 1,07 % Cryptophyceas,  0,12 % Cyanobacterias,  1,19 % Dinophyceae, 55,61 % Chlorophyceae. Bacillarophyceae (Q= 2/A=2), Cryptophyceas (Q= 5/A=0), Cyanobacterias (Q= 6/A=0),  Dinophyceae (Q= 4/A=0), Chlorophyceae (Q= 5/A=3). Chl a = 1,15 (B=1). ITP = (1x (2x2+0+0+0+5x3) = 19</t>
    </r>
  </si>
  <si>
    <r>
      <t xml:space="preserve">(chl a metalimnética) </t>
    </r>
    <r>
      <rPr>
        <u/>
        <sz val="10"/>
        <color theme="1"/>
        <rFont val="Segoe UI"/>
        <family val="2"/>
      </rPr>
      <t>&gt;</t>
    </r>
    <r>
      <rPr>
        <sz val="10"/>
        <color theme="1"/>
        <rFont val="Segoe UI"/>
        <family val="2"/>
      </rPr>
      <t>5 (chl a epilimnética) y presencia de bacterias fotosintéticas en el hipolimnion = 10</t>
    </r>
  </si>
  <si>
    <r>
      <rPr>
        <b/>
        <sz val="10"/>
        <color theme="1"/>
        <rFont val="Segoe UI"/>
        <family val="2"/>
      </rPr>
      <t xml:space="preserve">&gt; 5 </t>
    </r>
    <r>
      <rPr>
        <sz val="10"/>
        <color theme="1"/>
        <rFont val="Segoe UI"/>
        <family val="2"/>
      </rPr>
      <t xml:space="preserve"> -  Chl </t>
    </r>
    <r>
      <rPr>
        <i/>
        <sz val="10"/>
        <color theme="1"/>
        <rFont val="Segoe UI"/>
        <family val="2"/>
      </rPr>
      <t>a</t>
    </r>
    <r>
      <rPr>
        <sz val="10"/>
        <color theme="1"/>
        <rFont val="Segoe UI"/>
        <family val="2"/>
      </rPr>
      <t xml:space="preserve"> metalimnética a 8,9 m de profundidad es 147,78 microg/l y Chl </t>
    </r>
    <r>
      <rPr>
        <i/>
        <sz val="10"/>
        <color theme="1"/>
        <rFont val="Segoe UI"/>
        <family val="2"/>
      </rPr>
      <t>a</t>
    </r>
    <r>
      <rPr>
        <sz val="10"/>
        <color theme="1"/>
        <rFont val="Segoe UI"/>
        <family val="2"/>
      </rPr>
      <t xml:space="preserve"> epilimnética es 1,15 microg/l. Presencia de bacterias en el hipolimnion</t>
    </r>
  </si>
  <si>
    <r>
      <rPr>
        <b/>
        <sz val="10"/>
        <color theme="1"/>
        <rFont val="Segoe UI"/>
        <family val="2"/>
      </rPr>
      <t>3</t>
    </r>
    <r>
      <rPr>
        <i/>
        <sz val="10"/>
        <color theme="1"/>
        <rFont val="Segoe UI"/>
        <family val="2"/>
      </rPr>
      <t xml:space="preserve"> - Tropocyclops prasinus, Cyclops abyssorum,  Ceriodaphnia reticulata, </t>
    </r>
  </si>
  <si>
    <r>
      <rPr>
        <b/>
        <sz val="10"/>
        <color theme="1"/>
        <rFont val="Segoe UI"/>
        <family val="2"/>
      </rPr>
      <t xml:space="preserve">&gt; 50 % </t>
    </r>
    <r>
      <rPr>
        <i/>
        <sz val="10"/>
        <color theme="1"/>
        <rFont val="Segoe UI"/>
        <family val="2"/>
      </rPr>
      <t xml:space="preserve"> -  Achondrostoma arcasii, Cobitis paludica</t>
    </r>
  </si>
  <si>
    <r>
      <rPr>
        <b/>
        <sz val="10"/>
        <color theme="1"/>
        <rFont val="Segoe UI"/>
        <family val="2"/>
      </rPr>
      <t xml:space="preserve">2 - </t>
    </r>
    <r>
      <rPr>
        <i/>
        <sz val="10"/>
        <color theme="1"/>
        <rFont val="Segoe UI"/>
        <family val="2"/>
      </rPr>
      <t>Hyla arbórea, Natrix sp.</t>
    </r>
  </si>
  <si>
    <r>
      <t xml:space="preserve">Hyla arborea (IV) = </t>
    </r>
    <r>
      <rPr>
        <b/>
        <sz val="10"/>
        <color theme="1"/>
        <rFont val="Segoe UI"/>
        <family val="2"/>
      </rPr>
      <t>1</t>
    </r>
  </si>
  <si>
    <r>
      <rPr>
        <b/>
        <sz val="10"/>
        <color theme="1"/>
        <rFont val="Segoe UI"/>
        <family val="2"/>
      </rPr>
      <t xml:space="preserve">&lt; 20 % </t>
    </r>
    <r>
      <rPr>
        <sz val="10"/>
        <color theme="1"/>
        <rFont val="Segoe UI"/>
        <family val="2"/>
      </rPr>
      <t xml:space="preserve">  -  Valor mínimo a las 4:00 a.m. es de 7,3 mg/l y valor máximo a las 11:30 p.m. es de 8,2 mg/l</t>
    </r>
  </si>
  <si>
    <r>
      <rPr>
        <b/>
        <sz val="10"/>
        <color theme="1"/>
        <rFont val="Segoe UI"/>
        <family val="2"/>
      </rPr>
      <t xml:space="preserve">Ausencia  </t>
    </r>
    <r>
      <rPr>
        <i/>
        <sz val="10"/>
        <color theme="1"/>
        <rFont val="Segoe UI"/>
        <family val="2"/>
      </rPr>
      <t xml:space="preserve"> -- Anteriormente descrita la presencia de Chara galioides, Chara canescens, Lamprothamnium papulosum, Ruppia drepanensis, Zannichelia pedunculata, Ranunculus peltatus </t>
    </r>
    <r>
      <rPr>
        <sz val="10"/>
        <color theme="1"/>
        <rFont val="Segoe UI"/>
        <family val="2"/>
      </rPr>
      <t>subsp.</t>
    </r>
    <r>
      <rPr>
        <i/>
        <sz val="10"/>
        <color theme="1"/>
        <rFont val="Segoe UI"/>
        <family val="2"/>
      </rPr>
      <t xml:space="preserve"> peltatus. </t>
    </r>
    <r>
      <rPr>
        <sz val="10"/>
        <color theme="1"/>
        <rFont val="Segoe UI"/>
        <family val="2"/>
      </rPr>
      <t>Estas plantas son la de referencia de la laguna en condiciones favorables. Actualmente no están debido a su condición de eutrófica</t>
    </r>
  </si>
  <si>
    <r>
      <rPr>
        <b/>
        <sz val="10"/>
        <color theme="1"/>
        <rFont val="Segoe UI"/>
        <family val="2"/>
      </rPr>
      <t xml:space="preserve"> &gt; 50 %  - </t>
    </r>
    <r>
      <rPr>
        <i/>
        <sz val="10"/>
        <color theme="1"/>
        <rFont val="Segoe UI"/>
        <family val="2"/>
      </rPr>
      <t xml:space="preserve"> Halófitos - Salicornia europaea, Puccinellia fasciculata, Suadea spicata, Salsola soda, Phragmites australis, Cressa cretica</t>
    </r>
  </si>
  <si>
    <r>
      <t xml:space="preserve">20 &lt; ITP </t>
    </r>
    <r>
      <rPr>
        <u/>
        <sz val="10"/>
        <color theme="1"/>
        <rFont val="Segoe UI"/>
        <family val="2"/>
      </rPr>
      <t>&lt;</t>
    </r>
    <r>
      <rPr>
        <sz val="10"/>
        <color theme="1"/>
        <rFont val="Segoe UI"/>
        <family val="2"/>
      </rPr>
      <t xml:space="preserve"> 35 = 5</t>
    </r>
  </si>
  <si>
    <r>
      <rPr>
        <b/>
        <sz val="10"/>
        <color theme="1"/>
        <rFont val="Segoe UI"/>
        <family val="2"/>
      </rPr>
      <t>ITP = 22  -</t>
    </r>
    <r>
      <rPr>
        <sz val="10"/>
        <color theme="1"/>
        <rFont val="Segoe UI"/>
        <family val="2"/>
      </rPr>
      <t xml:space="preserve">  60,09 % Bacillariophyceae, 28,90 % Cryptophyceae, 9,63 % Cyanophyceae, 1,38 % Euglenophyceae. Bacillariophyceae (Q = 2 / A = 3), Cryptophyceae (Q = 5 / A = 1), Cyanophyceae (Q = 6 / A = 0), Euglenophyceae ( Q = 7 / A = 0). Chl a = 15,24 (B =  2).  ITP= (2x (2x3 + 5x1))= (2 x 11)= 22</t>
    </r>
  </si>
  <si>
    <r>
      <rPr>
        <b/>
        <sz val="10"/>
        <color theme="1"/>
        <rFont val="Segoe UI"/>
        <family val="2"/>
      </rPr>
      <t xml:space="preserve">5  </t>
    </r>
    <r>
      <rPr>
        <i/>
        <sz val="10"/>
        <color theme="1"/>
        <rFont val="Segoe UI"/>
        <family val="2"/>
      </rPr>
      <t>-  Alona salina, Daphnia magna, Simocephalus exspinosus, Branchinectella media, Arctodiaptomus salinus</t>
    </r>
  </si>
  <si>
    <r>
      <rPr>
        <b/>
        <sz val="10"/>
        <color theme="1"/>
        <rFont val="Segoe UI"/>
        <family val="2"/>
      </rPr>
      <t xml:space="preserve">2 </t>
    </r>
    <r>
      <rPr>
        <sz val="10"/>
        <color theme="1"/>
        <rFont val="Segoe UI"/>
        <family val="2"/>
      </rPr>
      <t xml:space="preserve">- Ostrácodos: </t>
    </r>
    <r>
      <rPr>
        <i/>
        <sz val="10"/>
        <color theme="1"/>
        <rFont val="Segoe UI"/>
        <family val="2"/>
      </rPr>
      <t>Eucypris virens</t>
    </r>
    <r>
      <rPr>
        <sz val="10"/>
        <color theme="1"/>
        <rFont val="Segoe UI"/>
        <family val="2"/>
      </rPr>
      <t>, Coleópteros, Heterópteros, Chironomidae</t>
    </r>
  </si>
  <si>
    <r>
      <rPr>
        <b/>
        <sz val="10"/>
        <rFont val="Segoe UI"/>
        <family val="2"/>
      </rPr>
      <t xml:space="preserve">6,2 mS/cm </t>
    </r>
    <r>
      <rPr>
        <sz val="10"/>
        <color theme="1"/>
        <rFont val="Segoe UI"/>
        <family val="2"/>
      </rPr>
      <t>y dominancia de cloruro, sulfato y</t>
    </r>
    <r>
      <rPr>
        <sz val="10"/>
        <rFont val="Segoe UI"/>
        <family val="2"/>
      </rPr>
      <t xml:space="preserve"> magnesio</t>
    </r>
  </si>
  <si>
    <r>
      <t xml:space="preserve">8,2 </t>
    </r>
    <r>
      <rPr>
        <u/>
        <sz val="10"/>
        <color theme="1"/>
        <rFont val="Segoe UI"/>
        <family val="2"/>
      </rPr>
      <t xml:space="preserve">&lt; </t>
    </r>
    <r>
      <rPr>
        <sz val="10"/>
        <color theme="1"/>
        <rFont val="Segoe UI"/>
        <family val="2"/>
      </rPr>
      <t xml:space="preserve">pH1m </t>
    </r>
    <r>
      <rPr>
        <u/>
        <sz val="10"/>
        <color theme="1"/>
        <rFont val="Segoe UI"/>
        <family val="2"/>
      </rPr>
      <t>&lt;</t>
    </r>
    <r>
      <rPr>
        <sz val="10"/>
        <color theme="1"/>
        <rFont val="Segoe UI"/>
        <family val="2"/>
      </rPr>
      <t xml:space="preserve"> 9,5 = 10</t>
    </r>
  </si>
  <si>
    <r>
      <t>60%  -</t>
    </r>
    <r>
      <rPr>
        <sz val="10"/>
        <color indexed="8"/>
        <rFont val="Segoe UI"/>
        <family val="2"/>
      </rPr>
      <t xml:space="preserve"> </t>
    </r>
    <r>
      <rPr>
        <i/>
        <sz val="10"/>
        <color indexed="8"/>
        <rFont val="Segoe UI"/>
        <family val="2"/>
      </rPr>
      <t>Ceratophyllum demersum Potamogeton pectinatus, Miriophyllum spicatum,  Hydrocotyle vulgaris</t>
    </r>
  </si>
  <si>
    <r>
      <t xml:space="preserve">&gt; 50% -  </t>
    </r>
    <r>
      <rPr>
        <i/>
        <sz val="10"/>
        <color indexed="8"/>
        <rFont val="Segoe UI"/>
        <family val="2"/>
      </rPr>
      <t>Phragmites australis, Typha angustifolia, Cladium mariscus, Kostelezkya pentacarpa</t>
    </r>
  </si>
  <si>
    <r>
      <rPr>
        <b/>
        <sz val="10"/>
        <color indexed="8"/>
        <rFont val="Segoe UI"/>
        <family val="2"/>
      </rPr>
      <t xml:space="preserve">8 </t>
    </r>
    <r>
      <rPr>
        <i/>
        <sz val="10"/>
        <color indexed="8"/>
        <rFont val="Segoe UI"/>
        <family val="2"/>
      </rPr>
      <t xml:space="preserve">- Chydorus sphaericus, Dunhevedia crassa, Ilyocriptus sordidus, Eucyclops serrulatus, Macrocyclops albidus, Paracyclops fimbriatus, Onychocamptus mohammedi, Camptocercus uncinatus </t>
    </r>
  </si>
  <si>
    <r>
      <t xml:space="preserve"> </t>
    </r>
    <r>
      <rPr>
        <b/>
        <sz val="10"/>
        <color indexed="8"/>
        <rFont val="Segoe UI"/>
        <family val="2"/>
      </rPr>
      <t>50%, y más del 10% de los individuos capturados spp autóctonas</t>
    </r>
  </si>
  <si>
    <r>
      <rPr>
        <b/>
        <sz val="10"/>
        <color indexed="8"/>
        <rFont val="Segoe UI"/>
        <family val="2"/>
      </rPr>
      <t xml:space="preserve">12 - </t>
    </r>
    <r>
      <rPr>
        <i/>
        <sz val="10"/>
        <color indexed="8"/>
        <rFont val="Segoe UI"/>
        <family val="2"/>
      </rPr>
      <t xml:space="preserve"> Isoetes velata, Marsilea strigosa, Chara fragilis, Miriophyllum alterniflorum, Ranunculus sp., Littorella uniflora, Eleocharis multicaulis, Mentha cervina, Juncus bufonius, J. pygmeus, J. tenageia, Scirpus supinus</t>
    </r>
  </si>
  <si>
    <r>
      <rPr>
        <b/>
        <sz val="10"/>
        <color indexed="8"/>
        <rFont val="Segoe UI"/>
        <family val="2"/>
      </rPr>
      <t>&gt; 7 -</t>
    </r>
    <r>
      <rPr>
        <sz val="10"/>
        <color indexed="8"/>
        <rFont val="Segoe UI"/>
        <family val="2"/>
      </rPr>
      <t xml:space="preserve"> </t>
    </r>
    <r>
      <rPr>
        <i/>
        <sz val="10"/>
        <color indexed="8"/>
        <rFont val="Segoe UI"/>
        <family val="2"/>
      </rPr>
      <t xml:space="preserve">Hemidiaptomus ingens, Diaptomus cyaneus, Mixodiaptomus atlantis, Branchipus cortesi, Branchipus schaefferi, Triops sp., Maghrebestheria maroccana, 
Ephemeroporus phintonicus
Leberis diaphana, </t>
    </r>
    <r>
      <rPr>
        <sz val="10"/>
        <color indexed="8"/>
        <rFont val="Segoe UI"/>
        <family val="2"/>
      </rPr>
      <t xml:space="preserve">y otros
</t>
    </r>
  </si>
  <si>
    <r>
      <rPr>
        <i/>
        <sz val="10"/>
        <color indexed="8"/>
        <rFont val="Segoe UI"/>
        <family val="2"/>
      </rPr>
      <t>Pleurodeles waltl,
Alytes obstetricans,
Pelobates cultripes,
Pelodytes punctatus,
Bufo bufo,
Epidalea calamita,
Rana perezi</t>
    </r>
    <r>
      <rPr>
        <sz val="10"/>
        <color indexed="8"/>
        <rFont val="Segoe UI"/>
        <family val="2"/>
      </rPr>
      <t xml:space="preserve">
</t>
    </r>
  </si>
  <si>
    <r>
      <rPr>
        <b/>
        <sz val="10"/>
        <color indexed="8"/>
        <rFont val="Segoe UI"/>
        <family val="2"/>
      </rPr>
      <t xml:space="preserve">3,5  </t>
    </r>
    <r>
      <rPr>
        <sz val="10"/>
        <color indexed="8"/>
        <rFont val="Segoe UI"/>
        <family val="2"/>
      </rPr>
      <t xml:space="preserve">- </t>
    </r>
    <r>
      <rPr>
        <i/>
        <sz val="10"/>
        <color indexed="8"/>
        <rFont val="Segoe UI"/>
        <family val="2"/>
      </rPr>
      <t>Marsilea strigosa</t>
    </r>
    <r>
      <rPr>
        <sz val="10"/>
        <color indexed="8"/>
        <rFont val="Segoe UI"/>
        <family val="2"/>
      </rPr>
      <t xml:space="preserve"> (II), </t>
    </r>
    <r>
      <rPr>
        <i/>
        <sz val="10"/>
        <color indexed="8"/>
        <rFont val="Segoe UI"/>
        <family val="2"/>
      </rPr>
      <t>Alytes obstetricans</t>
    </r>
    <r>
      <rPr>
        <sz val="10"/>
        <color indexed="8"/>
        <rFont val="Segoe UI"/>
        <family val="2"/>
      </rPr>
      <t xml:space="preserve"> (IV), </t>
    </r>
    <r>
      <rPr>
        <i/>
        <sz val="10"/>
        <color indexed="8"/>
        <rFont val="Segoe UI"/>
        <family val="2"/>
      </rPr>
      <t xml:space="preserve">Pelobates cultripes </t>
    </r>
    <r>
      <rPr>
        <sz val="10"/>
        <color indexed="8"/>
        <rFont val="Segoe UI"/>
        <family val="2"/>
      </rPr>
      <t xml:space="preserve">(IV), </t>
    </r>
    <r>
      <rPr>
        <i/>
        <sz val="10"/>
        <color indexed="8"/>
        <rFont val="Segoe UI"/>
        <family val="2"/>
      </rPr>
      <t xml:space="preserve">Epidalea calamita </t>
    </r>
    <r>
      <rPr>
        <sz val="10"/>
        <color indexed="8"/>
        <rFont val="Segoe UI"/>
        <family val="2"/>
      </rPr>
      <t>(IV). 0,5+1+1+1=3,5</t>
    </r>
  </si>
  <si>
    <r>
      <rPr>
        <sz val="10"/>
        <color theme="1"/>
        <rFont val="Segoe UI"/>
        <family val="2"/>
      </rPr>
      <t>Hay pequeñas manchas de</t>
    </r>
    <r>
      <rPr>
        <b/>
        <sz val="10"/>
        <color theme="1"/>
        <rFont val="Segoe UI"/>
        <family val="2"/>
      </rPr>
      <t xml:space="preserve"> </t>
    </r>
    <r>
      <rPr>
        <i/>
        <sz val="10"/>
        <color theme="1"/>
        <rFont val="Segoe UI"/>
        <family val="2"/>
      </rPr>
      <t>Chara aspera, Chara connivens, Potamogeton pectinaus</t>
    </r>
  </si>
  <si>
    <r>
      <t xml:space="preserve">Alvarez-Cobelas </t>
    </r>
    <r>
      <rPr>
        <i/>
        <sz val="10"/>
        <color theme="1"/>
        <rFont val="Segoe UI"/>
        <family val="2"/>
      </rPr>
      <t>et al.</t>
    </r>
    <r>
      <rPr>
        <sz val="10"/>
        <color theme="1"/>
        <rFont val="Segoe UI"/>
        <family val="2"/>
      </rPr>
      <t xml:space="preserve"> 2012</t>
    </r>
  </si>
  <si>
    <r>
      <rPr>
        <b/>
        <sz val="10"/>
        <color theme="1"/>
        <rFont val="Segoe UI"/>
        <family val="2"/>
      </rPr>
      <t>&gt; 50 %</t>
    </r>
    <r>
      <rPr>
        <i/>
        <sz val="10"/>
        <color theme="1"/>
        <rFont val="Segoe UI"/>
        <family val="2"/>
      </rPr>
      <t xml:space="preserve">  - Bolboschoenus maritimus, Juncus acutus, Phragmites australis, Schoenoplectus lacustris subsp. lacustris, Typha domingensis</t>
    </r>
  </si>
  <si>
    <r>
      <rPr>
        <b/>
        <sz val="10"/>
        <color theme="1"/>
        <rFont val="Segoe UI"/>
        <family val="2"/>
      </rPr>
      <t xml:space="preserve">ITP = 42  </t>
    </r>
    <r>
      <rPr>
        <sz val="10"/>
        <color theme="1"/>
        <rFont val="Segoe UI"/>
        <family val="2"/>
      </rPr>
      <t>- 7,7 % Bacillariophyceae, 1,6 % Chlorophyceae, 64,14 % Cryptophyceae</t>
    </r>
    <r>
      <rPr>
        <sz val="10"/>
        <color rgb="FFFF0000"/>
        <rFont val="Segoe UI"/>
        <family val="2"/>
      </rPr>
      <t xml:space="preserve">, </t>
    </r>
    <r>
      <rPr>
        <sz val="10"/>
        <rFont val="Segoe UI"/>
        <family val="2"/>
      </rPr>
      <t>26,5 % Cyanophyceae</t>
    </r>
    <r>
      <rPr>
        <sz val="10"/>
        <color theme="1"/>
        <rFont val="Segoe UI"/>
        <family val="2"/>
      </rPr>
      <t xml:space="preserve"> .</t>
    </r>
    <r>
      <rPr>
        <sz val="10"/>
        <color rgb="FFFF0000"/>
        <rFont val="Segoe UI"/>
        <family val="2"/>
      </rPr>
      <t xml:space="preserve"> </t>
    </r>
    <r>
      <rPr>
        <sz val="10"/>
        <rFont val="Segoe UI"/>
        <family val="2"/>
      </rPr>
      <t>Bacillariophyceae (Q=2/A=0). ,Chlorophyceae (Q=5/A=0), Cryptophyceae (Q=5/A=3), Cyanophyceae  (Q=6/A=1) Chl a=10,10 (B=2). ITP= (2 x (5x3+6x1))= (2x21)= 42</t>
    </r>
  </si>
  <si>
    <r>
      <rPr>
        <b/>
        <sz val="10"/>
        <rFont val="Segoe UI"/>
        <family val="2"/>
      </rPr>
      <t>3 sp de crustaceos, 1 de ellos diaptómido y un gran branquiópodo -</t>
    </r>
    <r>
      <rPr>
        <i/>
        <sz val="10"/>
        <rFont val="Segoe UI"/>
        <family val="2"/>
      </rPr>
      <t xml:space="preserve"> Daphnia magna, Acanthocyclops americanus, Mixodiaptomus incrassatus</t>
    </r>
  </si>
  <si>
    <r>
      <t xml:space="preserve">Vicente </t>
    </r>
    <r>
      <rPr>
        <i/>
        <sz val="10"/>
        <color theme="1"/>
        <rFont val="Segoe UI"/>
        <family val="2"/>
      </rPr>
      <t>et al.</t>
    </r>
    <r>
      <rPr>
        <sz val="10"/>
        <color theme="1"/>
        <rFont val="Segoe UI"/>
        <family val="2"/>
      </rPr>
      <t xml:space="preserve"> 1998</t>
    </r>
  </si>
  <si>
    <r>
      <rPr>
        <b/>
        <sz val="10"/>
        <color theme="1"/>
        <rFont val="Segoe UI"/>
        <family val="2"/>
      </rPr>
      <t>4  -</t>
    </r>
    <r>
      <rPr>
        <sz val="10"/>
        <color theme="1"/>
        <rFont val="Segoe UI"/>
        <family val="2"/>
      </rPr>
      <t xml:space="preserve">  Odonata: </t>
    </r>
    <r>
      <rPr>
        <i/>
        <sz val="10"/>
        <color theme="1"/>
        <rFont val="Segoe UI"/>
        <family val="2"/>
      </rPr>
      <t>Lestes virens, Sympecma fusca, Sympetrum meridionale</t>
    </r>
    <r>
      <rPr>
        <sz val="10"/>
        <color theme="1"/>
        <rFont val="Segoe UI"/>
        <family val="2"/>
      </rPr>
      <t>. Efemeróptera:</t>
    </r>
    <r>
      <rPr>
        <i/>
        <sz val="10"/>
        <color theme="1"/>
        <rFont val="Segoe UI"/>
        <family val="2"/>
      </rPr>
      <t xml:space="preserve"> Cloeon inscriptum</t>
    </r>
    <r>
      <rPr>
        <sz val="10"/>
        <color theme="1"/>
        <rFont val="Segoe UI"/>
        <family val="2"/>
      </rPr>
      <t xml:space="preserve">. Heteróptera: </t>
    </r>
    <r>
      <rPr>
        <i/>
        <sz val="10"/>
        <color theme="1"/>
        <rFont val="Segoe UI"/>
        <family val="2"/>
      </rPr>
      <t>Notonecta cf pallidula</t>
    </r>
    <r>
      <rPr>
        <sz val="10"/>
        <color theme="1"/>
        <rFont val="Segoe UI"/>
        <family val="2"/>
      </rPr>
      <t>. Hemíptera:</t>
    </r>
    <r>
      <rPr>
        <i/>
        <sz val="10"/>
        <color theme="1"/>
        <rFont val="Segoe UI"/>
        <family val="2"/>
      </rPr>
      <t xml:space="preserve"> Plea minutissima</t>
    </r>
    <r>
      <rPr>
        <sz val="10"/>
        <color theme="1"/>
        <rFont val="Segoe UI"/>
        <family val="2"/>
      </rPr>
      <t xml:space="preserve">. Chironomidae: </t>
    </r>
    <r>
      <rPr>
        <i/>
        <sz val="10"/>
        <color theme="1"/>
        <rFont val="Segoe UI"/>
        <family val="2"/>
      </rPr>
      <t>Cricotopus sp., Psectrocladius sp, Kiefferullus tendipediformis</t>
    </r>
    <r>
      <rPr>
        <sz val="10"/>
        <color theme="1"/>
        <rFont val="Segoe UI"/>
        <family val="2"/>
      </rPr>
      <t xml:space="preserve">. Diptera: </t>
    </r>
    <r>
      <rPr>
        <i/>
        <sz val="10"/>
        <color theme="1"/>
        <rFont val="Segoe UI"/>
        <family val="2"/>
      </rPr>
      <t>Chaoborus crystallinus</t>
    </r>
    <r>
      <rPr>
        <sz val="10"/>
        <color theme="1"/>
        <rFont val="Segoe UI"/>
        <family val="2"/>
      </rPr>
      <t xml:space="preserve">. Coleóptera: </t>
    </r>
    <r>
      <rPr>
        <i/>
        <sz val="10"/>
        <color theme="1"/>
        <rFont val="Segoe UI"/>
        <family val="2"/>
      </rPr>
      <t>Hyphydrus sp., Laccophilus minutus</t>
    </r>
    <r>
      <rPr>
        <sz val="10"/>
        <color theme="1"/>
        <rFont val="Segoe UI"/>
        <family val="2"/>
      </rPr>
      <t>.</t>
    </r>
  </si>
  <si>
    <r>
      <rPr>
        <b/>
        <sz val="10"/>
        <color rgb="FF222222"/>
        <rFont val="Segoe UI"/>
        <family val="2"/>
      </rPr>
      <t xml:space="preserve">6 </t>
    </r>
    <r>
      <rPr>
        <i/>
        <sz val="10"/>
        <color rgb="FF222222"/>
        <rFont val="Segoe UI"/>
        <family val="2"/>
      </rPr>
      <t xml:space="preserve"> -  Pleurodeles waltl, Triturus marmoratus, Discoglossus galganoi, Hyla arbórea, Emys orbicularis, Mauremys leprosa</t>
    </r>
  </si>
  <si>
    <r>
      <rPr>
        <b/>
        <sz val="10"/>
        <color rgb="FF222222"/>
        <rFont val="Segoe UI"/>
        <family val="2"/>
      </rPr>
      <t>5</t>
    </r>
    <r>
      <rPr>
        <sz val="10"/>
        <color rgb="FF222222"/>
        <rFont val="Segoe UI"/>
        <family val="2"/>
      </rPr>
      <t xml:space="preserve"> - </t>
    </r>
    <r>
      <rPr>
        <i/>
        <sz val="10"/>
        <color rgb="FF222222"/>
        <rFont val="Segoe UI"/>
        <family val="2"/>
      </rPr>
      <t>Triturus marmoratus</t>
    </r>
    <r>
      <rPr>
        <sz val="10"/>
        <color rgb="FF222222"/>
        <rFont val="Segoe UI"/>
        <family val="2"/>
      </rPr>
      <t xml:space="preserve"> (IV),</t>
    </r>
    <r>
      <rPr>
        <i/>
        <sz val="10"/>
        <color rgb="FF222222"/>
        <rFont val="Segoe UI"/>
        <family val="2"/>
      </rPr>
      <t xml:space="preserve"> Discoglossus galganoi (</t>
    </r>
    <r>
      <rPr>
        <sz val="10"/>
        <color rgb="FF222222"/>
        <rFont val="Segoe UI"/>
        <family val="2"/>
      </rPr>
      <t xml:space="preserve">IV), </t>
    </r>
    <r>
      <rPr>
        <i/>
        <sz val="10"/>
        <color rgb="FF222222"/>
        <rFont val="Segoe UI"/>
        <family val="2"/>
      </rPr>
      <t>Hyla arbórea</t>
    </r>
    <r>
      <rPr>
        <sz val="10"/>
        <color rgb="FF222222"/>
        <rFont val="Segoe UI"/>
        <family val="2"/>
      </rPr>
      <t xml:space="preserve"> (IV), </t>
    </r>
    <r>
      <rPr>
        <i/>
        <sz val="10"/>
        <color rgb="FF222222"/>
        <rFont val="Segoe UI"/>
        <family val="2"/>
      </rPr>
      <t xml:space="preserve">Emys orbicularis </t>
    </r>
    <r>
      <rPr>
        <sz val="10"/>
        <color rgb="FF222222"/>
        <rFont val="Segoe UI"/>
        <family val="2"/>
      </rPr>
      <t xml:space="preserve">(IV), </t>
    </r>
    <r>
      <rPr>
        <i/>
        <sz val="10"/>
        <color rgb="FF222222"/>
        <rFont val="Segoe UI"/>
        <family val="2"/>
      </rPr>
      <t xml:space="preserve">Mauremys leprosa </t>
    </r>
    <r>
      <rPr>
        <sz val="10"/>
        <color rgb="FF222222"/>
        <rFont val="Segoe UI"/>
        <family val="2"/>
      </rPr>
      <t>(IV) = 1+1+1+1+1= 5</t>
    </r>
  </si>
  <si>
    <t>Cirujano &amp; Medina 2002</t>
  </si>
  <si>
    <r>
      <t xml:space="preserve">Vicente </t>
    </r>
    <r>
      <rPr>
        <i/>
        <sz val="10"/>
        <color theme="1"/>
        <rFont val="Segoe UI"/>
        <family val="2"/>
      </rPr>
      <t xml:space="preserve">et al. </t>
    </r>
    <r>
      <rPr>
        <sz val="10"/>
        <color theme="1"/>
        <rFont val="Segoe UI"/>
        <family val="2"/>
      </rPr>
      <t>1998</t>
    </r>
  </si>
  <si>
    <t>Boronat 2003</t>
  </si>
  <si>
    <r>
      <t>Vicente</t>
    </r>
    <r>
      <rPr>
        <i/>
        <sz val="10"/>
        <color theme="1"/>
        <rFont val="Segoe UI"/>
        <family val="2"/>
      </rPr>
      <t xml:space="preserve"> et al. </t>
    </r>
    <r>
      <rPr>
        <sz val="10"/>
        <color theme="1"/>
        <rFont val="Segoe UI"/>
        <family val="2"/>
      </rPr>
      <t>1998</t>
    </r>
  </si>
  <si>
    <t>JCCL 1993</t>
  </si>
  <si>
    <t>Martínez-Sanz 2012</t>
  </si>
  <si>
    <t>Camacho 1997</t>
  </si>
  <si>
    <t>Armengol 1997</t>
  </si>
  <si>
    <t>Sendra 2009</t>
  </si>
  <si>
    <r>
      <t xml:space="preserve">Vicente </t>
    </r>
    <r>
      <rPr>
        <i/>
        <sz val="10"/>
        <color theme="1"/>
        <rFont val="Segoe UI"/>
        <family val="2"/>
      </rPr>
      <t xml:space="preserve">et al. </t>
    </r>
    <r>
      <rPr>
        <sz val="10"/>
        <color theme="1"/>
        <rFont val="Segoe UI"/>
        <family val="2"/>
      </rPr>
      <t>1998; Sendra 2009</t>
    </r>
  </si>
  <si>
    <r>
      <t xml:space="preserve">Sahuquillo </t>
    </r>
    <r>
      <rPr>
        <i/>
        <sz val="10"/>
        <color theme="1"/>
        <rFont val="Segoe UI"/>
        <family val="2"/>
      </rPr>
      <t xml:space="preserve">et al. </t>
    </r>
    <r>
      <rPr>
        <sz val="10"/>
        <color theme="1"/>
        <rFont val="Segoe UI"/>
        <family val="2"/>
      </rPr>
      <t>2007</t>
    </r>
  </si>
  <si>
    <t>Sahuquillo &amp; Miracle 2013</t>
  </si>
  <si>
    <r>
      <t xml:space="preserve">Rueda  </t>
    </r>
    <r>
      <rPr>
        <i/>
        <sz val="10"/>
        <color theme="1"/>
        <rFont val="Segoe UI"/>
        <family val="2"/>
      </rPr>
      <t>et al.</t>
    </r>
    <r>
      <rPr>
        <sz val="10"/>
        <color theme="1"/>
        <rFont val="Segoe UI"/>
        <family val="2"/>
      </rPr>
      <t xml:space="preserve"> 2013</t>
    </r>
  </si>
  <si>
    <t>Sancho &amp; Lacomba 2010</t>
  </si>
  <si>
    <t>Sahuquillo &amp; Miracle 2010</t>
  </si>
  <si>
    <t>Otra fauna y flora acuática (rara, amenaza, protegida o especies exóticas)
(Bloque 2)</t>
  </si>
  <si>
    <t>Superficie  (Bloque 3)</t>
  </si>
  <si>
    <t xml:space="preserve">Vegetación característica </t>
  </si>
  <si>
    <t>Aunque no se ajusta a ninguna definición de los tipos de habitat deinterés comunitario (THIC), se utiliza para la evaluación el THIC 3110 al ser el más semejante y el tipo mayoritario en la ficha LIC</t>
  </si>
  <si>
    <t xml:space="preserve">  LAGUNA DE LA CRUZ</t>
  </si>
  <si>
    <t xml:space="preserve">  LAGO DE SANABRIA</t>
  </si>
  <si>
    <t xml:space="preserve">  LAGUNA DEL MARQUESADO</t>
  </si>
  <si>
    <t>THIC 3140 Aguas oligo-mesotróficas calcáreas con vegetación de carófitos</t>
  </si>
  <si>
    <t>THIC 3190 Lagos y lagunas kársticas sobre yesos</t>
  </si>
  <si>
    <t xml:space="preserve"> 39° 24.983'N;                2° 51.836'O</t>
  </si>
  <si>
    <t>THIC 3170* Lagunas y charcas temporales mediterráneas</t>
  </si>
  <si>
    <r>
      <t>E</t>
    </r>
    <r>
      <rPr>
        <b/>
        <u/>
        <sz val="10"/>
        <color theme="1"/>
        <rFont val="Segoe UI"/>
        <family val="2"/>
      </rPr>
      <t>&gt;</t>
    </r>
    <r>
      <rPr>
        <b/>
        <sz val="10"/>
        <color theme="1"/>
        <rFont val="Segoe UI"/>
        <family val="2"/>
      </rPr>
      <t>70 Favorable</t>
    </r>
  </si>
  <si>
    <t>E&lt;50 Desfavorable-malo</t>
  </si>
  <si>
    <r>
      <t xml:space="preserve">50 </t>
    </r>
    <r>
      <rPr>
        <b/>
        <u/>
        <sz val="10"/>
        <color theme="1"/>
        <rFont val="Segoe UI"/>
        <family val="2"/>
      </rPr>
      <t>&lt;</t>
    </r>
    <r>
      <rPr>
        <b/>
        <sz val="10"/>
        <color theme="1"/>
        <rFont val="Segoe UI"/>
        <family val="2"/>
      </rPr>
      <t xml:space="preserve"> E &lt; 70 Desfavorable–inadecuado</t>
    </r>
  </si>
  <si>
    <r>
      <t xml:space="preserve">50 </t>
    </r>
    <r>
      <rPr>
        <b/>
        <u/>
        <sz val="10"/>
        <color theme="1"/>
        <rFont val="Segoe UI"/>
        <family val="2"/>
      </rPr>
      <t xml:space="preserve">&lt; </t>
    </r>
    <r>
      <rPr>
        <b/>
        <sz val="10"/>
        <color theme="1"/>
        <rFont val="Segoe UI"/>
        <family val="2"/>
      </rPr>
      <t>E &lt; 70 Desfavorable–inadecuado</t>
    </r>
  </si>
  <si>
    <r>
      <t xml:space="preserve">Negro </t>
    </r>
    <r>
      <rPr>
        <i/>
        <sz val="10"/>
        <color theme="1"/>
        <rFont val="Segoe UI"/>
        <family val="2"/>
      </rPr>
      <t xml:space="preserve">et al. </t>
    </r>
    <r>
      <rPr>
        <sz val="10"/>
        <color theme="1"/>
        <rFont val="Segoe UI"/>
        <family val="2"/>
      </rPr>
      <t>2000</t>
    </r>
  </si>
  <si>
    <t>Luque-Marín 2003</t>
  </si>
  <si>
    <r>
      <t xml:space="preserve">Blanco </t>
    </r>
    <r>
      <rPr>
        <i/>
        <sz val="10"/>
        <color theme="1"/>
        <rFont val="Segoe UI"/>
        <family val="2"/>
      </rPr>
      <t xml:space="preserve">et al. </t>
    </r>
    <r>
      <rPr>
        <sz val="10"/>
        <color theme="1"/>
        <rFont val="Segoe UI"/>
        <family val="2"/>
      </rPr>
      <t>2003</t>
    </r>
  </si>
  <si>
    <r>
      <t xml:space="preserve">AELS 2013; Flor-Arnau </t>
    </r>
    <r>
      <rPr>
        <i/>
        <sz val="10"/>
        <color theme="1"/>
        <rFont val="Segoe UI"/>
        <family val="2"/>
      </rPr>
      <t>et al.</t>
    </r>
    <r>
      <rPr>
        <sz val="10"/>
        <color theme="1"/>
        <rFont val="Segoe UI"/>
        <family val="2"/>
      </rPr>
      <t xml:space="preserve"> 2013</t>
    </r>
  </si>
  <si>
    <t>AELS 2013; Estación Biológica Internacional del Duero*</t>
  </si>
  <si>
    <r>
      <t xml:space="preserve">* </t>
    </r>
    <r>
      <rPr>
        <u/>
        <sz val="10"/>
        <color theme="1"/>
        <rFont val="Segoe UI"/>
        <family val="2"/>
      </rPr>
      <t>http://www.duerodouro.org/</t>
    </r>
  </si>
  <si>
    <t>Superficie (Bloque 3)</t>
  </si>
  <si>
    <t>Diversidad (riqueza de especies) de especies de vegetación sumergida y marginal típicas o características del tipo de hábitat</t>
  </si>
  <si>
    <t>LAVAJO DE SINARCAS (LAVAJO DE ABAJO)</t>
  </si>
  <si>
    <t>Variación diaria de la saturación de oxígeno</t>
  </si>
  <si>
    <t>Variación diaria  de la saturación de oxígeno</t>
  </si>
  <si>
    <t>Número de taxones de los anexos II y IV de la Directiva Hábitats, y de especies exóticas, ponderados por su valor indicador</t>
  </si>
  <si>
    <t>Poner en cada recuadro lo que corresponda según el tipo y la valoración de la variable (10, 5 o 0), o la suma correspondiente para variables como las especies de los anexos y exóticas</t>
  </si>
  <si>
    <t>1.3.2.3</t>
  </si>
  <si>
    <t>Cobertura de taxones típicos (las correspondientes al tipo de hábitat de interés comunitario) de vegetación marginal (no sumergida) de al menos el 50% de las orillas no rocosas con pendiente &lt; 30°, con ausencia de especies exóticas invasivas = 10</t>
  </si>
  <si>
    <t>En THIC 3140 no se evalúa</t>
  </si>
  <si>
    <t>Número de taxones presentes (de entre Turbellaria, Nematoda, Oligochaeta, Hirudinea, Gastropoda, Bivalvia, Amphipoda, Odonata, Ephemeroptera, Plecoptera, Heteroptera, Megaloptera, Trichoptera, Dytiscidae y Chironomidae) en la zona litoral que corresponde a cada uno de las puntuaciones (10, 5 ó 0 puntos) según sea el tipo ecológico del ecosistema lenítico al que está asociado el THIC 3140 en la localidad en la que se está evaluando su estado de conservación &gt; 10 = 10</t>
  </si>
  <si>
    <t>Suma de 0,5 puntos por cada especie del anexo II de Directiva Hábitats y 1 punto por cada especie del anexo IV de la Directiva Hábitats. Resta de 0,5 puntos por cada especie exótica o invasora</t>
  </si>
  <si>
    <t>En tipo 1.3 no aplica</t>
  </si>
  <si>
    <t>No aplica al no ser estrictamente el THIC 3110</t>
  </si>
  <si>
    <t>En THIC 3110 no se evalúa</t>
  </si>
  <si>
    <t xml:space="preserve"> Presencia de manchas dispersas de taxones típicos de hidrófitos (menos del 50% de cobertura) en la zona inundada no rocosa con pendiente &lt; 30° (hasta 2 m de profundidad), y ausencia de cobertura importante de especies exóticas, de lenteja de agua y de algas filamentosas = 5</t>
  </si>
  <si>
    <t>Cobertura de taxones típicos de vegetación marginal de entre el 10 y el 50% de las orillas no rocosas con pendiente &lt; 30°, con ausencia de especies exóticas o con presencia de éstas ocupando una superficie &lt; 20% = 5</t>
  </si>
  <si>
    <t>Presencia de 1 a 4 taxones típicos de anfibios y reptiles = 5</t>
  </si>
  <si>
    <t>La entrada de material mineral detrítico al sistema deposicional viene condicionado por el balance hídrico. Durante los periodos con una pluviometría alta, se introducirá al lago una mayor cantidad de materia orgánica alóctona procedente de la cuenca.</t>
  </si>
  <si>
    <t>En THIC 3190 no se evalúa</t>
  </si>
  <si>
    <t>La laguna se ha originado por procesos kársticos y estos procesos siguen estando activos</t>
  </si>
  <si>
    <t>No se evalúa, ya que las caráceas pueden presentarse en formaciones monoespecíficas, sin que ello signifique un mal estado de conservación.</t>
  </si>
  <si>
    <t>Branquiópodos y copépodos: número de taxon &gt; 8 sps = 10</t>
  </si>
  <si>
    <t xml:space="preserve">	Zoo:Clor &lt; 2 = 0</t>
  </si>
  <si>
    <t>Mantenimiento o aumento (siempre que el aumento no suponga una alteración artifcial no sostenible) de la superfície ocupada por el ecosistema lenítico a escala local = 20</t>
  </si>
  <si>
    <t>El ecosistema lenítico presenta un muy alto estatus dinámico o alto estatus dinámico</t>
  </si>
  <si>
    <t>Profundidad de visión del disco de Secchi 		&gt; 3 m o hasta el fondo en sistemas más someros = 10</t>
  </si>
  <si>
    <t>K25 &gt; 2,5 mS/cm = 0</t>
  </si>
  <si>
    <t>7,5 &lt; pH1m &lt; 8,8 = 10</t>
  </si>
  <si>
    <t>Concentración de fósforo total &lt; 0,03 mg/l. = 10</t>
  </si>
  <si>
    <t>No procede su determinación, al tratarse de ambientes temporales que no presentan poblaciones piscícolas de manera natural</t>
  </si>
  <si>
    <t>Mantenimiento o aumento (siempre que el aumento no suponga una alteración artifcial no sostenible) de la superfcie ocupada por el ecosistema lenítico a escala local = 20</t>
  </si>
  <si>
    <t>Profundidad de visión del disco de Secchi hasta el fondo</t>
  </si>
  <si>
    <t>Cobertura continua de al menos el 60% de la zona inundada no rocosa con pendiente &lt; 30° por parte de los taxones típicos de hidróftos (las correspondientes al tipo de hábitat de interés comunitario) =10</t>
  </si>
  <si>
    <t>Presencia de 10 ó más taxones típicos característicos del tipo de hábitat = 10</t>
  </si>
  <si>
    <t>En THIC 3170 no se evalúa</t>
  </si>
  <si>
    <t>En las lagunas y charcas de aguas permanentemente turbias para los valores de riqueza de especies, se tomarán como valores de referencia la mitad del número de taxones referidos a la evaluación de esa variable (más de 5 especies, 10 puntos; entre 2 – 5, 5 puntos; y menos de 2, 0 puntos)</t>
  </si>
  <si>
    <t xml:space="preserve">Biomasa de fitoplancton (concentración de clorofila-a)  </t>
  </si>
  <si>
    <r>
      <t>THIC 3110 Aguas oligotróficas con un contenido de minerales muy bajo (</t>
    </r>
    <r>
      <rPr>
        <i/>
        <sz val="10"/>
        <color theme="1"/>
        <rFont val="Segoe UI"/>
        <family val="2"/>
      </rPr>
      <t>Littorelletalia uniflorae</t>
    </r>
    <r>
      <rPr>
        <sz val="10"/>
        <color theme="1"/>
        <rFont val="Segoe UI"/>
        <family val="2"/>
      </rPr>
      <t>)</t>
    </r>
  </si>
  <si>
    <t xml:space="preserve">  LAGUNA DE LA POSADILLA o DE FUENTILLEJO</t>
  </si>
  <si>
    <t>38° 56.332'N;          4° 3.227'O</t>
  </si>
  <si>
    <t xml:space="preserve"> 39° 45.182'N;             1° 14.338'O</t>
  </si>
  <si>
    <t xml:space="preserve"> 39° 14.909'N;             0° 19.051'O</t>
  </si>
  <si>
    <t>39° 58.232'N;            2° 2.493'O</t>
  </si>
  <si>
    <t xml:space="preserve">39° 59.256'N;           1° 52.578'O  </t>
  </si>
  <si>
    <t xml:space="preserve">42° 7.241'N;               6°43.519'O	</t>
  </si>
  <si>
    <t>40° 11.342'N;        1° 39.956'O</t>
  </si>
  <si>
    <t xml:space="preserve"> </t>
  </si>
  <si>
    <r>
      <rPr>
        <b/>
        <sz val="10"/>
        <color theme="1"/>
        <rFont val="Segoe UI"/>
        <family val="2"/>
      </rPr>
      <t xml:space="preserve">  LAGUNA DE LOS CEDAZOS. </t>
    </r>
    <r>
      <rPr>
        <sz val="10"/>
        <color theme="1"/>
        <rFont val="Segoe UI"/>
        <family val="2"/>
      </rPr>
      <t xml:space="preserve"> COMPLEJO LAGUNAR DE ARCAS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</si>
</sst>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b/>
      <sz val="11"/>
      <color rgb="FF3F3F3F"/>
      <name val="Calibri"/>
      <family val="2"/>
      <scheme val="minor"/>
    </font>
    <font>
      <sz val="10"/>
      <color theme="1"/>
      <name val="Segoe UI"/>
      <family val="2"/>
    </font>
    <font>
      <b/>
      <sz val="10"/>
      <color theme="1"/>
      <name val="Segoe UI"/>
      <family val="2"/>
    </font>
    <font>
      <b/>
      <sz val="10"/>
      <name val="Segoe UI"/>
      <family val="2"/>
    </font>
    <font>
      <b/>
      <u/>
      <sz val="10"/>
      <color theme="1"/>
      <name val="Segoe UI"/>
      <family val="2"/>
    </font>
    <font>
      <sz val="10"/>
      <name val="Segoe UI"/>
      <family val="2"/>
    </font>
    <font>
      <i/>
      <sz val="10"/>
      <color theme="1"/>
      <name val="Segoe UI"/>
      <family val="2"/>
    </font>
    <font>
      <u/>
      <sz val="10"/>
      <color theme="1"/>
      <name val="Segoe UI"/>
      <family val="2"/>
    </font>
    <font>
      <u/>
      <sz val="10"/>
      <name val="Segoe UI"/>
      <family val="2"/>
    </font>
    <font>
      <sz val="10"/>
      <color rgb="FFFF0000"/>
      <name val="Segoe UI"/>
      <family val="2"/>
    </font>
    <font>
      <i/>
      <sz val="10"/>
      <name val="Segoe UI"/>
      <family val="2"/>
    </font>
    <font>
      <b/>
      <i/>
      <sz val="10"/>
      <color theme="1"/>
      <name val="Segoe UI"/>
      <family val="2"/>
    </font>
    <font>
      <sz val="10"/>
      <color rgb="FF000000"/>
      <name val="Segoe UI"/>
      <family val="2"/>
    </font>
    <font>
      <b/>
      <sz val="10"/>
      <color indexed="8"/>
      <name val="Segoe UI"/>
      <family val="2"/>
    </font>
    <font>
      <sz val="10"/>
      <color indexed="8"/>
      <name val="Segoe UI"/>
      <family val="2"/>
    </font>
    <font>
      <i/>
      <sz val="10"/>
      <color indexed="8"/>
      <name val="Segoe UI"/>
      <family val="2"/>
    </font>
    <font>
      <b/>
      <sz val="10"/>
      <color rgb="FF3F3F3F"/>
      <name val="Segoe UI"/>
      <family val="2"/>
    </font>
    <font>
      <i/>
      <sz val="10"/>
      <color rgb="FF222222"/>
      <name val="Segoe UI"/>
      <family val="2"/>
    </font>
    <font>
      <b/>
      <sz val="10"/>
      <color rgb="FF222222"/>
      <name val="Segoe UI"/>
      <family val="2"/>
    </font>
    <font>
      <sz val="10"/>
      <color rgb="FF222222"/>
      <name val="Segoe UI"/>
      <family val="2"/>
    </font>
  </fonts>
  <fills count="8">
    <fill>
      <patternFill patternType="none"/>
    </fill>
    <fill>
      <patternFill patternType="gray125"/>
    </fill>
    <fill>
      <patternFill patternType="solid">
        <fgColor rgb="FFF2F2F2"/>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9" tint="0.79998168889431442"/>
        <bgColor indexed="64"/>
      </patternFill>
    </fill>
    <fill>
      <patternFill patternType="solid">
        <fgColor rgb="FFFFC000"/>
        <bgColor indexed="64"/>
      </patternFill>
    </fill>
  </fills>
  <borders count="22">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rgb="FF000000"/>
      </bottom>
      <diagonal/>
    </border>
    <border>
      <left/>
      <right style="medium">
        <color indexed="64"/>
      </right>
      <top/>
      <bottom style="medium">
        <color rgb="FF000000"/>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right style="medium">
        <color indexed="64"/>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rgb="FF000000"/>
      </top>
      <bottom/>
      <diagonal/>
    </border>
    <border>
      <left/>
      <right style="medium">
        <color indexed="64"/>
      </right>
      <top style="medium">
        <color indexed="64"/>
      </top>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rgb="FF3F3F3F"/>
      </left>
      <right style="thin">
        <color rgb="FF3F3F3F"/>
      </right>
      <top style="thin">
        <color rgb="FF3F3F3F"/>
      </top>
      <bottom style="thin">
        <color rgb="FF3F3F3F"/>
      </bottom>
      <diagonal/>
    </border>
    <border>
      <left/>
      <right style="medium">
        <color indexed="64"/>
      </right>
      <top/>
      <bottom style="medium">
        <color indexed="8"/>
      </bottom>
      <diagonal/>
    </border>
    <border>
      <left style="medium">
        <color indexed="64"/>
      </left>
      <right style="medium">
        <color indexed="64"/>
      </right>
      <top/>
      <bottom style="medium">
        <color indexed="8"/>
      </bottom>
      <diagonal/>
    </border>
    <border>
      <left style="medium">
        <color indexed="64"/>
      </left>
      <right style="medium">
        <color indexed="64"/>
      </right>
      <top style="medium">
        <color indexed="8"/>
      </top>
      <bottom/>
      <diagonal/>
    </border>
    <border>
      <left/>
      <right style="medium">
        <color indexed="64"/>
      </right>
      <top style="medium">
        <color indexed="64"/>
      </top>
      <bottom style="medium">
        <color indexed="8"/>
      </bottom>
      <diagonal/>
    </border>
  </borders>
  <cellStyleXfs count="2">
    <xf numFmtId="0" fontId="0" fillId="0" borderId="0"/>
    <xf numFmtId="0" fontId="1" fillId="2" borderId="17" applyNumberFormat="0" applyAlignment="0" applyProtection="0"/>
  </cellStyleXfs>
  <cellXfs count="123">
    <xf numFmtId="0" fontId="0" fillId="0" borderId="0" xfId="0"/>
    <xf numFmtId="0" fontId="3" fillId="0" borderId="1" xfId="0" applyFont="1" applyBorder="1" applyAlignment="1">
      <alignment horizontal="center" vertical="center" textRotation="90" wrapText="1"/>
    </xf>
    <xf numFmtId="0" fontId="3" fillId="0" borderId="2" xfId="0" applyFont="1" applyBorder="1" applyAlignment="1">
      <alignment horizontal="center" vertical="center" wrapText="1"/>
    </xf>
    <xf numFmtId="0" fontId="2" fillId="0" borderId="1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textRotation="90" wrapText="1"/>
    </xf>
    <xf numFmtId="0" fontId="3" fillId="0" borderId="3" xfId="0" applyFont="1" applyBorder="1" applyAlignment="1">
      <alignment horizontal="center" vertical="center" wrapText="1"/>
    </xf>
    <xf numFmtId="0" fontId="2" fillId="0" borderId="12" xfId="0" applyFont="1" applyBorder="1" applyAlignment="1">
      <alignment horizontal="center" vertical="center" wrapText="1"/>
    </xf>
    <xf numFmtId="0" fontId="3" fillId="0" borderId="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8" xfId="0" applyFont="1" applyBorder="1" applyAlignment="1">
      <alignment horizontal="center" vertical="center" wrapText="1"/>
    </xf>
    <xf numFmtId="0" fontId="4" fillId="0" borderId="4"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2"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7" xfId="0" applyFont="1" applyFill="1" applyBorder="1" applyAlignment="1">
      <alignment horizontal="center" vertical="center" wrapText="1"/>
    </xf>
    <xf numFmtId="0" fontId="2" fillId="0" borderId="0" xfId="0" applyFont="1"/>
    <xf numFmtId="0" fontId="2" fillId="0" borderId="11" xfId="0" applyFont="1" applyBorder="1"/>
    <xf numFmtId="0" fontId="2" fillId="0" borderId="0" xfId="0" applyFont="1" applyAlignment="1">
      <alignment horizontal="center"/>
    </xf>
    <xf numFmtId="0" fontId="2" fillId="0" borderId="7" xfId="0" applyFont="1" applyBorder="1"/>
    <xf numFmtId="0" fontId="2" fillId="0" borderId="0" xfId="0" applyFont="1" applyBorder="1" applyAlignment="1">
      <alignment horizontal="center"/>
    </xf>
    <xf numFmtId="0" fontId="2" fillId="0" borderId="4" xfId="0" applyFont="1" applyBorder="1"/>
    <xf numFmtId="0" fontId="2" fillId="0" borderId="1" xfId="0" applyFont="1" applyBorder="1"/>
    <xf numFmtId="0" fontId="2" fillId="0" borderId="16" xfId="0" applyFont="1" applyBorder="1"/>
    <xf numFmtId="0" fontId="2" fillId="0" borderId="5" xfId="0" applyFont="1" applyBorder="1"/>
    <xf numFmtId="0" fontId="3" fillId="0" borderId="14" xfId="0" applyFont="1" applyBorder="1" applyAlignment="1">
      <alignment horizontal="center" vertical="center" wrapText="1"/>
    </xf>
    <xf numFmtId="0" fontId="6" fillId="0" borderId="4" xfId="0" applyFont="1" applyBorder="1" applyAlignment="1">
      <alignment horizontal="center" vertical="center" wrapText="1"/>
    </xf>
    <xf numFmtId="0" fontId="7" fillId="0" borderId="4" xfId="0" applyFont="1" applyBorder="1" applyAlignment="1">
      <alignment horizontal="center" vertical="center" wrapText="1"/>
    </xf>
    <xf numFmtId="0" fontId="2" fillId="0" borderId="16" xfId="0" applyFont="1" applyBorder="1" applyAlignment="1">
      <alignment horizontal="center" vertical="center" wrapText="1"/>
    </xf>
    <xf numFmtId="49" fontId="2" fillId="0" borderId="4" xfId="0" applyNumberFormat="1" applyFont="1" applyBorder="1" applyAlignment="1">
      <alignment horizontal="center" vertical="center" wrapText="1"/>
    </xf>
    <xf numFmtId="0" fontId="11" fillId="0" borderId="4" xfId="0" applyFont="1" applyBorder="1" applyAlignment="1">
      <alignment horizontal="center" vertical="center" wrapText="1"/>
    </xf>
    <xf numFmtId="0" fontId="13" fillId="0" borderId="16" xfId="0" applyFont="1" applyBorder="1" applyAlignment="1">
      <alignment horizontal="center" vertical="center" wrapText="1"/>
    </xf>
    <xf numFmtId="0" fontId="6" fillId="0" borderId="16" xfId="0" applyFont="1" applyBorder="1" applyAlignment="1">
      <alignment horizontal="center" vertical="center"/>
    </xf>
    <xf numFmtId="0" fontId="6" fillId="0" borderId="16" xfId="0" applyFont="1" applyBorder="1" applyAlignment="1">
      <alignment horizontal="center" vertical="center" wrapText="1"/>
    </xf>
    <xf numFmtId="0" fontId="3" fillId="0" borderId="0" xfId="0" applyFont="1" applyAlignment="1">
      <alignment horizontal="center" wrapText="1"/>
    </xf>
    <xf numFmtId="0" fontId="2" fillId="0" borderId="0" xfId="0" applyFont="1" applyAlignment="1">
      <alignment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7" xfId="0" applyFont="1" applyBorder="1" applyAlignment="1">
      <alignment wrapText="1"/>
    </xf>
    <xf numFmtId="0" fontId="4" fillId="0" borderId="4" xfId="0" applyFont="1" applyBorder="1" applyAlignment="1">
      <alignment horizontal="center" vertical="center" wrapText="1"/>
    </xf>
    <xf numFmtId="0" fontId="4" fillId="0" borderId="16" xfId="0" applyFont="1" applyBorder="1" applyAlignment="1">
      <alignment horizontal="center" vertical="center" wrapText="1"/>
    </xf>
    <xf numFmtId="0" fontId="11" fillId="0" borderId="16" xfId="0" applyFont="1" applyBorder="1" applyAlignment="1">
      <alignment horizontal="center" vertical="center" wrapText="1"/>
    </xf>
    <xf numFmtId="2" fontId="2" fillId="0" borderId="16" xfId="0" applyNumberFormat="1" applyFont="1" applyBorder="1" applyAlignment="1">
      <alignment horizontal="center" vertical="center" wrapText="1"/>
    </xf>
    <xf numFmtId="0" fontId="2" fillId="0" borderId="16" xfId="0" applyFont="1" applyBorder="1" applyAlignment="1">
      <alignment horizontal="center" vertical="center"/>
    </xf>
    <xf numFmtId="0" fontId="7" fillId="0" borderId="16" xfId="0" applyFont="1" applyBorder="1" applyAlignment="1">
      <alignment horizontal="center" vertical="center" wrapText="1"/>
    </xf>
    <xf numFmtId="0" fontId="7" fillId="0" borderId="16" xfId="0" applyFont="1" applyBorder="1" applyAlignment="1">
      <alignment horizontal="center" vertical="center"/>
    </xf>
    <xf numFmtId="0" fontId="2" fillId="0" borderId="1" xfId="0" applyFont="1" applyBorder="1" applyAlignment="1">
      <alignment vertical="center"/>
    </xf>
    <xf numFmtId="0" fontId="2" fillId="0" borderId="0" xfId="0" applyFont="1" applyAlignment="1">
      <alignment wrapText="1"/>
    </xf>
    <xf numFmtId="0" fontId="2" fillId="0" borderId="11" xfId="0" applyFont="1" applyBorder="1" applyAlignment="1">
      <alignment wrapText="1"/>
    </xf>
    <xf numFmtId="0" fontId="2" fillId="0" borderId="4" xfId="0" applyFont="1" applyBorder="1" applyAlignment="1">
      <alignment wrapText="1"/>
    </xf>
    <xf numFmtId="0" fontId="2" fillId="0" borderId="16" xfId="0" applyFont="1" applyBorder="1" applyAlignment="1">
      <alignment wrapText="1"/>
    </xf>
    <xf numFmtId="0" fontId="2" fillId="0" borderId="0" xfId="0" applyFont="1" applyAlignment="1">
      <alignment vertical="center" wrapText="1"/>
    </xf>
    <xf numFmtId="9" fontId="3" fillId="0" borderId="4" xfId="0" applyNumberFormat="1" applyFont="1" applyBorder="1" applyAlignment="1">
      <alignment horizontal="center" vertical="center" wrapText="1"/>
    </xf>
    <xf numFmtId="0" fontId="3" fillId="0" borderId="16" xfId="0" applyFont="1" applyBorder="1"/>
    <xf numFmtId="0" fontId="14" fillId="0" borderId="1" xfId="0" applyFont="1" applyBorder="1" applyAlignment="1">
      <alignment horizontal="center" vertical="center" textRotation="90" wrapText="1"/>
    </xf>
    <xf numFmtId="0" fontId="14" fillId="0" borderId="21" xfId="0" applyFont="1" applyBorder="1" applyAlignment="1">
      <alignment horizontal="center" vertical="center" wrapText="1"/>
    </xf>
    <xf numFmtId="0" fontId="14" fillId="0" borderId="14" xfId="0" applyFont="1" applyBorder="1" applyAlignment="1">
      <alignment horizontal="center" vertical="center"/>
    </xf>
    <xf numFmtId="0" fontId="14" fillId="0" borderId="13" xfId="0" applyFont="1" applyBorder="1" applyAlignment="1">
      <alignment horizontal="center" vertical="center" wrapText="1"/>
    </xf>
    <xf numFmtId="0" fontId="14" fillId="0" borderId="5" xfId="0" applyFont="1" applyBorder="1" applyAlignment="1">
      <alignment horizontal="center" vertical="center" textRotation="90" wrapText="1"/>
    </xf>
    <xf numFmtId="0" fontId="14" fillId="0" borderId="18" xfId="0" applyFont="1" applyBorder="1" applyAlignment="1">
      <alignment horizontal="center" vertical="center" wrapText="1"/>
    </xf>
    <xf numFmtId="0" fontId="15" fillId="0" borderId="12" xfId="0" applyFont="1" applyBorder="1" applyAlignment="1">
      <alignment horizontal="center" vertical="center" wrapText="1"/>
    </xf>
    <xf numFmtId="0" fontId="14" fillId="0" borderId="0" xfId="0" applyFont="1" applyAlignment="1">
      <alignment horizontal="center" vertical="center" wrapText="1"/>
    </xf>
    <xf numFmtId="0" fontId="15" fillId="0" borderId="12" xfId="0" applyFont="1" applyBorder="1" applyAlignment="1">
      <alignment horizontal="center" vertical="center"/>
    </xf>
    <xf numFmtId="0" fontId="15" fillId="4" borderId="0" xfId="0" applyFont="1" applyFill="1" applyAlignment="1">
      <alignment horizontal="center" vertical="center" wrapText="1"/>
    </xf>
    <xf numFmtId="0" fontId="15" fillId="0" borderId="0" xfId="0" applyFont="1" applyAlignment="1">
      <alignment horizontal="center" vertical="center" wrapText="1"/>
    </xf>
    <xf numFmtId="0" fontId="15" fillId="0" borderId="18" xfId="0" applyFont="1" applyBorder="1" applyAlignment="1">
      <alignment horizontal="center" vertical="center" wrapText="1"/>
    </xf>
    <xf numFmtId="0" fontId="15" fillId="0" borderId="15" xfId="0" applyFont="1" applyBorder="1" applyAlignment="1">
      <alignment horizontal="center" vertical="center"/>
    </xf>
    <xf numFmtId="0" fontId="15" fillId="0" borderId="8" xfId="0" applyFont="1" applyBorder="1" applyAlignment="1">
      <alignment horizontal="center" vertical="center" wrapText="1"/>
    </xf>
    <xf numFmtId="0" fontId="15" fillId="0" borderId="4" xfId="0" applyFont="1" applyBorder="1" applyAlignment="1">
      <alignment horizontal="center" vertical="center" wrapText="1"/>
    </xf>
    <xf numFmtId="9" fontId="14" fillId="0" borderId="4" xfId="0" applyNumberFormat="1" applyFont="1" applyBorder="1" applyAlignment="1">
      <alignment horizontal="center" vertical="center" wrapText="1"/>
    </xf>
    <xf numFmtId="0" fontId="14" fillId="0" borderId="4" xfId="0" applyFont="1" applyBorder="1" applyAlignment="1">
      <alignment horizontal="center" vertical="center" wrapText="1"/>
    </xf>
    <xf numFmtId="0" fontId="15" fillId="4" borderId="4" xfId="0" applyFont="1" applyFill="1" applyBorder="1" applyAlignment="1">
      <alignment horizontal="center" vertical="center" wrapText="1"/>
    </xf>
    <xf numFmtId="0" fontId="16" fillId="0" borderId="4" xfId="0" applyFont="1" applyBorder="1" applyAlignment="1">
      <alignment horizontal="center" vertical="center" wrapText="1"/>
    </xf>
    <xf numFmtId="0" fontId="14" fillId="0" borderId="20" xfId="0" applyFont="1" applyBorder="1" applyAlignment="1">
      <alignment horizontal="center" vertical="center" textRotation="90" wrapText="1"/>
    </xf>
    <xf numFmtId="0" fontId="14" fillId="4" borderId="4" xfId="0" applyFont="1" applyFill="1" applyBorder="1" applyAlignment="1">
      <alignment horizontal="center" vertical="center" wrapText="1"/>
    </xf>
    <xf numFmtId="0" fontId="2" fillId="0" borderId="11" xfId="0" applyFont="1" applyBorder="1" applyAlignment="1">
      <alignment vertical="center" wrapText="1"/>
    </xf>
    <xf numFmtId="0" fontId="2" fillId="0" borderId="7" xfId="0" applyFont="1" applyBorder="1" applyAlignment="1">
      <alignment vertical="center" wrapText="1"/>
    </xf>
    <xf numFmtId="0" fontId="2" fillId="0" borderId="4" xfId="0" applyFont="1" applyBorder="1" applyAlignment="1">
      <alignment vertical="center" wrapText="1"/>
    </xf>
    <xf numFmtId="0" fontId="2" fillId="4" borderId="1" xfId="0" applyFont="1" applyFill="1" applyBorder="1" applyAlignment="1">
      <alignment vertical="center" wrapText="1"/>
    </xf>
    <xf numFmtId="0" fontId="2" fillId="0" borderId="16" xfId="0" applyFont="1" applyBorder="1" applyAlignment="1">
      <alignment vertical="center" wrapText="1"/>
    </xf>
    <xf numFmtId="0" fontId="2" fillId="4" borderId="16" xfId="0" applyFont="1" applyFill="1" applyBorder="1" applyAlignment="1">
      <alignment vertical="center" wrapText="1"/>
    </xf>
    <xf numFmtId="0" fontId="15" fillId="0" borderId="15" xfId="0" applyFont="1" applyBorder="1" applyAlignment="1">
      <alignment horizontal="left" vertical="center"/>
    </xf>
    <xf numFmtId="9" fontId="15" fillId="0" borderId="4"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0" borderId="16" xfId="0" applyFont="1" applyBorder="1" applyAlignment="1">
      <alignment horizontal="left" vertical="center" wrapText="1"/>
    </xf>
    <xf numFmtId="0" fontId="2" fillId="4" borderId="16" xfId="0" applyFont="1" applyFill="1" applyBorder="1" applyAlignment="1">
      <alignment horizontal="left" vertical="center" wrapText="1"/>
    </xf>
    <xf numFmtId="0" fontId="17" fillId="2" borderId="17" xfId="1" applyFont="1"/>
    <xf numFmtId="0" fontId="10" fillId="0" borderId="4" xfId="0" applyFont="1" applyBorder="1" applyAlignment="1">
      <alignment horizontal="center" vertical="center" wrapText="1"/>
    </xf>
    <xf numFmtId="0" fontId="18" fillId="0" borderId="16" xfId="0" applyFont="1" applyBorder="1" applyAlignment="1">
      <alignment horizontal="center" vertical="center" wrapText="1"/>
    </xf>
    <xf numFmtId="0" fontId="20" fillId="0" borderId="16" xfId="0" applyFont="1" applyBorder="1" applyAlignment="1">
      <alignment horizontal="center" vertical="center" wrapText="1"/>
    </xf>
    <xf numFmtId="0" fontId="3" fillId="0" borderId="10" xfId="0" applyFont="1" applyBorder="1" applyAlignment="1">
      <alignment horizontal="center" vertical="center" textRotation="90" wrapText="1"/>
    </xf>
    <xf numFmtId="0" fontId="4" fillId="0" borderId="14" xfId="0" applyFont="1" applyBorder="1" applyAlignment="1">
      <alignment horizontal="left" vertical="center"/>
    </xf>
    <xf numFmtId="0" fontId="3" fillId="6" borderId="4"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3" fillId="3" borderId="0" xfId="0" applyFont="1" applyFill="1" applyAlignment="1">
      <alignment horizontal="center" vertical="center"/>
    </xf>
    <xf numFmtId="0" fontId="3" fillId="5" borderId="0" xfId="0" applyFont="1" applyFill="1" applyAlignment="1">
      <alignment horizontal="center" vertical="center"/>
    </xf>
    <xf numFmtId="0" fontId="3" fillId="7" borderId="0" xfId="0" applyFont="1" applyFill="1" applyAlignment="1">
      <alignment horizontal="center" vertical="center" wrapText="1"/>
    </xf>
    <xf numFmtId="0" fontId="14" fillId="6" borderId="18" xfId="0" applyFont="1" applyFill="1" applyBorder="1" applyAlignment="1">
      <alignment horizontal="center" vertical="center" wrapText="1"/>
    </xf>
    <xf numFmtId="0" fontId="15" fillId="6" borderId="12" xfId="0" applyFont="1" applyFill="1" applyBorder="1" applyAlignment="1">
      <alignment horizontal="center" vertical="center"/>
    </xf>
    <xf numFmtId="0" fontId="15" fillId="6" borderId="1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Border="1" applyAlignment="1">
      <alignment horizontal="center" vertical="center" textRotation="90" wrapText="1"/>
    </xf>
    <xf numFmtId="0" fontId="3" fillId="0" borderId="5" xfId="0" applyFont="1" applyBorder="1" applyAlignment="1">
      <alignment horizontal="center" vertical="center" textRotation="90" wrapText="1"/>
    </xf>
    <xf numFmtId="0" fontId="3" fillId="0" borderId="6" xfId="0" applyFont="1" applyBorder="1" applyAlignment="1">
      <alignment horizontal="center" vertical="center" textRotation="90" wrapText="1"/>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0" xfId="0" applyFont="1" applyBorder="1" applyAlignment="1">
      <alignment horizontal="center" vertical="center" textRotation="90" wrapText="1"/>
    </xf>
    <xf numFmtId="0" fontId="3" fillId="0" borderId="14" xfId="0" applyFont="1" applyBorder="1" applyAlignment="1">
      <alignment horizontal="left" vertical="center" wrapText="1"/>
    </xf>
    <xf numFmtId="0" fontId="3"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3" xfId="0" applyFont="1" applyBorder="1" applyAlignment="1">
      <alignment horizontal="left" vertical="center" wrapText="1"/>
    </xf>
    <xf numFmtId="0" fontId="14" fillId="0" borderId="20" xfId="0" applyFont="1" applyBorder="1" applyAlignment="1">
      <alignment horizontal="center" vertical="center" textRotation="90" wrapText="1"/>
    </xf>
    <xf numFmtId="0" fontId="14" fillId="0" borderId="5" xfId="0" applyFont="1" applyBorder="1" applyAlignment="1">
      <alignment horizontal="center" vertical="center" textRotation="90" wrapText="1"/>
    </xf>
    <xf numFmtId="0" fontId="14" fillId="0" borderId="19" xfId="0" applyFont="1" applyBorder="1" applyAlignment="1">
      <alignment horizontal="center" vertical="center" textRotation="90" wrapText="1"/>
    </xf>
    <xf numFmtId="0" fontId="14" fillId="0" borderId="1" xfId="0" applyFont="1" applyBorder="1" applyAlignment="1">
      <alignment horizontal="center" vertical="center" textRotation="90" wrapText="1"/>
    </xf>
  </cellXfs>
  <cellStyles count="2">
    <cellStyle name="Normal" xfId="0" builtinId="0"/>
    <cellStyle name="Salida" xfId="1" builtinId="21"/>
  </cellStyles>
  <dxfs count="0"/>
  <tableStyles count="0" defaultTableStyle="TableStyleMedium2" defaultPivotStyle="PivotStyleLight16"/>
  <colors>
    <mruColors>
      <color rgb="FF92D05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419101</xdr:colOff>
      <xdr:row>7</xdr:row>
      <xdr:rowOff>9524</xdr:rowOff>
    </xdr:from>
    <xdr:ext cx="6429374" cy="6512453"/>
    <xdr:sp macro="" textlink="">
      <xdr:nvSpPr>
        <xdr:cNvPr id="2" name="CuadroTexto 1"/>
        <xdr:cNvSpPr txBox="1"/>
      </xdr:nvSpPr>
      <xdr:spPr>
        <a:xfrm>
          <a:off x="419101" y="1343024"/>
          <a:ext cx="6429374" cy="65124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just">
            <a:lnSpc>
              <a:spcPct val="110000"/>
            </a:lnSpc>
            <a:spcBef>
              <a:spcPts val="600"/>
            </a:spcBef>
            <a:spcAft>
              <a:spcPts val="600"/>
            </a:spcAft>
          </a:pPr>
          <a:r>
            <a:rPr lang="es-ES" sz="1100">
              <a:solidFill>
                <a:schemeClr val="dk1"/>
              </a:solidFill>
              <a:effectLst/>
              <a:latin typeface="+mn-lt"/>
              <a:ea typeface="+mn-ea"/>
              <a:cs typeface="+mn-cs"/>
            </a:rPr>
            <a:t>Este archivo Excel es el </a:t>
          </a:r>
          <a:r>
            <a:rPr lang="es-ES" sz="1100" b="1">
              <a:solidFill>
                <a:schemeClr val="dk1"/>
              </a:solidFill>
              <a:effectLst/>
              <a:latin typeface="+mn-lt"/>
              <a:ea typeface="+mn-ea"/>
              <a:cs typeface="+mn-cs"/>
            </a:rPr>
            <a:t>Anexo II</a:t>
          </a:r>
          <a:r>
            <a:rPr lang="es-ES" sz="1100">
              <a:solidFill>
                <a:schemeClr val="dk1"/>
              </a:solidFill>
              <a:effectLst/>
              <a:latin typeface="+mn-lt"/>
              <a:ea typeface="+mn-ea"/>
              <a:cs typeface="+mn-cs"/>
            </a:rPr>
            <a:t> de la publicación: </a:t>
          </a:r>
        </a:p>
        <a:p>
          <a:pPr algn="just">
            <a:lnSpc>
              <a:spcPct val="110000"/>
            </a:lnSpc>
            <a:spcBef>
              <a:spcPts val="600"/>
            </a:spcBef>
            <a:spcAft>
              <a:spcPts val="600"/>
            </a:spcAft>
          </a:pPr>
          <a:r>
            <a:rPr lang="es-ES" sz="1100">
              <a:solidFill>
                <a:schemeClr val="dk1"/>
              </a:solidFill>
              <a:effectLst/>
              <a:latin typeface="+mn-lt"/>
              <a:ea typeface="+mn-ea"/>
              <a:cs typeface="+mn-cs"/>
            </a:rPr>
            <a:t>Camacho A, Ferriol C, Santamans A C, Sahuquillo M, Camacho-Santamans A &amp; Morant D. 2019. Establecimiento, para cada tipo de hábitat lenítico de interior, de un conjunto mínimo de variables para calcular el índice ECLECTIC. Serie “Metodologías para el seguimiento del estado de conservación de los tipos de hábitat”. Ministerio para la Transición Ecológica. Madrid. 30 pp.</a:t>
          </a:r>
        </a:p>
        <a:p>
          <a:pPr algn="just">
            <a:lnSpc>
              <a:spcPct val="110000"/>
            </a:lnSpc>
            <a:spcBef>
              <a:spcPts val="600"/>
            </a:spcBef>
            <a:spcAft>
              <a:spcPts val="600"/>
            </a:spcAft>
          </a:pPr>
          <a:r>
            <a:rPr lang="es-ES" sz="1100">
              <a:solidFill>
                <a:schemeClr val="dk1"/>
              </a:solidFill>
              <a:effectLst/>
              <a:latin typeface="+mn-lt"/>
              <a:ea typeface="+mn-ea"/>
              <a:cs typeface="+mn-cs"/>
            </a:rPr>
            <a:t> </a:t>
          </a:r>
        </a:p>
        <a:p>
          <a:pPr algn="just">
            <a:lnSpc>
              <a:spcPct val="110000"/>
            </a:lnSpc>
            <a:spcBef>
              <a:spcPts val="600"/>
            </a:spcBef>
            <a:spcAft>
              <a:spcPts val="600"/>
            </a:spcAft>
          </a:pPr>
          <a:r>
            <a:rPr lang="es-ES" sz="1100">
              <a:solidFill>
                <a:schemeClr val="dk1"/>
              </a:solidFill>
              <a:effectLst/>
              <a:latin typeface="+mn-lt"/>
              <a:ea typeface="+mn-ea"/>
              <a:cs typeface="+mn-cs"/>
            </a:rPr>
            <a:t>Contiene el modelo general de matriz de evaluación del índice ECLECTIC ('Formulario ECLECTIC'), y la evaluación específica del índice ECLECTIC (tanto con todas las variables como únicamente con las de uso obligatorio) para las siguientes localidades representativas de cada uno de los tipos ecológicos principales de ecosistemas leníticos:</a:t>
          </a:r>
        </a:p>
        <a:p>
          <a:pPr marL="171450" indent="-171450" algn="just">
            <a:lnSpc>
              <a:spcPct val="110000"/>
            </a:lnSpc>
            <a:spcBef>
              <a:spcPts val="600"/>
            </a:spcBef>
            <a:spcAft>
              <a:spcPts val="600"/>
            </a:spcAft>
            <a:buFont typeface="Wingdings" panose="05000000000000000000" pitchFamily="2" charset="2"/>
            <a:buChar char="§"/>
          </a:pPr>
          <a:r>
            <a:rPr lang="es-ES" sz="1100" b="1">
              <a:solidFill>
                <a:schemeClr val="dk1"/>
              </a:solidFill>
              <a:effectLst/>
              <a:latin typeface="+mn-lt"/>
              <a:ea typeface="+mn-ea"/>
              <a:cs typeface="+mn-cs"/>
            </a:rPr>
            <a:t>Laguna del Marquesado</a:t>
          </a:r>
          <a:r>
            <a:rPr lang="es-ES" sz="1100">
              <a:solidFill>
                <a:schemeClr val="dk1"/>
              </a:solidFill>
              <a:effectLst/>
              <a:latin typeface="+mn-lt"/>
              <a:ea typeface="+mn-ea"/>
              <a:cs typeface="+mn-cs"/>
            </a:rPr>
            <a:t> (Cuenca). Tipo 1.3.2.1.3. – THIC 3140 Aguas oligo-mesotróficas calcáreas con vegetación de carófitos.</a:t>
          </a:r>
        </a:p>
        <a:p>
          <a:pPr marL="171450" indent="-171450" algn="just">
            <a:lnSpc>
              <a:spcPct val="110000"/>
            </a:lnSpc>
            <a:spcBef>
              <a:spcPts val="600"/>
            </a:spcBef>
            <a:spcAft>
              <a:spcPts val="600"/>
            </a:spcAft>
            <a:buFont typeface="Wingdings" panose="05000000000000000000" pitchFamily="2" charset="2"/>
            <a:buChar char="§"/>
          </a:pPr>
          <a:r>
            <a:rPr lang="es-ES" sz="1100" b="1">
              <a:solidFill>
                <a:schemeClr val="dk1"/>
              </a:solidFill>
              <a:effectLst/>
              <a:latin typeface="+mn-lt"/>
              <a:ea typeface="+mn-ea"/>
              <a:cs typeface="+mn-cs"/>
            </a:rPr>
            <a:t>Lago de Sanabria</a:t>
          </a:r>
          <a:r>
            <a:rPr lang="es-ES" sz="1100">
              <a:solidFill>
                <a:schemeClr val="dk1"/>
              </a:solidFill>
              <a:effectLst/>
              <a:latin typeface="+mn-lt"/>
              <a:ea typeface="+mn-ea"/>
              <a:cs typeface="+mn-cs"/>
            </a:rPr>
            <a:t> (Zamora). Tipo 1.3.2.2.1. – THIC 3110 Aguas oligotróficas con un contenido de minerales muy bajo (</a:t>
          </a:r>
          <a:r>
            <a:rPr lang="es-ES" sz="1100" i="1">
              <a:solidFill>
                <a:schemeClr val="dk1"/>
              </a:solidFill>
              <a:effectLst/>
              <a:latin typeface="+mn-lt"/>
              <a:ea typeface="+mn-ea"/>
              <a:cs typeface="+mn-cs"/>
            </a:rPr>
            <a:t>Littorelletalia uniflorae</a:t>
          </a:r>
          <a:r>
            <a:rPr lang="es-ES" sz="1100">
              <a:solidFill>
                <a:schemeClr val="dk1"/>
              </a:solidFill>
              <a:effectLst/>
              <a:latin typeface="+mn-lt"/>
              <a:ea typeface="+mn-ea"/>
              <a:cs typeface="+mn-cs"/>
            </a:rPr>
            <a:t>).</a:t>
          </a:r>
        </a:p>
        <a:p>
          <a:pPr marL="171450" indent="-171450" algn="just">
            <a:lnSpc>
              <a:spcPct val="110000"/>
            </a:lnSpc>
            <a:spcBef>
              <a:spcPts val="600"/>
            </a:spcBef>
            <a:spcAft>
              <a:spcPts val="600"/>
            </a:spcAft>
            <a:buFont typeface="Wingdings" panose="05000000000000000000" pitchFamily="2" charset="2"/>
            <a:buChar char="§"/>
          </a:pPr>
          <a:r>
            <a:rPr lang="es-ES" sz="1100" b="1">
              <a:solidFill>
                <a:schemeClr val="dk1"/>
              </a:solidFill>
              <a:effectLst/>
              <a:latin typeface="+mn-lt"/>
              <a:ea typeface="+mn-ea"/>
              <a:cs typeface="+mn-cs"/>
            </a:rPr>
            <a:t>Laguna de la Cruz </a:t>
          </a:r>
          <a:r>
            <a:rPr lang="es-ES" sz="1100">
              <a:solidFill>
                <a:schemeClr val="dk1"/>
              </a:solidFill>
              <a:effectLst/>
              <a:latin typeface="+mn-lt"/>
              <a:ea typeface="+mn-ea"/>
              <a:cs typeface="+mn-cs"/>
            </a:rPr>
            <a:t>(Cuenca). Tipo 1.3.2.3. – THIC 3140 Aguas oligo-mesotróficas calcáreas con vegetación de carófitos.</a:t>
          </a:r>
        </a:p>
        <a:p>
          <a:pPr marL="171450" indent="-171450" algn="just">
            <a:lnSpc>
              <a:spcPct val="110000"/>
            </a:lnSpc>
            <a:spcBef>
              <a:spcPts val="600"/>
            </a:spcBef>
            <a:spcAft>
              <a:spcPts val="600"/>
            </a:spcAft>
            <a:buFont typeface="Wingdings" panose="05000000000000000000" pitchFamily="2" charset="2"/>
            <a:buChar char="§"/>
          </a:pPr>
          <a:r>
            <a:rPr lang="es-ES" sz="1100" b="1">
              <a:solidFill>
                <a:schemeClr val="dk1"/>
              </a:solidFill>
              <a:effectLst/>
              <a:latin typeface="+mn-lt"/>
              <a:ea typeface="+mn-ea"/>
              <a:cs typeface="+mn-cs"/>
            </a:rPr>
            <a:t>Laguna de los Cedazos </a:t>
          </a:r>
          <a:r>
            <a:rPr lang="es-ES" sz="1100">
              <a:solidFill>
                <a:schemeClr val="dk1"/>
              </a:solidFill>
              <a:effectLst/>
              <a:latin typeface="+mn-lt"/>
              <a:ea typeface="+mn-ea"/>
              <a:cs typeface="+mn-cs"/>
            </a:rPr>
            <a:t>(Cuenca). Tipo 1.3.2.4.1. – THIC 3190 Lagos y lagunas kársticas sobre yesos.</a:t>
          </a:r>
        </a:p>
        <a:p>
          <a:pPr marL="171450" indent="-171450" algn="just">
            <a:lnSpc>
              <a:spcPct val="110000"/>
            </a:lnSpc>
            <a:spcBef>
              <a:spcPts val="600"/>
            </a:spcBef>
            <a:spcAft>
              <a:spcPts val="600"/>
            </a:spcAft>
            <a:buFont typeface="Wingdings" panose="05000000000000000000" pitchFamily="2" charset="2"/>
            <a:buChar char="§"/>
          </a:pPr>
          <a:r>
            <a:rPr lang="es-ES" sz="1100" b="1">
              <a:solidFill>
                <a:schemeClr val="dk1"/>
              </a:solidFill>
              <a:effectLst/>
              <a:latin typeface="+mn-lt"/>
              <a:ea typeface="+mn-ea"/>
              <a:cs typeface="+mn-cs"/>
            </a:rPr>
            <a:t>Laguna de Manjavacas</a:t>
          </a:r>
          <a:r>
            <a:rPr lang="es-ES" sz="1100">
              <a:solidFill>
                <a:schemeClr val="dk1"/>
              </a:solidFill>
              <a:effectLst/>
              <a:latin typeface="+mn-lt"/>
              <a:ea typeface="+mn-ea"/>
              <a:cs typeface="+mn-cs"/>
            </a:rPr>
            <a:t> (Cuenca). Tipo 1.3.2.5.1. – THIC 3140 Aguas oligo-mesotróficas calcáreas con vegetación de carófitos.</a:t>
          </a:r>
        </a:p>
        <a:p>
          <a:pPr marL="171450" indent="-171450" algn="just">
            <a:lnSpc>
              <a:spcPct val="110000"/>
            </a:lnSpc>
            <a:spcBef>
              <a:spcPts val="600"/>
            </a:spcBef>
            <a:spcAft>
              <a:spcPts val="600"/>
            </a:spcAft>
            <a:buFont typeface="Wingdings" panose="05000000000000000000" pitchFamily="2" charset="2"/>
            <a:buChar char="§"/>
          </a:pPr>
          <a:r>
            <a:rPr lang="es-ES" sz="1100" b="1">
              <a:solidFill>
                <a:schemeClr val="dk1"/>
              </a:solidFill>
              <a:effectLst/>
              <a:latin typeface="+mn-lt"/>
              <a:ea typeface="+mn-ea"/>
              <a:cs typeface="+mn-cs"/>
            </a:rPr>
            <a:t>Ullal de Baldoví</a:t>
          </a:r>
          <a:r>
            <a:rPr lang="es-ES" sz="1100">
              <a:solidFill>
                <a:schemeClr val="dk1"/>
              </a:solidFill>
              <a:effectLst/>
              <a:latin typeface="+mn-lt"/>
              <a:ea typeface="+mn-ea"/>
              <a:cs typeface="+mn-cs"/>
            </a:rPr>
            <a:t> (Valencia). Tipo 1.3.2.6.1. – THIC 3140 Aguas oligo-mesotróficas calcáreas con vegetación de carófitos.</a:t>
          </a:r>
        </a:p>
        <a:p>
          <a:pPr marL="171450" indent="-171450" algn="just">
            <a:lnSpc>
              <a:spcPct val="110000"/>
            </a:lnSpc>
            <a:spcBef>
              <a:spcPts val="600"/>
            </a:spcBef>
            <a:spcAft>
              <a:spcPts val="600"/>
            </a:spcAft>
            <a:buFont typeface="Wingdings" panose="05000000000000000000" pitchFamily="2" charset="2"/>
            <a:buChar char="§"/>
          </a:pPr>
          <a:r>
            <a:rPr lang="es-ES" sz="1100" b="1">
              <a:solidFill>
                <a:schemeClr val="dk1"/>
              </a:solidFill>
              <a:effectLst/>
              <a:latin typeface="+mn-lt"/>
              <a:ea typeface="+mn-ea"/>
              <a:cs typeface="+mn-cs"/>
            </a:rPr>
            <a:t>Lavajo de Sinarcas</a:t>
          </a:r>
          <a:r>
            <a:rPr lang="es-ES" sz="1100" b="1" baseline="0">
              <a:solidFill>
                <a:schemeClr val="dk1"/>
              </a:solidFill>
              <a:effectLst/>
              <a:latin typeface="+mn-lt"/>
              <a:ea typeface="+mn-ea"/>
              <a:cs typeface="+mn-cs"/>
            </a:rPr>
            <a:t> </a:t>
          </a:r>
          <a:r>
            <a:rPr lang="es-ES" sz="1100" b="1">
              <a:solidFill>
                <a:schemeClr val="dk1"/>
              </a:solidFill>
              <a:effectLst/>
              <a:latin typeface="+mn-lt"/>
              <a:ea typeface="+mn-ea"/>
              <a:cs typeface="+mn-cs"/>
            </a:rPr>
            <a:t>(Lavajo de Abajo)</a:t>
          </a:r>
          <a:r>
            <a:rPr lang="es-ES" sz="1100">
              <a:solidFill>
                <a:schemeClr val="dk1"/>
              </a:solidFill>
              <a:effectLst/>
              <a:latin typeface="+mn-lt"/>
              <a:ea typeface="+mn-ea"/>
              <a:cs typeface="+mn-cs"/>
            </a:rPr>
            <a:t> (Valencia). Tipo 1.3.2.7.2. – THIC 3170* Lagunas y charcas temporales mediterráneas.</a:t>
          </a:r>
        </a:p>
        <a:p>
          <a:pPr marL="171450" indent="-171450" algn="just">
            <a:lnSpc>
              <a:spcPct val="110000"/>
            </a:lnSpc>
            <a:spcBef>
              <a:spcPts val="600"/>
            </a:spcBef>
            <a:spcAft>
              <a:spcPts val="600"/>
            </a:spcAft>
            <a:buFont typeface="Wingdings" panose="05000000000000000000" pitchFamily="2" charset="2"/>
            <a:buChar char="§"/>
          </a:pPr>
          <a:r>
            <a:rPr lang="es-ES" sz="1100" b="1">
              <a:solidFill>
                <a:schemeClr val="dk1"/>
              </a:solidFill>
              <a:effectLst/>
              <a:latin typeface="+mn-lt"/>
              <a:ea typeface="+mn-ea"/>
              <a:cs typeface="+mn-cs"/>
            </a:rPr>
            <a:t>Laguna de la Posadilla o de Fuentillejo</a:t>
          </a:r>
          <a:r>
            <a:rPr lang="es-ES" sz="1100">
              <a:solidFill>
                <a:schemeClr val="dk1"/>
              </a:solidFill>
              <a:effectLst/>
              <a:latin typeface="+mn-lt"/>
              <a:ea typeface="+mn-ea"/>
              <a:cs typeface="+mn-cs"/>
            </a:rPr>
            <a:t> (Ciudad Real). Tipo 1.3.2.8.1. – THIC 3170* Lagunas y charcas temporales mediterráneas.</a:t>
          </a:r>
        </a:p>
      </xdr:txBody>
    </xdr:sp>
    <xdr:clientData/>
  </xdr:oneCellAnchor>
  <xdr:twoCellAnchor>
    <xdr:from>
      <xdr:col>0</xdr:col>
      <xdr:colOff>457200</xdr:colOff>
      <xdr:row>1</xdr:row>
      <xdr:rowOff>28565</xdr:rowOff>
    </xdr:from>
    <xdr:to>
      <xdr:col>5</xdr:col>
      <xdr:colOff>758180</xdr:colOff>
      <xdr:row>4</xdr:row>
      <xdr:rowOff>177156</xdr:rowOff>
    </xdr:to>
    <xdr:grpSp>
      <xdr:nvGrpSpPr>
        <xdr:cNvPr id="7" name="Grupo 6"/>
        <xdr:cNvGrpSpPr/>
      </xdr:nvGrpSpPr>
      <xdr:grpSpPr>
        <a:xfrm>
          <a:off x="457200" y="219065"/>
          <a:ext cx="4110980" cy="720091"/>
          <a:chOff x="438150" y="190490"/>
          <a:chExt cx="4110980" cy="720091"/>
        </a:xfrm>
      </xdr:grpSpPr>
      <xdr:pic>
        <xdr:nvPicPr>
          <xdr:cNvPr id="4"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8150" y="209550"/>
            <a:ext cx="2875915" cy="694690"/>
          </a:xfrm>
          <a:prstGeom prst="rect">
            <a:avLst/>
          </a:prstGeom>
        </xdr:spPr>
      </xdr:pic>
      <xdr:pic>
        <xdr:nvPicPr>
          <xdr:cNvPr id="6" name="Imagen 5" descr="P:\Grupos\DP_MNATURAL\TEC\3081111_N2000_2017-20\Tarea1.5_ INFORMES SegHab\y-Diseño\logo_azul1_peq.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29039" y="190490"/>
            <a:ext cx="720091" cy="720091"/>
          </a:xfrm>
          <a:prstGeom prst="rect">
            <a:avLst/>
          </a:prstGeom>
          <a:noFill/>
          <a:ln>
            <a:noFill/>
          </a:ln>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L21" sqref="L21"/>
    </sheetView>
  </sheetViews>
  <sheetFormatPr baseColWidth="10"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zoomScaleNormal="100" workbookViewId="0">
      <selection activeCell="L6" sqref="L6"/>
    </sheetView>
  </sheetViews>
  <sheetFormatPr baseColWidth="10" defaultRowHeight="14.25" x14ac:dyDescent="0.25"/>
  <cols>
    <col min="1" max="1" width="8.28515625" style="21" customWidth="1"/>
    <col min="2" max="2" width="26.140625" style="21" customWidth="1"/>
    <col min="3" max="3" width="17.85546875" style="21" customWidth="1"/>
    <col min="4" max="4" width="33" style="21" customWidth="1"/>
    <col min="5" max="5" width="35.28515625" style="21" customWidth="1"/>
    <col min="6" max="6" width="11.42578125" style="21"/>
    <col min="7" max="7" width="18.28515625" style="21" customWidth="1"/>
    <col min="8" max="8" width="11.42578125" style="21"/>
    <col min="9" max="9" width="13.5703125" style="21" customWidth="1"/>
    <col min="10" max="16384" width="11.42578125" style="21"/>
  </cols>
  <sheetData>
    <row r="1" spans="1:14" ht="15" thickBot="1" x14ac:dyDescent="0.3"/>
    <row r="2" spans="1:14" ht="38.25" customHeight="1" thickBot="1" x14ac:dyDescent="0.3">
      <c r="A2" s="1"/>
      <c r="B2" s="2" t="s">
        <v>0</v>
      </c>
      <c r="C2" s="115" t="s">
        <v>471</v>
      </c>
      <c r="D2" s="116"/>
      <c r="E2" s="4"/>
      <c r="F2" s="4"/>
      <c r="G2" s="4"/>
      <c r="H2" s="4"/>
      <c r="I2" s="22"/>
    </row>
    <row r="3" spans="1:14" ht="42.75" customHeight="1" thickBot="1" x14ac:dyDescent="0.3">
      <c r="A3" s="5"/>
      <c r="B3" s="6" t="s">
        <v>40</v>
      </c>
      <c r="C3" s="7" t="s">
        <v>320</v>
      </c>
      <c r="D3" s="41" t="s">
        <v>421</v>
      </c>
      <c r="E3" s="41" t="s">
        <v>284</v>
      </c>
      <c r="F3" s="41" t="s">
        <v>319</v>
      </c>
      <c r="G3" s="41"/>
      <c r="H3" s="39" t="s">
        <v>282</v>
      </c>
      <c r="I3" s="24"/>
    </row>
    <row r="4" spans="1:14" ht="75.75" customHeight="1" thickBot="1" x14ac:dyDescent="0.3">
      <c r="A4" s="5"/>
      <c r="B4" s="6" t="s">
        <v>1</v>
      </c>
      <c r="C4" s="41" t="s">
        <v>472</v>
      </c>
      <c r="D4" s="41" t="s">
        <v>318</v>
      </c>
      <c r="E4" s="42"/>
      <c r="F4" s="42"/>
      <c r="G4" s="42"/>
      <c r="H4" s="42"/>
      <c r="I4" s="24"/>
    </row>
    <row r="5" spans="1:14" ht="15" thickBot="1" x14ac:dyDescent="0.3">
      <c r="A5" s="5"/>
      <c r="B5" s="6"/>
      <c r="C5" s="7"/>
      <c r="D5" s="42"/>
      <c r="E5" s="42"/>
      <c r="F5" s="42"/>
      <c r="G5" s="42"/>
      <c r="H5" s="42"/>
      <c r="I5" s="24"/>
    </row>
    <row r="6" spans="1:14" ht="33.75" customHeight="1" thickBot="1" x14ac:dyDescent="0.3">
      <c r="A6" s="5"/>
      <c r="B6" s="98" t="s">
        <v>2</v>
      </c>
      <c r="C6" s="99" t="s">
        <v>317</v>
      </c>
      <c r="D6" s="41">
        <v>59.17</v>
      </c>
      <c r="E6" s="102" t="s">
        <v>424</v>
      </c>
      <c r="F6" s="42"/>
      <c r="I6" s="43"/>
      <c r="M6" s="41"/>
      <c r="N6" s="41"/>
    </row>
    <row r="7" spans="1:14" ht="33.75" customHeight="1" thickBot="1" x14ac:dyDescent="0.3">
      <c r="A7" s="5"/>
      <c r="B7" s="6" t="s">
        <v>3</v>
      </c>
      <c r="C7" s="7" t="s">
        <v>316</v>
      </c>
      <c r="D7" s="41">
        <v>67.644999999999996</v>
      </c>
      <c r="E7" s="102" t="s">
        <v>425</v>
      </c>
      <c r="F7" s="41"/>
      <c r="G7" s="41"/>
      <c r="H7" s="41"/>
      <c r="I7" s="24"/>
    </row>
    <row r="8" spans="1:14" ht="15" thickBot="1" x14ac:dyDescent="0.3">
      <c r="A8" s="5"/>
      <c r="B8" s="10"/>
      <c r="C8" s="11"/>
      <c r="D8" s="12"/>
      <c r="E8" s="12"/>
      <c r="F8" s="12"/>
      <c r="G8" s="12"/>
      <c r="H8" s="12"/>
      <c r="I8" s="26"/>
    </row>
    <row r="9" spans="1:14" ht="29.25" thickBot="1" x14ac:dyDescent="0.3">
      <c r="A9" s="1"/>
      <c r="B9" s="6" t="s">
        <v>41</v>
      </c>
      <c r="C9" s="44" t="s">
        <v>4</v>
      </c>
      <c r="D9" s="44" t="s">
        <v>42</v>
      </c>
      <c r="E9" s="44" t="s">
        <v>96</v>
      </c>
      <c r="F9" s="44" t="s">
        <v>5</v>
      </c>
      <c r="G9" s="44" t="s">
        <v>6</v>
      </c>
      <c r="H9" s="44" t="s">
        <v>7</v>
      </c>
      <c r="I9" s="45" t="s">
        <v>43</v>
      </c>
    </row>
    <row r="10" spans="1:14" ht="88.5" customHeight="1" thickBot="1" x14ac:dyDescent="0.3">
      <c r="A10" s="107" t="s">
        <v>8</v>
      </c>
      <c r="B10" s="15" t="s">
        <v>413</v>
      </c>
      <c r="C10" s="97" t="s">
        <v>10</v>
      </c>
      <c r="D10" s="17" t="s">
        <v>315</v>
      </c>
      <c r="E10" s="32" t="s">
        <v>387</v>
      </c>
      <c r="F10" s="17" t="s">
        <v>48</v>
      </c>
      <c r="G10" s="17" t="s">
        <v>314</v>
      </c>
      <c r="H10" s="17" t="s">
        <v>64</v>
      </c>
      <c r="I10" s="33" t="s">
        <v>388</v>
      </c>
    </row>
    <row r="11" spans="1:14" ht="111" customHeight="1" thickBot="1" x14ac:dyDescent="0.3">
      <c r="A11" s="108"/>
      <c r="B11" s="15" t="s">
        <v>9</v>
      </c>
      <c r="C11" s="97" t="s">
        <v>11</v>
      </c>
      <c r="D11" s="17" t="s">
        <v>440</v>
      </c>
      <c r="E11" s="32" t="s">
        <v>389</v>
      </c>
      <c r="F11" s="17">
        <v>10</v>
      </c>
      <c r="G11" s="17"/>
      <c r="H11" s="17" t="s">
        <v>65</v>
      </c>
      <c r="I11" s="33" t="s">
        <v>388</v>
      </c>
    </row>
    <row r="12" spans="1:14" ht="126" customHeight="1" thickBot="1" x14ac:dyDescent="0.3">
      <c r="A12" s="108"/>
      <c r="B12" s="6"/>
      <c r="C12" s="97" t="s">
        <v>433</v>
      </c>
      <c r="D12" s="17" t="s">
        <v>468</v>
      </c>
      <c r="E12" s="16">
        <v>5</v>
      </c>
      <c r="F12" s="17">
        <v>10</v>
      </c>
      <c r="G12" s="17"/>
      <c r="H12" s="17"/>
      <c r="I12" s="33"/>
    </row>
    <row r="13" spans="1:14" ht="57.75" thickBot="1" x14ac:dyDescent="0.3">
      <c r="A13" s="108"/>
      <c r="B13" s="15" t="s">
        <v>12</v>
      </c>
      <c r="C13" s="97" t="s">
        <v>469</v>
      </c>
      <c r="D13" s="17" t="s">
        <v>212</v>
      </c>
      <c r="E13" s="16" t="s">
        <v>313</v>
      </c>
      <c r="F13" s="17">
        <v>0</v>
      </c>
      <c r="G13" s="34" t="s">
        <v>312</v>
      </c>
      <c r="H13" s="17" t="s">
        <v>311</v>
      </c>
      <c r="I13" s="33" t="s">
        <v>388</v>
      </c>
    </row>
    <row r="14" spans="1:14" ht="150.75" customHeight="1" thickBot="1" x14ac:dyDescent="0.3">
      <c r="A14" s="108"/>
      <c r="B14" s="15" t="s">
        <v>13</v>
      </c>
      <c r="C14" s="16" t="s">
        <v>14</v>
      </c>
      <c r="D14" s="17" t="s">
        <v>310</v>
      </c>
      <c r="E14" s="17" t="s">
        <v>390</v>
      </c>
      <c r="F14" s="17">
        <v>0</v>
      </c>
      <c r="G14" s="17" t="s">
        <v>309</v>
      </c>
      <c r="H14" s="17" t="s">
        <v>308</v>
      </c>
      <c r="I14" s="33" t="s">
        <v>388</v>
      </c>
    </row>
    <row r="15" spans="1:14" ht="123.75" customHeight="1" thickBot="1" x14ac:dyDescent="0.3">
      <c r="A15" s="108"/>
      <c r="B15" s="6"/>
      <c r="C15" s="16" t="s">
        <v>15</v>
      </c>
      <c r="D15" s="73" t="s">
        <v>69</v>
      </c>
      <c r="E15" s="17" t="s">
        <v>87</v>
      </c>
      <c r="F15" s="17" t="s">
        <v>48</v>
      </c>
      <c r="G15" s="17"/>
      <c r="H15" s="17"/>
      <c r="I15" s="33"/>
    </row>
    <row r="16" spans="1:14" ht="108" customHeight="1" thickBot="1" x14ac:dyDescent="0.3">
      <c r="A16" s="108"/>
      <c r="B16" s="15" t="s">
        <v>16</v>
      </c>
      <c r="C16" s="16" t="s">
        <v>17</v>
      </c>
      <c r="D16" s="17" t="s">
        <v>307</v>
      </c>
      <c r="E16" s="46" t="s">
        <v>391</v>
      </c>
      <c r="F16" s="17">
        <v>5</v>
      </c>
      <c r="G16" s="17"/>
      <c r="H16" s="17"/>
      <c r="I16" s="33" t="s">
        <v>392</v>
      </c>
    </row>
    <row r="17" spans="1:10" ht="42" customHeight="1" thickBot="1" x14ac:dyDescent="0.3">
      <c r="A17" s="108"/>
      <c r="B17" s="15" t="s">
        <v>13</v>
      </c>
      <c r="C17" s="16" t="s">
        <v>18</v>
      </c>
      <c r="D17" s="17" t="s">
        <v>306</v>
      </c>
      <c r="E17" s="17" t="s">
        <v>87</v>
      </c>
      <c r="F17" s="17" t="s">
        <v>48</v>
      </c>
      <c r="G17" s="17"/>
      <c r="H17" s="17"/>
      <c r="I17" s="28"/>
    </row>
    <row r="18" spans="1:10" ht="189" customHeight="1" thickBot="1" x14ac:dyDescent="0.3">
      <c r="A18" s="108"/>
      <c r="B18" s="6"/>
      <c r="C18" s="16" t="s">
        <v>19</v>
      </c>
      <c r="D18" s="17" t="s">
        <v>305</v>
      </c>
      <c r="E18" s="17" t="s">
        <v>393</v>
      </c>
      <c r="F18" s="92">
        <v>5</v>
      </c>
      <c r="G18" s="17"/>
      <c r="H18" s="17"/>
      <c r="I18" s="33" t="s">
        <v>388</v>
      </c>
    </row>
    <row r="19" spans="1:10" ht="58.5" customHeight="1" thickBot="1" x14ac:dyDescent="0.3">
      <c r="A19" s="108"/>
      <c r="B19" s="16" t="s">
        <v>20</v>
      </c>
      <c r="C19" s="16" t="s">
        <v>21</v>
      </c>
      <c r="D19" s="17" t="s">
        <v>462</v>
      </c>
      <c r="E19" s="17" t="s">
        <v>87</v>
      </c>
      <c r="F19" s="17" t="s">
        <v>48</v>
      </c>
      <c r="G19" s="17"/>
      <c r="H19" s="17"/>
      <c r="I19" s="33"/>
      <c r="J19" s="40"/>
    </row>
    <row r="20" spans="1:10" ht="108" customHeight="1" thickBot="1" x14ac:dyDescent="0.3">
      <c r="A20" s="108"/>
      <c r="B20" s="18" t="s">
        <v>304</v>
      </c>
      <c r="C20" s="19" t="s">
        <v>22</v>
      </c>
      <c r="D20" s="17" t="s">
        <v>303</v>
      </c>
      <c r="E20" s="93" t="s">
        <v>394</v>
      </c>
      <c r="F20" s="17">
        <v>10</v>
      </c>
      <c r="G20" s="17"/>
      <c r="H20" s="17"/>
      <c r="I20" s="33" t="s">
        <v>302</v>
      </c>
    </row>
    <row r="21" spans="1:10" ht="128.25" customHeight="1" thickBot="1" x14ac:dyDescent="0.3">
      <c r="A21" s="109"/>
      <c r="B21" s="106" t="s">
        <v>411</v>
      </c>
      <c r="C21" s="97" t="s">
        <v>437</v>
      </c>
      <c r="D21" s="17" t="s">
        <v>443</v>
      </c>
      <c r="E21" s="94" t="s">
        <v>395</v>
      </c>
      <c r="F21" s="17">
        <v>5</v>
      </c>
      <c r="G21" s="17"/>
      <c r="H21" s="17"/>
      <c r="I21" s="33" t="s">
        <v>302</v>
      </c>
    </row>
    <row r="22" spans="1:10" ht="86.25" thickBot="1" x14ac:dyDescent="0.3">
      <c r="A22" s="5"/>
      <c r="B22" s="20" t="s">
        <v>432</v>
      </c>
      <c r="C22" s="97" t="s">
        <v>44</v>
      </c>
      <c r="D22" s="36" t="s">
        <v>49</v>
      </c>
      <c r="E22" s="17" t="s">
        <v>58</v>
      </c>
      <c r="F22" s="17">
        <v>20</v>
      </c>
      <c r="G22" s="17" t="s">
        <v>301</v>
      </c>
      <c r="H22" s="17" t="s">
        <v>266</v>
      </c>
      <c r="I22" s="28"/>
      <c r="J22" s="40"/>
    </row>
    <row r="23" spans="1:10" ht="117" customHeight="1" thickBot="1" x14ac:dyDescent="0.3">
      <c r="A23" s="108" t="s">
        <v>23</v>
      </c>
      <c r="B23" s="110" t="s">
        <v>24</v>
      </c>
      <c r="C23" s="97" t="s">
        <v>25</v>
      </c>
      <c r="D23" s="36" t="s">
        <v>50</v>
      </c>
      <c r="E23" s="17" t="s">
        <v>300</v>
      </c>
      <c r="F23" s="17">
        <v>10</v>
      </c>
      <c r="G23" s="17" t="s">
        <v>67</v>
      </c>
      <c r="H23" s="17" t="s">
        <v>65</v>
      </c>
      <c r="I23" s="28"/>
    </row>
    <row r="24" spans="1:10" ht="71.25" customHeight="1" thickBot="1" x14ac:dyDescent="0.3">
      <c r="A24" s="108"/>
      <c r="B24" s="111"/>
      <c r="C24" s="97" t="s">
        <v>26</v>
      </c>
      <c r="D24" s="36" t="s">
        <v>51</v>
      </c>
      <c r="E24" s="17" t="s">
        <v>59</v>
      </c>
      <c r="F24" s="17">
        <v>10</v>
      </c>
      <c r="G24" s="17"/>
      <c r="H24" s="17"/>
      <c r="I24" s="28"/>
    </row>
    <row r="25" spans="1:10" ht="29.25" thickBot="1" x14ac:dyDescent="0.3">
      <c r="A25" s="108"/>
      <c r="B25" s="112"/>
      <c r="C25" s="97" t="s">
        <v>27</v>
      </c>
      <c r="D25" s="36" t="s">
        <v>52</v>
      </c>
      <c r="E25" s="17" t="s">
        <v>60</v>
      </c>
      <c r="F25" s="17">
        <v>10</v>
      </c>
      <c r="G25" s="17"/>
      <c r="H25" s="17"/>
      <c r="I25" s="28"/>
    </row>
    <row r="26" spans="1:10" ht="51.75" customHeight="1" thickBot="1" x14ac:dyDescent="0.3">
      <c r="A26" s="108"/>
      <c r="B26" s="113" t="s">
        <v>28</v>
      </c>
      <c r="C26" s="16" t="s">
        <v>29</v>
      </c>
      <c r="D26" s="17" t="s">
        <v>53</v>
      </c>
      <c r="E26" s="17" t="s">
        <v>299</v>
      </c>
      <c r="F26" s="17">
        <v>10</v>
      </c>
      <c r="G26" s="17"/>
      <c r="H26" s="17"/>
      <c r="I26" s="28"/>
    </row>
    <row r="27" spans="1:10" ht="29.25" thickBot="1" x14ac:dyDescent="0.3">
      <c r="A27" s="108"/>
      <c r="B27" s="111"/>
      <c r="C27" s="97" t="s">
        <v>30</v>
      </c>
      <c r="D27" s="36" t="s">
        <v>54</v>
      </c>
      <c r="E27" s="17" t="s">
        <v>59</v>
      </c>
      <c r="F27" s="17">
        <v>10</v>
      </c>
      <c r="G27" s="17"/>
      <c r="H27" s="17"/>
      <c r="I27" s="28"/>
    </row>
    <row r="28" spans="1:10" ht="129" customHeight="1" thickBot="1" x14ac:dyDescent="0.3">
      <c r="A28" s="109"/>
      <c r="B28" s="112"/>
      <c r="C28" s="16" t="s">
        <v>31</v>
      </c>
      <c r="D28" s="36" t="s">
        <v>298</v>
      </c>
      <c r="E28" s="17" t="s">
        <v>297</v>
      </c>
      <c r="F28" s="17">
        <v>5</v>
      </c>
      <c r="G28" s="17"/>
      <c r="H28" s="17"/>
      <c r="I28" s="48"/>
    </row>
    <row r="29" spans="1:10" ht="43.5" thickBot="1" x14ac:dyDescent="0.3">
      <c r="A29" s="114" t="s">
        <v>32</v>
      </c>
      <c r="B29" s="15" t="s">
        <v>33</v>
      </c>
      <c r="C29" s="97" t="s">
        <v>35</v>
      </c>
      <c r="D29" s="33" t="s">
        <v>296</v>
      </c>
      <c r="E29" s="17" t="s">
        <v>295</v>
      </c>
      <c r="F29" s="17" t="s">
        <v>48</v>
      </c>
      <c r="G29" s="17" t="s">
        <v>292</v>
      </c>
      <c r="H29" s="17" t="s">
        <v>294</v>
      </c>
      <c r="I29" s="33" t="s">
        <v>388</v>
      </c>
    </row>
    <row r="30" spans="1:10" ht="43.5" thickBot="1" x14ac:dyDescent="0.3">
      <c r="A30" s="108"/>
      <c r="B30" s="15" t="s">
        <v>34</v>
      </c>
      <c r="C30" s="16" t="s">
        <v>36</v>
      </c>
      <c r="D30" s="17" t="s">
        <v>293</v>
      </c>
      <c r="E30" s="17" t="s">
        <v>87</v>
      </c>
      <c r="F30" s="17" t="s">
        <v>48</v>
      </c>
      <c r="G30" s="17" t="s">
        <v>292</v>
      </c>
      <c r="H30" s="17" t="s">
        <v>291</v>
      </c>
      <c r="I30" s="33" t="s">
        <v>388</v>
      </c>
    </row>
    <row r="31" spans="1:10" ht="43.5" thickBot="1" x14ac:dyDescent="0.3">
      <c r="A31" s="108"/>
      <c r="B31" s="15"/>
      <c r="C31" s="97" t="s">
        <v>37</v>
      </c>
      <c r="D31" s="37" t="s">
        <v>290</v>
      </c>
      <c r="E31" s="16" t="s">
        <v>289</v>
      </c>
      <c r="F31" s="17">
        <v>0</v>
      </c>
      <c r="G31" s="17"/>
      <c r="H31" s="17"/>
      <c r="I31" s="33" t="s">
        <v>388</v>
      </c>
    </row>
    <row r="32" spans="1:10" ht="43.5" thickBot="1" x14ac:dyDescent="0.3">
      <c r="A32" s="108"/>
      <c r="B32" s="15"/>
      <c r="C32" s="97" t="s">
        <v>38</v>
      </c>
      <c r="D32" s="38" t="s">
        <v>288</v>
      </c>
      <c r="E32" s="16">
        <v>8.18</v>
      </c>
      <c r="F32" s="17">
        <v>5</v>
      </c>
      <c r="G32" s="17"/>
      <c r="H32" s="17"/>
      <c r="I32" s="33" t="s">
        <v>388</v>
      </c>
    </row>
    <row r="33" spans="1:9" ht="43.5" thickBot="1" x14ac:dyDescent="0.3">
      <c r="A33" s="108"/>
      <c r="B33" s="15"/>
      <c r="C33" s="97" t="s">
        <v>39</v>
      </c>
      <c r="D33" s="37" t="s">
        <v>287</v>
      </c>
      <c r="E33" s="16" t="s">
        <v>286</v>
      </c>
      <c r="F33" s="17">
        <v>0</v>
      </c>
      <c r="G33" s="17"/>
      <c r="H33" s="17"/>
      <c r="I33" s="33" t="s">
        <v>388</v>
      </c>
    </row>
    <row r="34" spans="1:9" ht="43.5" thickBot="1" x14ac:dyDescent="0.3">
      <c r="A34" s="108"/>
      <c r="B34" s="15"/>
      <c r="C34" s="97" t="s">
        <v>46</v>
      </c>
      <c r="D34" s="17" t="s">
        <v>467</v>
      </c>
      <c r="E34" s="17" t="s">
        <v>48</v>
      </c>
      <c r="F34" s="17" t="s">
        <v>48</v>
      </c>
      <c r="G34" s="17"/>
      <c r="H34" s="17"/>
      <c r="I34" s="28"/>
    </row>
    <row r="35" spans="1:9" ht="29.25" thickBot="1" x14ac:dyDescent="0.3">
      <c r="A35" s="109"/>
      <c r="B35" s="6"/>
      <c r="C35" s="16" t="s">
        <v>45</v>
      </c>
      <c r="D35" s="17" t="s">
        <v>252</v>
      </c>
      <c r="E35" s="17" t="s">
        <v>87</v>
      </c>
      <c r="F35" s="17" t="s">
        <v>48</v>
      </c>
      <c r="G35" s="17"/>
      <c r="H35" s="17"/>
      <c r="I35" s="28"/>
    </row>
  </sheetData>
  <mergeCells count="6">
    <mergeCell ref="A29:A35"/>
    <mergeCell ref="C2:D2"/>
    <mergeCell ref="A10:A21"/>
    <mergeCell ref="A23:A28"/>
    <mergeCell ref="B23:B25"/>
    <mergeCell ref="B26:B28"/>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workbookViewId="0">
      <selection activeCell="C13" sqref="C13"/>
    </sheetView>
  </sheetViews>
  <sheetFormatPr baseColWidth="10" defaultRowHeight="14.25" x14ac:dyDescent="0.25"/>
  <cols>
    <col min="1" max="1" width="11.42578125" style="21"/>
    <col min="2" max="2" width="26.140625" style="21" customWidth="1"/>
    <col min="3" max="3" width="19.7109375" style="21" customWidth="1"/>
    <col min="4" max="4" width="33" style="21" customWidth="1"/>
    <col min="5" max="5" width="31.140625" style="21" customWidth="1"/>
    <col min="6" max="6" width="11.42578125" style="21"/>
    <col min="7" max="7" width="16.85546875" style="21" customWidth="1"/>
    <col min="8" max="8" width="11.42578125" style="21"/>
    <col min="9" max="9" width="16" style="21" customWidth="1"/>
    <col min="10" max="16384" width="11.42578125" style="21"/>
  </cols>
  <sheetData>
    <row r="1" spans="1:9" ht="15" thickBot="1" x14ac:dyDescent="0.3"/>
    <row r="2" spans="1:9" ht="15" thickBot="1" x14ac:dyDescent="0.3">
      <c r="A2" s="1"/>
      <c r="B2" s="2" t="s">
        <v>0</v>
      </c>
      <c r="C2" s="3"/>
      <c r="D2" s="4"/>
      <c r="E2" s="4"/>
      <c r="F2" s="4"/>
      <c r="G2" s="4"/>
      <c r="H2" s="4"/>
      <c r="I2" s="22"/>
    </row>
    <row r="3" spans="1:9" ht="15" thickBot="1" x14ac:dyDescent="0.3">
      <c r="A3" s="5"/>
      <c r="B3" s="6" t="s">
        <v>40</v>
      </c>
      <c r="C3" s="7"/>
      <c r="D3" s="8"/>
      <c r="E3" s="8"/>
      <c r="F3" s="23"/>
      <c r="G3" s="8"/>
      <c r="H3" s="8"/>
      <c r="I3" s="24"/>
    </row>
    <row r="4" spans="1:9" ht="15" thickBot="1" x14ac:dyDescent="0.3">
      <c r="A4" s="5"/>
      <c r="B4" s="6" t="s">
        <v>1</v>
      </c>
      <c r="C4" s="7"/>
      <c r="D4" s="8"/>
      <c r="E4" s="8"/>
      <c r="F4" s="8"/>
      <c r="G4" s="8"/>
      <c r="H4" s="8"/>
      <c r="I4" s="24"/>
    </row>
    <row r="5" spans="1:9" ht="15" thickBot="1" x14ac:dyDescent="0.3">
      <c r="A5" s="5"/>
      <c r="B5" s="6"/>
      <c r="C5" s="7"/>
      <c r="D5" s="8"/>
      <c r="E5" s="8"/>
      <c r="F5" s="8"/>
      <c r="G5" s="8"/>
      <c r="H5" s="8"/>
      <c r="I5" s="24"/>
    </row>
    <row r="6" spans="1:9" ht="15" thickBot="1" x14ac:dyDescent="0.3">
      <c r="A6" s="5"/>
      <c r="B6" s="98" t="s">
        <v>2</v>
      </c>
      <c r="C6" s="7"/>
      <c r="D6" s="9"/>
      <c r="E6" s="25"/>
      <c r="F6" s="8"/>
      <c r="G6" s="9"/>
      <c r="H6" s="9"/>
      <c r="I6" s="24"/>
    </row>
    <row r="7" spans="1:9" ht="15" thickBot="1" x14ac:dyDescent="0.3">
      <c r="A7" s="5"/>
      <c r="B7" s="6" t="s">
        <v>3</v>
      </c>
      <c r="C7" s="7"/>
      <c r="D7" s="9"/>
      <c r="E7" s="9"/>
      <c r="F7" s="9"/>
      <c r="G7" s="9"/>
      <c r="H7" s="9"/>
      <c r="I7" s="24"/>
    </row>
    <row r="8" spans="1:9" ht="15" thickBot="1" x14ac:dyDescent="0.3">
      <c r="A8" s="5"/>
      <c r="B8" s="10"/>
      <c r="C8" s="11"/>
      <c r="D8" s="12"/>
      <c r="E8" s="12"/>
      <c r="F8" s="12"/>
      <c r="G8" s="12"/>
      <c r="H8" s="12"/>
      <c r="I8" s="26"/>
    </row>
    <row r="9" spans="1:9" ht="29.25" thickBot="1" x14ac:dyDescent="0.3">
      <c r="A9" s="1"/>
      <c r="B9" s="6" t="s">
        <v>41</v>
      </c>
      <c r="C9" s="13" t="s">
        <v>4</v>
      </c>
      <c r="D9" s="13" t="s">
        <v>42</v>
      </c>
      <c r="E9" s="13" t="s">
        <v>96</v>
      </c>
      <c r="F9" s="13" t="s">
        <v>5</v>
      </c>
      <c r="G9" s="13" t="s">
        <v>6</v>
      </c>
      <c r="H9" s="13" t="s">
        <v>7</v>
      </c>
      <c r="I9" s="14" t="s">
        <v>43</v>
      </c>
    </row>
    <row r="10" spans="1:9" ht="86.25" thickBot="1" x14ac:dyDescent="0.3">
      <c r="A10" s="107" t="s">
        <v>8</v>
      </c>
      <c r="B10" s="15" t="s">
        <v>413</v>
      </c>
      <c r="C10" s="97" t="s">
        <v>10</v>
      </c>
      <c r="D10" s="16" t="s">
        <v>438</v>
      </c>
      <c r="E10" s="17"/>
      <c r="F10" s="17"/>
      <c r="G10" s="17"/>
      <c r="H10" s="17"/>
      <c r="I10" s="27"/>
    </row>
    <row r="11" spans="1:9" ht="86.25" thickBot="1" x14ac:dyDescent="0.3">
      <c r="A11" s="108"/>
      <c r="B11" s="15" t="s">
        <v>9</v>
      </c>
      <c r="C11" s="97" t="s">
        <v>11</v>
      </c>
      <c r="D11" s="17"/>
      <c r="E11" s="17"/>
      <c r="F11" s="17"/>
      <c r="G11" s="17"/>
      <c r="H11" s="17"/>
      <c r="I11" s="28"/>
    </row>
    <row r="12" spans="1:9" ht="114.75" thickBot="1" x14ac:dyDescent="0.3">
      <c r="A12" s="108"/>
      <c r="B12" s="6"/>
      <c r="C12" s="97" t="s">
        <v>433</v>
      </c>
      <c r="D12" s="17"/>
      <c r="E12" s="17"/>
      <c r="F12" s="17"/>
      <c r="G12" s="17"/>
      <c r="H12" s="17"/>
      <c r="I12" s="28"/>
    </row>
    <row r="13" spans="1:9" ht="57.75" thickBot="1" x14ac:dyDescent="0.3">
      <c r="A13" s="108"/>
      <c r="B13" s="15" t="s">
        <v>12</v>
      </c>
      <c r="C13" s="97" t="s">
        <v>469</v>
      </c>
      <c r="D13" s="17"/>
      <c r="E13" s="17"/>
      <c r="F13" s="17"/>
      <c r="G13" s="17"/>
      <c r="H13" s="17"/>
      <c r="I13" s="28"/>
    </row>
    <row r="14" spans="1:9" ht="43.5" thickBot="1" x14ac:dyDescent="0.3">
      <c r="A14" s="108"/>
      <c r="B14" s="15" t="s">
        <v>13</v>
      </c>
      <c r="C14" s="16" t="s">
        <v>14</v>
      </c>
      <c r="D14" s="17"/>
      <c r="E14" s="17"/>
      <c r="F14" s="17"/>
      <c r="G14" s="17"/>
      <c r="H14" s="17"/>
      <c r="I14" s="28"/>
    </row>
    <row r="15" spans="1:9" ht="100.5" thickBot="1" x14ac:dyDescent="0.3">
      <c r="A15" s="108"/>
      <c r="B15" s="6"/>
      <c r="C15" s="16" t="s">
        <v>15</v>
      </c>
      <c r="D15" s="17"/>
      <c r="E15" s="17"/>
      <c r="F15" s="17"/>
      <c r="G15" s="17"/>
      <c r="H15" s="17"/>
      <c r="I15" s="28"/>
    </row>
    <row r="16" spans="1:9" ht="43.5" thickBot="1" x14ac:dyDescent="0.3">
      <c r="A16" s="108"/>
      <c r="B16" s="15" t="s">
        <v>16</v>
      </c>
      <c r="C16" s="16" t="s">
        <v>17</v>
      </c>
      <c r="D16" s="17"/>
      <c r="E16" s="17"/>
      <c r="F16" s="17"/>
      <c r="G16" s="17"/>
      <c r="H16" s="17"/>
      <c r="I16" s="28"/>
    </row>
    <row r="17" spans="1:9" ht="43.5" thickBot="1" x14ac:dyDescent="0.3">
      <c r="A17" s="108"/>
      <c r="B17" s="15" t="s">
        <v>13</v>
      </c>
      <c r="C17" s="16" t="s">
        <v>18</v>
      </c>
      <c r="D17" s="17"/>
      <c r="E17" s="17"/>
      <c r="F17" s="17"/>
      <c r="G17" s="17"/>
      <c r="H17" s="17"/>
      <c r="I17" s="28"/>
    </row>
    <row r="18" spans="1:9" ht="57.75" thickBot="1" x14ac:dyDescent="0.3">
      <c r="A18" s="108"/>
      <c r="B18" s="6"/>
      <c r="C18" s="16" t="s">
        <v>19</v>
      </c>
      <c r="D18" s="17"/>
      <c r="E18" s="17"/>
      <c r="F18" s="17"/>
      <c r="G18" s="17"/>
      <c r="H18" s="17"/>
      <c r="I18" s="28"/>
    </row>
    <row r="19" spans="1:9" ht="43.5" thickBot="1" x14ac:dyDescent="0.3">
      <c r="A19" s="108"/>
      <c r="B19" s="16" t="s">
        <v>20</v>
      </c>
      <c r="C19" s="16" t="s">
        <v>21</v>
      </c>
      <c r="D19" s="17"/>
      <c r="E19" s="17"/>
      <c r="F19" s="17"/>
      <c r="G19" s="17"/>
      <c r="H19" s="17"/>
      <c r="I19" s="28"/>
    </row>
    <row r="20" spans="1:9" ht="29.25" thickBot="1" x14ac:dyDescent="0.3">
      <c r="A20" s="108"/>
      <c r="B20" s="18" t="s">
        <v>304</v>
      </c>
      <c r="C20" s="19" t="s">
        <v>22</v>
      </c>
      <c r="D20" s="17"/>
      <c r="E20" s="17"/>
      <c r="F20" s="17"/>
      <c r="G20" s="17"/>
      <c r="H20" s="17"/>
      <c r="I20" s="28"/>
    </row>
    <row r="21" spans="1:9" ht="100.5" thickBot="1" x14ac:dyDescent="0.3">
      <c r="A21" s="109"/>
      <c r="B21" s="106" t="s">
        <v>411</v>
      </c>
      <c r="C21" s="97" t="s">
        <v>437</v>
      </c>
      <c r="D21" s="17"/>
      <c r="E21" s="17"/>
      <c r="F21" s="17"/>
      <c r="G21" s="17"/>
      <c r="H21" s="17"/>
      <c r="I21" s="28"/>
    </row>
    <row r="22" spans="1:9" ht="29.25" thickBot="1" x14ac:dyDescent="0.3">
      <c r="A22" s="95"/>
      <c r="B22" s="20" t="s">
        <v>412</v>
      </c>
      <c r="C22" s="97" t="s">
        <v>44</v>
      </c>
      <c r="D22" s="17"/>
      <c r="E22" s="17"/>
      <c r="F22" s="17"/>
      <c r="G22" s="17"/>
      <c r="H22" s="17"/>
      <c r="I22" s="28"/>
    </row>
    <row r="23" spans="1:9" ht="20.25" customHeight="1" thickBot="1" x14ac:dyDescent="0.3">
      <c r="A23" s="108" t="s">
        <v>23</v>
      </c>
      <c r="B23" s="110" t="s">
        <v>24</v>
      </c>
      <c r="C23" s="97" t="s">
        <v>25</v>
      </c>
      <c r="D23" s="17"/>
      <c r="E23" s="17"/>
      <c r="F23" s="17"/>
      <c r="G23" s="17"/>
      <c r="H23" s="17"/>
      <c r="I23" s="28"/>
    </row>
    <row r="24" spans="1:9" ht="15" thickBot="1" x14ac:dyDescent="0.3">
      <c r="A24" s="108"/>
      <c r="B24" s="111"/>
      <c r="C24" s="97" t="s">
        <v>26</v>
      </c>
      <c r="D24" s="17"/>
      <c r="E24" s="17"/>
      <c r="F24" s="17"/>
      <c r="G24" s="17"/>
      <c r="H24" s="17"/>
      <c r="I24" s="28"/>
    </row>
    <row r="25" spans="1:9" ht="15" thickBot="1" x14ac:dyDescent="0.3">
      <c r="A25" s="108"/>
      <c r="B25" s="112"/>
      <c r="C25" s="97" t="s">
        <v>27</v>
      </c>
      <c r="D25" s="17"/>
      <c r="E25" s="17"/>
      <c r="F25" s="17"/>
      <c r="G25" s="17"/>
      <c r="H25" s="17"/>
      <c r="I25" s="28"/>
    </row>
    <row r="26" spans="1:9" ht="15" thickBot="1" x14ac:dyDescent="0.3">
      <c r="A26" s="108"/>
      <c r="B26" s="113" t="s">
        <v>28</v>
      </c>
      <c r="C26" s="16" t="s">
        <v>29</v>
      </c>
      <c r="D26" s="17"/>
      <c r="E26" s="17"/>
      <c r="F26" s="17"/>
      <c r="G26" s="17"/>
      <c r="H26" s="17"/>
      <c r="I26" s="28"/>
    </row>
    <row r="27" spans="1:9" ht="15" thickBot="1" x14ac:dyDescent="0.3">
      <c r="A27" s="108"/>
      <c r="B27" s="111"/>
      <c r="C27" s="97" t="s">
        <v>30</v>
      </c>
      <c r="D27" s="17"/>
      <c r="E27" s="17"/>
      <c r="F27" s="17"/>
      <c r="G27" s="17"/>
      <c r="H27" s="17"/>
      <c r="I27" s="28"/>
    </row>
    <row r="28" spans="1:9" ht="15" thickBot="1" x14ac:dyDescent="0.3">
      <c r="A28" s="109"/>
      <c r="B28" s="112"/>
      <c r="C28" s="16" t="s">
        <v>31</v>
      </c>
      <c r="D28" s="17"/>
      <c r="E28" s="17"/>
      <c r="F28" s="17"/>
      <c r="G28" s="17"/>
      <c r="H28" s="17"/>
      <c r="I28" s="28"/>
    </row>
    <row r="29" spans="1:9" ht="29.25" thickBot="1" x14ac:dyDescent="0.3">
      <c r="A29" s="114" t="s">
        <v>32</v>
      </c>
      <c r="B29" s="15" t="s">
        <v>33</v>
      </c>
      <c r="C29" s="97" t="s">
        <v>35</v>
      </c>
      <c r="D29" s="17"/>
      <c r="E29" s="17"/>
      <c r="F29" s="17"/>
      <c r="G29" s="17"/>
      <c r="H29" s="17"/>
      <c r="I29" s="28"/>
    </row>
    <row r="30" spans="1:9" ht="43.5" thickBot="1" x14ac:dyDescent="0.3">
      <c r="A30" s="108"/>
      <c r="B30" s="15" t="s">
        <v>34</v>
      </c>
      <c r="C30" s="16" t="s">
        <v>435</v>
      </c>
      <c r="D30" s="17"/>
      <c r="E30" s="17"/>
      <c r="F30" s="17"/>
      <c r="G30" s="17"/>
      <c r="H30" s="17"/>
      <c r="I30" s="28"/>
    </row>
    <row r="31" spans="1:9" ht="43.5" thickBot="1" x14ac:dyDescent="0.3">
      <c r="A31" s="108"/>
      <c r="B31" s="15"/>
      <c r="C31" s="97" t="s">
        <v>37</v>
      </c>
      <c r="D31" s="17"/>
      <c r="E31" s="17"/>
      <c r="F31" s="17"/>
      <c r="G31" s="17"/>
      <c r="H31" s="17"/>
      <c r="I31" s="28"/>
    </row>
    <row r="32" spans="1:9" ht="15" thickBot="1" x14ac:dyDescent="0.3">
      <c r="A32" s="108"/>
      <c r="B32" s="15"/>
      <c r="C32" s="97" t="s">
        <v>38</v>
      </c>
      <c r="D32" s="17"/>
      <c r="E32" s="17"/>
      <c r="F32" s="17"/>
      <c r="G32" s="17"/>
      <c r="H32" s="17"/>
      <c r="I32" s="29"/>
    </row>
    <row r="33" spans="1:9" ht="29.25" thickBot="1" x14ac:dyDescent="0.3">
      <c r="A33" s="108"/>
      <c r="B33" s="15"/>
      <c r="C33" s="97" t="s">
        <v>39</v>
      </c>
      <c r="D33" s="17"/>
      <c r="E33" s="17"/>
      <c r="F33" s="17"/>
      <c r="G33" s="17"/>
      <c r="H33" s="17"/>
      <c r="I33" s="28"/>
    </row>
    <row r="34" spans="1:9" ht="43.5" thickBot="1" x14ac:dyDescent="0.3">
      <c r="A34" s="108"/>
      <c r="B34" s="15"/>
      <c r="C34" s="97" t="s">
        <v>46</v>
      </c>
      <c r="D34" s="17"/>
      <c r="E34" s="17"/>
      <c r="F34" s="17"/>
      <c r="G34" s="17"/>
      <c r="H34" s="17"/>
      <c r="I34" s="28"/>
    </row>
    <row r="35" spans="1:9" ht="29.25" thickBot="1" x14ac:dyDescent="0.3">
      <c r="A35" s="109"/>
      <c r="B35" s="6"/>
      <c r="C35" s="16" t="s">
        <v>45</v>
      </c>
      <c r="D35" s="17"/>
      <c r="E35" s="17"/>
      <c r="F35" s="17"/>
      <c r="G35" s="17"/>
      <c r="H35" s="17"/>
      <c r="I35" s="28"/>
    </row>
  </sheetData>
  <mergeCells count="5">
    <mergeCell ref="A10:A21"/>
    <mergeCell ref="A23:A28"/>
    <mergeCell ref="B23:B25"/>
    <mergeCell ref="B26:B28"/>
    <mergeCell ref="A29:A3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zoomScaleNormal="100" workbookViewId="0">
      <selection activeCell="D4" sqref="D4"/>
    </sheetView>
  </sheetViews>
  <sheetFormatPr baseColWidth="10" defaultRowHeight="14.25" x14ac:dyDescent="0.25"/>
  <cols>
    <col min="1" max="1" width="7.85546875" style="21" customWidth="1"/>
    <col min="2" max="2" width="25.7109375" style="21" customWidth="1"/>
    <col min="3" max="3" width="17.85546875" style="21" customWidth="1"/>
    <col min="4" max="4" width="35.42578125" style="21" customWidth="1"/>
    <col min="5" max="5" width="31.140625" style="21" customWidth="1"/>
    <col min="6" max="6" width="11.42578125" style="21"/>
    <col min="7" max="7" width="16.85546875" style="21" customWidth="1"/>
    <col min="8" max="8" width="11.42578125" style="21"/>
    <col min="9" max="9" width="14.85546875" style="21" customWidth="1"/>
    <col min="10" max="16384" width="11.42578125" style="21"/>
  </cols>
  <sheetData>
    <row r="1" spans="1:11" ht="15" thickBot="1" x14ac:dyDescent="0.3"/>
    <row r="2" spans="1:11" ht="33.75" customHeight="1" thickBot="1" x14ac:dyDescent="0.3">
      <c r="A2" s="1"/>
      <c r="B2" s="2" t="s">
        <v>0</v>
      </c>
      <c r="C2" s="115" t="s">
        <v>417</v>
      </c>
      <c r="D2" s="116"/>
      <c r="E2" s="4"/>
      <c r="F2" s="4"/>
      <c r="G2" s="4"/>
      <c r="H2" s="4"/>
      <c r="I2" s="22"/>
    </row>
    <row r="3" spans="1:11" ht="39.75" customHeight="1" thickBot="1" x14ac:dyDescent="0.3">
      <c r="A3" s="5"/>
      <c r="B3" s="6" t="s">
        <v>40</v>
      </c>
      <c r="C3" s="7" t="s">
        <v>82</v>
      </c>
      <c r="D3" s="9" t="s">
        <v>418</v>
      </c>
      <c r="E3" s="9" t="s">
        <v>88</v>
      </c>
      <c r="F3" s="9" t="s">
        <v>81</v>
      </c>
      <c r="G3" s="9"/>
      <c r="H3" s="39" t="s">
        <v>86</v>
      </c>
      <c r="I3" s="24"/>
    </row>
    <row r="4" spans="1:11" ht="30.75" customHeight="1" thickBot="1" x14ac:dyDescent="0.3">
      <c r="A4" s="5"/>
      <c r="B4" s="6" t="s">
        <v>1</v>
      </c>
      <c r="C4" s="9" t="s">
        <v>478</v>
      </c>
      <c r="D4" s="9"/>
      <c r="E4" s="8"/>
      <c r="F4" s="8"/>
      <c r="G4" s="8"/>
      <c r="H4" s="8"/>
      <c r="I4" s="24"/>
    </row>
    <row r="5" spans="1:11" ht="15" thickBot="1" x14ac:dyDescent="0.3">
      <c r="A5" s="5"/>
      <c r="B5" s="6"/>
      <c r="C5" s="7" t="s">
        <v>479</v>
      </c>
      <c r="D5" s="8"/>
      <c r="E5" s="8"/>
      <c r="F5" s="8"/>
      <c r="G5" s="8"/>
      <c r="H5" s="8"/>
      <c r="I5" s="24"/>
    </row>
    <row r="6" spans="1:11" ht="29.25" customHeight="1" thickBot="1" x14ac:dyDescent="0.3">
      <c r="A6" s="5"/>
      <c r="B6" s="98" t="s">
        <v>2</v>
      </c>
      <c r="C6" s="99" t="s">
        <v>79</v>
      </c>
      <c r="D6" s="9">
        <v>100</v>
      </c>
      <c r="E6" s="101" t="s">
        <v>422</v>
      </c>
      <c r="F6" s="8"/>
      <c r="H6" s="9"/>
      <c r="I6" s="24"/>
      <c r="K6" s="9"/>
    </row>
    <row r="7" spans="1:11" ht="29.25" customHeight="1" thickBot="1" x14ac:dyDescent="0.3">
      <c r="A7" s="5"/>
      <c r="B7" s="6" t="s">
        <v>3</v>
      </c>
      <c r="C7" s="7" t="s">
        <v>79</v>
      </c>
      <c r="D7" s="9">
        <v>100</v>
      </c>
      <c r="E7" s="101" t="s">
        <v>422</v>
      </c>
      <c r="F7" s="9"/>
      <c r="G7" s="9"/>
      <c r="H7" s="9"/>
      <c r="I7" s="24"/>
    </row>
    <row r="8" spans="1:11" ht="15" thickBot="1" x14ac:dyDescent="0.3">
      <c r="A8" s="5"/>
      <c r="B8" s="10"/>
      <c r="C8" s="11"/>
      <c r="D8" s="12"/>
      <c r="E8" s="12"/>
      <c r="F8" s="12"/>
      <c r="G8" s="12"/>
      <c r="H8" s="12"/>
      <c r="I8" s="26"/>
    </row>
    <row r="9" spans="1:11" ht="29.25" thickBot="1" x14ac:dyDescent="0.3">
      <c r="A9" s="1"/>
      <c r="B9" s="6" t="s">
        <v>41</v>
      </c>
      <c r="C9" s="13" t="s">
        <v>4</v>
      </c>
      <c r="D9" s="13" t="s">
        <v>42</v>
      </c>
      <c r="E9" s="13" t="s">
        <v>85</v>
      </c>
      <c r="F9" s="13" t="s">
        <v>5</v>
      </c>
      <c r="G9" s="13" t="s">
        <v>6</v>
      </c>
      <c r="H9" s="13" t="s">
        <v>7</v>
      </c>
      <c r="I9" s="14" t="s">
        <v>43</v>
      </c>
    </row>
    <row r="10" spans="1:11" ht="123.75" customHeight="1" thickBot="1" x14ac:dyDescent="0.3">
      <c r="A10" s="107" t="s">
        <v>8</v>
      </c>
      <c r="B10" s="15" t="s">
        <v>413</v>
      </c>
      <c r="C10" s="97" t="s">
        <v>10</v>
      </c>
      <c r="D10" s="31" t="s">
        <v>68</v>
      </c>
      <c r="E10" s="32" t="s">
        <v>323</v>
      </c>
      <c r="F10" s="17">
        <v>30</v>
      </c>
      <c r="G10" s="17" t="s">
        <v>75</v>
      </c>
      <c r="H10" s="17" t="s">
        <v>64</v>
      </c>
      <c r="I10" s="33" t="s">
        <v>396</v>
      </c>
    </row>
    <row r="11" spans="1:11" ht="121.5" customHeight="1" thickBot="1" x14ac:dyDescent="0.3">
      <c r="A11" s="108"/>
      <c r="B11" s="15" t="s">
        <v>9</v>
      </c>
      <c r="C11" s="97" t="s">
        <v>11</v>
      </c>
      <c r="D11" s="31" t="s">
        <v>47</v>
      </c>
      <c r="E11" s="32" t="s">
        <v>324</v>
      </c>
      <c r="F11" s="17">
        <v>10</v>
      </c>
      <c r="G11" s="17"/>
      <c r="H11" s="17" t="s">
        <v>65</v>
      </c>
      <c r="I11" s="33" t="s">
        <v>396</v>
      </c>
    </row>
    <row r="12" spans="1:11" ht="126" customHeight="1" thickBot="1" x14ac:dyDescent="0.3">
      <c r="A12" s="108"/>
      <c r="B12" s="6"/>
      <c r="C12" s="97" t="s">
        <v>433</v>
      </c>
      <c r="D12" s="17" t="s">
        <v>441</v>
      </c>
      <c r="E12" s="17" t="s">
        <v>87</v>
      </c>
      <c r="F12" s="17" t="s">
        <v>48</v>
      </c>
      <c r="G12" s="17"/>
      <c r="H12" s="17"/>
      <c r="I12" s="28"/>
    </row>
    <row r="13" spans="1:11" ht="57.75" thickBot="1" x14ac:dyDescent="0.3">
      <c r="A13" s="108"/>
      <c r="B13" s="15" t="s">
        <v>12</v>
      </c>
      <c r="C13" s="97" t="s">
        <v>469</v>
      </c>
      <c r="D13" s="17" t="s">
        <v>325</v>
      </c>
      <c r="E13" s="17" t="s">
        <v>326</v>
      </c>
      <c r="F13" s="17">
        <v>10</v>
      </c>
      <c r="G13" s="34" t="s">
        <v>91</v>
      </c>
      <c r="H13" s="17" t="s">
        <v>89</v>
      </c>
      <c r="I13" s="33" t="s">
        <v>392</v>
      </c>
    </row>
    <row r="14" spans="1:11" ht="179.25" customHeight="1" thickBot="1" x14ac:dyDescent="0.3">
      <c r="A14" s="108"/>
      <c r="B14" s="15" t="s">
        <v>13</v>
      </c>
      <c r="C14" s="16" t="s">
        <v>14</v>
      </c>
      <c r="D14" s="31" t="s">
        <v>327</v>
      </c>
      <c r="E14" s="17" t="s">
        <v>328</v>
      </c>
      <c r="F14" s="31">
        <v>10</v>
      </c>
      <c r="G14" s="17" t="s">
        <v>76</v>
      </c>
      <c r="H14" s="17" t="s">
        <v>83</v>
      </c>
      <c r="I14" s="33" t="s">
        <v>397</v>
      </c>
    </row>
    <row r="15" spans="1:11" ht="120" customHeight="1" thickBot="1" x14ac:dyDescent="0.3">
      <c r="A15" s="108"/>
      <c r="B15" s="6"/>
      <c r="C15" s="16" t="s">
        <v>15</v>
      </c>
      <c r="D15" s="17" t="s">
        <v>69</v>
      </c>
      <c r="E15" s="17" t="s">
        <v>87</v>
      </c>
      <c r="F15" s="17" t="s">
        <v>48</v>
      </c>
      <c r="G15" s="17"/>
      <c r="H15" s="17"/>
      <c r="I15" s="33"/>
    </row>
    <row r="16" spans="1:11" ht="156" customHeight="1" thickBot="1" x14ac:dyDescent="0.3">
      <c r="A16" s="108"/>
      <c r="B16" s="15" t="s">
        <v>16</v>
      </c>
      <c r="C16" s="16" t="s">
        <v>17</v>
      </c>
      <c r="D16" s="17" t="s">
        <v>70</v>
      </c>
      <c r="E16" s="35" t="s">
        <v>329</v>
      </c>
      <c r="F16" s="17">
        <v>10</v>
      </c>
      <c r="G16" s="17"/>
      <c r="H16" s="17"/>
      <c r="I16" s="33" t="s">
        <v>398</v>
      </c>
    </row>
    <row r="17" spans="1:10" ht="43.5" thickBot="1" x14ac:dyDescent="0.3">
      <c r="A17" s="108"/>
      <c r="B17" s="15" t="s">
        <v>13</v>
      </c>
      <c r="C17" s="16" t="s">
        <v>18</v>
      </c>
      <c r="D17" s="17" t="s">
        <v>444</v>
      </c>
      <c r="E17" s="17" t="s">
        <v>87</v>
      </c>
      <c r="F17" s="17" t="s">
        <v>48</v>
      </c>
      <c r="G17" s="17"/>
      <c r="H17" s="17"/>
      <c r="I17" s="28"/>
    </row>
    <row r="18" spans="1:10" ht="409.5" customHeight="1" thickBot="1" x14ac:dyDescent="0.3">
      <c r="A18" s="108"/>
      <c r="B18" s="6"/>
      <c r="C18" s="16" t="s">
        <v>19</v>
      </c>
      <c r="D18" s="17" t="s">
        <v>442</v>
      </c>
      <c r="E18" s="17" t="s">
        <v>330</v>
      </c>
      <c r="F18" s="17">
        <v>10</v>
      </c>
      <c r="G18" s="17"/>
      <c r="H18" s="17"/>
      <c r="I18" s="33" t="s">
        <v>397</v>
      </c>
    </row>
    <row r="19" spans="1:10" ht="43.5" thickBot="1" x14ac:dyDescent="0.3">
      <c r="A19" s="108"/>
      <c r="B19" s="16" t="s">
        <v>20</v>
      </c>
      <c r="C19" s="16" t="s">
        <v>21</v>
      </c>
      <c r="D19" s="17" t="s">
        <v>84</v>
      </c>
      <c r="E19" s="32" t="s">
        <v>74</v>
      </c>
      <c r="F19" s="17">
        <v>5</v>
      </c>
      <c r="G19" s="17"/>
      <c r="H19" s="17"/>
      <c r="I19" s="33" t="s">
        <v>80</v>
      </c>
      <c r="J19" s="40"/>
    </row>
    <row r="20" spans="1:10" ht="47.25" customHeight="1" thickBot="1" x14ac:dyDescent="0.3">
      <c r="A20" s="108"/>
      <c r="B20" s="18" t="s">
        <v>304</v>
      </c>
      <c r="C20" s="19" t="s">
        <v>22</v>
      </c>
      <c r="D20" s="17" t="s">
        <v>90</v>
      </c>
      <c r="E20" s="32" t="s">
        <v>331</v>
      </c>
      <c r="F20" s="17">
        <v>10</v>
      </c>
      <c r="G20" s="17"/>
      <c r="H20" s="17"/>
      <c r="I20" s="33" t="s">
        <v>80</v>
      </c>
    </row>
    <row r="21" spans="1:10" ht="113.25" customHeight="1" thickBot="1" x14ac:dyDescent="0.3">
      <c r="A21" s="109"/>
      <c r="B21" s="106" t="s">
        <v>411</v>
      </c>
      <c r="C21" s="97" t="s">
        <v>437</v>
      </c>
      <c r="D21" s="17" t="s">
        <v>443</v>
      </c>
      <c r="E21" s="32" t="s">
        <v>332</v>
      </c>
      <c r="F21" s="17">
        <v>3.5</v>
      </c>
      <c r="G21" s="17"/>
      <c r="H21" s="17"/>
      <c r="I21" s="33" t="s">
        <v>80</v>
      </c>
    </row>
    <row r="22" spans="1:10" ht="72" thickBot="1" x14ac:dyDescent="0.3">
      <c r="A22" s="5"/>
      <c r="B22" s="20" t="s">
        <v>432</v>
      </c>
      <c r="C22" s="97" t="s">
        <v>44</v>
      </c>
      <c r="D22" s="36" t="s">
        <v>49</v>
      </c>
      <c r="E22" s="17" t="s">
        <v>58</v>
      </c>
      <c r="F22" s="17">
        <v>20</v>
      </c>
      <c r="G22" s="17" t="s">
        <v>66</v>
      </c>
      <c r="H22" s="17" t="s">
        <v>64</v>
      </c>
      <c r="I22" s="28"/>
      <c r="J22" s="40"/>
    </row>
    <row r="23" spans="1:10" ht="114.75" thickBot="1" x14ac:dyDescent="0.3">
      <c r="A23" s="108" t="s">
        <v>23</v>
      </c>
      <c r="B23" s="110" t="s">
        <v>24</v>
      </c>
      <c r="C23" s="97" t="s">
        <v>25</v>
      </c>
      <c r="D23" s="36" t="s">
        <v>50</v>
      </c>
      <c r="E23" s="17" t="s">
        <v>59</v>
      </c>
      <c r="F23" s="17">
        <v>10</v>
      </c>
      <c r="G23" s="17" t="s">
        <v>67</v>
      </c>
      <c r="H23" s="17" t="s">
        <v>65</v>
      </c>
      <c r="I23" s="28"/>
    </row>
    <row r="24" spans="1:10" ht="72" thickBot="1" x14ac:dyDescent="0.3">
      <c r="A24" s="108"/>
      <c r="B24" s="111"/>
      <c r="C24" s="97" t="s">
        <v>26</v>
      </c>
      <c r="D24" s="36" t="s">
        <v>51</v>
      </c>
      <c r="E24" s="17" t="s">
        <v>59</v>
      </c>
      <c r="F24" s="17">
        <v>10</v>
      </c>
      <c r="G24" s="17"/>
      <c r="H24" s="17"/>
      <c r="I24" s="28"/>
    </row>
    <row r="25" spans="1:10" ht="34.9" customHeight="1" thickBot="1" x14ac:dyDescent="0.3">
      <c r="A25" s="108"/>
      <c r="B25" s="112"/>
      <c r="C25" s="97" t="s">
        <v>27</v>
      </c>
      <c r="D25" s="36" t="s">
        <v>52</v>
      </c>
      <c r="E25" s="17" t="s">
        <v>60</v>
      </c>
      <c r="F25" s="17">
        <v>10</v>
      </c>
      <c r="G25" s="17"/>
      <c r="H25" s="17"/>
      <c r="I25" s="28"/>
    </row>
    <row r="26" spans="1:10" ht="42" customHeight="1" thickBot="1" x14ac:dyDescent="0.3">
      <c r="A26" s="108"/>
      <c r="B26" s="113" t="s">
        <v>28</v>
      </c>
      <c r="C26" s="16" t="s">
        <v>29</v>
      </c>
      <c r="D26" s="36" t="s">
        <v>53</v>
      </c>
      <c r="E26" s="17" t="s">
        <v>61</v>
      </c>
      <c r="F26" s="17">
        <v>10</v>
      </c>
      <c r="G26" s="17"/>
      <c r="H26" s="17"/>
      <c r="I26" s="28"/>
    </row>
    <row r="27" spans="1:10" ht="29.25" thickBot="1" x14ac:dyDescent="0.3">
      <c r="A27" s="108"/>
      <c r="B27" s="111"/>
      <c r="C27" s="97" t="s">
        <v>30</v>
      </c>
      <c r="D27" s="36" t="s">
        <v>54</v>
      </c>
      <c r="E27" s="17" t="s">
        <v>59</v>
      </c>
      <c r="F27" s="17">
        <v>10</v>
      </c>
      <c r="G27" s="17"/>
      <c r="H27" s="17"/>
      <c r="I27" s="28"/>
    </row>
    <row r="28" spans="1:10" ht="62.25" customHeight="1" thickBot="1" x14ac:dyDescent="0.3">
      <c r="A28" s="109"/>
      <c r="B28" s="112"/>
      <c r="C28" s="16" t="s">
        <v>31</v>
      </c>
      <c r="D28" s="36" t="s">
        <v>55</v>
      </c>
      <c r="E28" s="17" t="s">
        <v>62</v>
      </c>
      <c r="F28" s="17">
        <v>10</v>
      </c>
      <c r="G28" s="17"/>
      <c r="H28" s="17"/>
      <c r="I28" s="28"/>
    </row>
    <row r="29" spans="1:10" ht="57.75" thickBot="1" x14ac:dyDescent="0.3">
      <c r="A29" s="114" t="s">
        <v>32</v>
      </c>
      <c r="B29" s="15" t="s">
        <v>33</v>
      </c>
      <c r="C29" s="97" t="s">
        <v>35</v>
      </c>
      <c r="D29" s="33" t="s">
        <v>71</v>
      </c>
      <c r="E29" s="17" t="s">
        <v>333</v>
      </c>
      <c r="F29" s="17">
        <v>10</v>
      </c>
      <c r="G29" s="17" t="s">
        <v>77</v>
      </c>
      <c r="H29" s="17" t="s">
        <v>64</v>
      </c>
      <c r="I29" s="33" t="s">
        <v>398</v>
      </c>
    </row>
    <row r="30" spans="1:10" ht="43.5" thickBot="1" x14ac:dyDescent="0.3">
      <c r="A30" s="108"/>
      <c r="B30" s="15" t="s">
        <v>34</v>
      </c>
      <c r="C30" s="16" t="s">
        <v>436</v>
      </c>
      <c r="D30" s="31" t="s">
        <v>56</v>
      </c>
      <c r="E30" s="17" t="s">
        <v>334</v>
      </c>
      <c r="F30" s="17">
        <v>10</v>
      </c>
      <c r="G30" s="17" t="s">
        <v>78</v>
      </c>
      <c r="H30" s="17" t="s">
        <v>65</v>
      </c>
      <c r="I30" s="33" t="s">
        <v>399</v>
      </c>
    </row>
    <row r="31" spans="1:10" ht="43.5" thickBot="1" x14ac:dyDescent="0.3">
      <c r="A31" s="108"/>
      <c r="B31" s="15"/>
      <c r="C31" s="97" t="s">
        <v>37</v>
      </c>
      <c r="D31" s="37" t="s">
        <v>335</v>
      </c>
      <c r="E31" s="16" t="s">
        <v>72</v>
      </c>
      <c r="F31" s="17">
        <v>10</v>
      </c>
      <c r="G31" s="17"/>
      <c r="H31" s="17"/>
      <c r="I31" s="33" t="s">
        <v>392</v>
      </c>
    </row>
    <row r="32" spans="1:10" ht="29.25" thickBot="1" x14ac:dyDescent="0.3">
      <c r="A32" s="108"/>
      <c r="B32" s="15"/>
      <c r="C32" s="97" t="s">
        <v>38</v>
      </c>
      <c r="D32" s="38" t="s">
        <v>336</v>
      </c>
      <c r="E32" s="16">
        <v>8.1999999999999993</v>
      </c>
      <c r="F32" s="17">
        <v>10</v>
      </c>
      <c r="G32" s="17"/>
      <c r="H32" s="17"/>
      <c r="I32" s="33" t="s">
        <v>392</v>
      </c>
    </row>
    <row r="33" spans="1:9" ht="29.25" thickBot="1" x14ac:dyDescent="0.3">
      <c r="A33" s="108"/>
      <c r="B33" s="15"/>
      <c r="C33" s="97" t="s">
        <v>39</v>
      </c>
      <c r="D33" s="37" t="s">
        <v>337</v>
      </c>
      <c r="E33" s="16" t="s">
        <v>73</v>
      </c>
      <c r="F33" s="17">
        <v>10</v>
      </c>
      <c r="G33" s="17"/>
      <c r="H33" s="17"/>
      <c r="I33" s="33" t="s">
        <v>397</v>
      </c>
    </row>
    <row r="34" spans="1:9" ht="43.5" thickBot="1" x14ac:dyDescent="0.3">
      <c r="A34" s="108"/>
      <c r="B34" s="15"/>
      <c r="C34" s="97" t="s">
        <v>46</v>
      </c>
      <c r="D34" s="17" t="s">
        <v>441</v>
      </c>
      <c r="E34" s="17" t="s">
        <v>87</v>
      </c>
      <c r="F34" s="17" t="s">
        <v>48</v>
      </c>
      <c r="G34" s="17"/>
      <c r="H34" s="17"/>
      <c r="I34" s="28"/>
    </row>
    <row r="35" spans="1:9" ht="92.25" customHeight="1" thickBot="1" x14ac:dyDescent="0.3">
      <c r="A35" s="109"/>
      <c r="B35" s="6"/>
      <c r="C35" s="16" t="s">
        <v>45</v>
      </c>
      <c r="D35" s="17" t="s">
        <v>57</v>
      </c>
      <c r="E35" s="17" t="s">
        <v>63</v>
      </c>
      <c r="F35" s="17">
        <v>10</v>
      </c>
      <c r="G35" s="17"/>
      <c r="H35" s="17"/>
      <c r="I35" s="28"/>
    </row>
  </sheetData>
  <mergeCells count="6">
    <mergeCell ref="A29:A35"/>
    <mergeCell ref="C2:D2"/>
    <mergeCell ref="A10:A21"/>
    <mergeCell ref="A23:A28"/>
    <mergeCell ref="B23:B25"/>
    <mergeCell ref="B26:B28"/>
  </mergeCell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zoomScaleNormal="100" workbookViewId="0">
      <selection activeCell="C4" sqref="C4"/>
    </sheetView>
  </sheetViews>
  <sheetFormatPr baseColWidth="10" defaultRowHeight="14.25" x14ac:dyDescent="0.25"/>
  <cols>
    <col min="1" max="1" width="7.140625" style="21" customWidth="1"/>
    <col min="2" max="2" width="26.140625" style="21" customWidth="1"/>
    <col min="3" max="3" width="19.85546875" style="21" customWidth="1"/>
    <col min="4" max="4" width="36.5703125" style="21" customWidth="1"/>
    <col min="5" max="5" width="31.140625" style="21" customWidth="1"/>
    <col min="6" max="6" width="11.42578125" style="21"/>
    <col min="7" max="7" width="18.85546875" style="21" customWidth="1"/>
    <col min="8" max="8" width="11.42578125" style="21"/>
    <col min="9" max="9" width="18.85546875" style="21" customWidth="1"/>
    <col min="10" max="16384" width="11.42578125" style="21"/>
  </cols>
  <sheetData>
    <row r="1" spans="1:13" ht="15" thickBot="1" x14ac:dyDescent="0.3"/>
    <row r="2" spans="1:13" ht="24" customHeight="1" thickBot="1" x14ac:dyDescent="0.3">
      <c r="A2" s="1"/>
      <c r="B2" s="2" t="s">
        <v>0</v>
      </c>
      <c r="C2" s="30" t="s">
        <v>416</v>
      </c>
      <c r="D2" s="4"/>
      <c r="E2" s="4"/>
      <c r="F2" s="4"/>
      <c r="G2" s="4"/>
      <c r="H2" s="4"/>
      <c r="I2" s="22"/>
    </row>
    <row r="3" spans="1:13" ht="42.75" customHeight="1" thickBot="1" x14ac:dyDescent="0.3">
      <c r="A3" s="5"/>
      <c r="B3" s="6" t="s">
        <v>40</v>
      </c>
      <c r="C3" s="7" t="s">
        <v>321</v>
      </c>
      <c r="D3" s="41" t="s">
        <v>470</v>
      </c>
      <c r="E3" s="41" t="s">
        <v>92</v>
      </c>
      <c r="F3" s="41" t="s">
        <v>81</v>
      </c>
      <c r="G3" s="41"/>
      <c r="H3" s="39" t="s">
        <v>93</v>
      </c>
      <c r="I3" s="24"/>
    </row>
    <row r="4" spans="1:13" ht="87" customHeight="1" thickBot="1" x14ac:dyDescent="0.3">
      <c r="A4" s="5"/>
      <c r="B4" s="6" t="s">
        <v>1</v>
      </c>
      <c r="C4" s="41" t="s">
        <v>477</v>
      </c>
      <c r="D4" s="41" t="s">
        <v>414</v>
      </c>
      <c r="E4" s="42"/>
      <c r="F4" s="42"/>
      <c r="G4" s="42"/>
      <c r="H4" s="42"/>
      <c r="I4" s="24"/>
    </row>
    <row r="5" spans="1:13" ht="15" thickBot="1" x14ac:dyDescent="0.3">
      <c r="A5" s="5"/>
      <c r="B5" s="6"/>
      <c r="C5" s="7"/>
      <c r="D5" s="42"/>
      <c r="E5" s="42"/>
      <c r="F5" s="42"/>
      <c r="G5" s="42"/>
      <c r="H5" s="42"/>
      <c r="I5" s="24"/>
    </row>
    <row r="6" spans="1:13" ht="32.25" customHeight="1" thickBot="1" x14ac:dyDescent="0.3">
      <c r="A6" s="5"/>
      <c r="B6" s="98" t="s">
        <v>2</v>
      </c>
      <c r="C6" s="99" t="s">
        <v>94</v>
      </c>
      <c r="D6" s="41">
        <v>84.37</v>
      </c>
      <c r="E6" s="101" t="s">
        <v>422</v>
      </c>
      <c r="F6" s="42"/>
      <c r="H6" s="39" t="s">
        <v>93</v>
      </c>
      <c r="I6" s="43"/>
      <c r="L6" s="41"/>
      <c r="M6" s="41"/>
    </row>
    <row r="7" spans="1:13" ht="23.25" customHeight="1" thickBot="1" x14ac:dyDescent="0.3">
      <c r="A7" s="5"/>
      <c r="B7" s="6" t="s">
        <v>3</v>
      </c>
      <c r="C7" s="7" t="s">
        <v>95</v>
      </c>
      <c r="D7" s="41">
        <v>83.83</v>
      </c>
      <c r="E7" s="101" t="s">
        <v>422</v>
      </c>
      <c r="F7" s="41"/>
      <c r="G7" s="41"/>
      <c r="H7" s="41"/>
      <c r="I7" s="24"/>
    </row>
    <row r="8" spans="1:13" ht="15" thickBot="1" x14ac:dyDescent="0.3">
      <c r="A8" s="5"/>
      <c r="B8" s="10"/>
      <c r="C8" s="11"/>
      <c r="D8" s="12"/>
      <c r="E8" s="12"/>
      <c r="F8" s="12"/>
      <c r="G8" s="12"/>
      <c r="H8" s="12"/>
      <c r="I8" s="26"/>
    </row>
    <row r="9" spans="1:13" ht="29.25" thickBot="1" x14ac:dyDescent="0.3">
      <c r="A9" s="1"/>
      <c r="B9" s="6" t="s">
        <v>41</v>
      </c>
      <c r="C9" s="44" t="s">
        <v>4</v>
      </c>
      <c r="D9" s="44" t="s">
        <v>42</v>
      </c>
      <c r="E9" s="44" t="s">
        <v>96</v>
      </c>
      <c r="F9" s="44" t="s">
        <v>5</v>
      </c>
      <c r="G9" s="44" t="s">
        <v>6</v>
      </c>
      <c r="H9" s="44" t="s">
        <v>7</v>
      </c>
      <c r="I9" s="45" t="s">
        <v>43</v>
      </c>
    </row>
    <row r="10" spans="1:13" ht="114" customHeight="1" thickBot="1" x14ac:dyDescent="0.3">
      <c r="A10" s="107" t="s">
        <v>8</v>
      </c>
      <c r="B10" s="15" t="s">
        <v>413</v>
      </c>
      <c r="C10" s="97" t="s">
        <v>10</v>
      </c>
      <c r="D10" s="17" t="s">
        <v>447</v>
      </c>
      <c r="E10" s="32" t="s">
        <v>338</v>
      </c>
      <c r="F10" s="17">
        <v>5</v>
      </c>
      <c r="G10" s="17" t="s">
        <v>97</v>
      </c>
      <c r="H10" s="17" t="s">
        <v>98</v>
      </c>
      <c r="I10" s="33" t="s">
        <v>429</v>
      </c>
    </row>
    <row r="11" spans="1:13" ht="103.5" customHeight="1" thickBot="1" x14ac:dyDescent="0.3">
      <c r="A11" s="108"/>
      <c r="B11" s="15" t="s">
        <v>9</v>
      </c>
      <c r="C11" s="97" t="s">
        <v>11</v>
      </c>
      <c r="D11" s="17" t="s">
        <v>448</v>
      </c>
      <c r="E11" s="32" t="s">
        <v>339</v>
      </c>
      <c r="F11" s="17">
        <v>5</v>
      </c>
      <c r="G11" s="17"/>
      <c r="H11" s="17" t="s">
        <v>99</v>
      </c>
      <c r="I11" s="33" t="s">
        <v>429</v>
      </c>
    </row>
    <row r="12" spans="1:13" ht="116.25" customHeight="1" thickBot="1" x14ac:dyDescent="0.3">
      <c r="A12" s="108"/>
      <c r="B12" s="6"/>
      <c r="C12" s="97" t="s">
        <v>433</v>
      </c>
      <c r="D12" s="17" t="s">
        <v>445</v>
      </c>
      <c r="E12" s="32" t="s">
        <v>87</v>
      </c>
      <c r="F12" s="17">
        <v>0</v>
      </c>
      <c r="G12" s="17"/>
      <c r="H12" s="17"/>
      <c r="I12" s="33"/>
    </row>
    <row r="13" spans="1:13" ht="57.75" thickBot="1" x14ac:dyDescent="0.3">
      <c r="A13" s="108"/>
      <c r="B13" s="15" t="s">
        <v>12</v>
      </c>
      <c r="C13" s="97" t="s">
        <v>469</v>
      </c>
      <c r="D13" s="17" t="s">
        <v>100</v>
      </c>
      <c r="E13" s="17" t="s">
        <v>340</v>
      </c>
      <c r="F13" s="17">
        <v>10</v>
      </c>
      <c r="G13" s="34" t="s">
        <v>101</v>
      </c>
      <c r="H13" s="17" t="s">
        <v>102</v>
      </c>
      <c r="I13" s="33" t="s">
        <v>341</v>
      </c>
    </row>
    <row r="14" spans="1:13" ht="160.5" customHeight="1" thickBot="1" x14ac:dyDescent="0.3">
      <c r="A14" s="108"/>
      <c r="B14" s="15" t="s">
        <v>13</v>
      </c>
      <c r="C14" s="16" t="s">
        <v>14</v>
      </c>
      <c r="D14" s="17" t="s">
        <v>342</v>
      </c>
      <c r="E14" s="17" t="s">
        <v>343</v>
      </c>
      <c r="F14" s="17">
        <v>5</v>
      </c>
      <c r="G14" s="17" t="s">
        <v>103</v>
      </c>
      <c r="H14" s="17" t="s">
        <v>104</v>
      </c>
      <c r="I14" s="33" t="s">
        <v>341</v>
      </c>
    </row>
    <row r="15" spans="1:13" ht="120.75" customHeight="1" thickBot="1" x14ac:dyDescent="0.3">
      <c r="A15" s="108"/>
      <c r="B15" s="6"/>
      <c r="C15" s="16" t="s">
        <v>15</v>
      </c>
      <c r="D15" s="17" t="s">
        <v>105</v>
      </c>
      <c r="E15" s="17" t="s">
        <v>87</v>
      </c>
      <c r="F15" s="17" t="s">
        <v>48</v>
      </c>
      <c r="G15" s="17"/>
      <c r="H15" s="17"/>
      <c r="I15" s="33"/>
    </row>
    <row r="16" spans="1:13" ht="192.75" customHeight="1" thickBot="1" x14ac:dyDescent="0.3">
      <c r="A16" s="108"/>
      <c r="B16" s="15" t="s">
        <v>16</v>
      </c>
      <c r="C16" s="16" t="s">
        <v>17</v>
      </c>
      <c r="D16" s="17" t="s">
        <v>106</v>
      </c>
      <c r="E16" s="46" t="s">
        <v>344</v>
      </c>
      <c r="F16" s="17">
        <v>10</v>
      </c>
      <c r="G16" s="17"/>
      <c r="H16" s="17"/>
      <c r="I16" s="33" t="s">
        <v>430</v>
      </c>
    </row>
    <row r="17" spans="1:10" ht="42" customHeight="1" thickBot="1" x14ac:dyDescent="0.3">
      <c r="A17" s="108"/>
      <c r="B17" s="15" t="s">
        <v>13</v>
      </c>
      <c r="C17" s="16" t="s">
        <v>18</v>
      </c>
      <c r="D17" s="17" t="s">
        <v>105</v>
      </c>
      <c r="E17" s="17" t="s">
        <v>87</v>
      </c>
      <c r="F17" s="17" t="s">
        <v>48</v>
      </c>
      <c r="G17" s="17"/>
      <c r="H17" s="17"/>
      <c r="I17" s="28"/>
    </row>
    <row r="18" spans="1:10" ht="264.75" customHeight="1" thickBot="1" x14ac:dyDescent="0.3">
      <c r="A18" s="108"/>
      <c r="B18" s="6"/>
      <c r="C18" s="16" t="s">
        <v>19</v>
      </c>
      <c r="D18" s="17" t="s">
        <v>107</v>
      </c>
      <c r="E18" s="17" t="s">
        <v>345</v>
      </c>
      <c r="F18" s="17">
        <v>10</v>
      </c>
      <c r="G18" s="17"/>
      <c r="H18" s="17"/>
      <c r="I18" s="47" t="s">
        <v>401</v>
      </c>
    </row>
    <row r="19" spans="1:10" ht="87.75" customHeight="1" thickBot="1" x14ac:dyDescent="0.3">
      <c r="A19" s="108"/>
      <c r="B19" s="16" t="s">
        <v>20</v>
      </c>
      <c r="C19" s="16" t="s">
        <v>21</v>
      </c>
      <c r="D19" s="17" t="s">
        <v>108</v>
      </c>
      <c r="E19" s="32" t="s">
        <v>109</v>
      </c>
      <c r="F19" s="17">
        <v>10</v>
      </c>
      <c r="G19" s="17"/>
      <c r="H19" s="17"/>
      <c r="I19" s="33" t="s">
        <v>400</v>
      </c>
      <c r="J19" s="40"/>
    </row>
    <row r="20" spans="1:10" ht="57.75" thickBot="1" x14ac:dyDescent="0.3">
      <c r="A20" s="108"/>
      <c r="B20" s="18" t="s">
        <v>304</v>
      </c>
      <c r="C20" s="19" t="s">
        <v>22</v>
      </c>
      <c r="D20" s="17" t="s">
        <v>449</v>
      </c>
      <c r="E20" s="32" t="s">
        <v>346</v>
      </c>
      <c r="F20" s="17">
        <v>5</v>
      </c>
      <c r="G20" s="17"/>
      <c r="H20" s="17"/>
      <c r="I20" s="33" t="s">
        <v>110</v>
      </c>
    </row>
    <row r="21" spans="1:10" ht="100.5" thickBot="1" x14ac:dyDescent="0.3">
      <c r="A21" s="109"/>
      <c r="B21" s="106" t="s">
        <v>411</v>
      </c>
      <c r="C21" s="97" t="s">
        <v>437</v>
      </c>
      <c r="D21" s="17" t="s">
        <v>443</v>
      </c>
      <c r="E21" s="17" t="s">
        <v>347</v>
      </c>
      <c r="F21" s="16">
        <v>3</v>
      </c>
      <c r="G21" s="17"/>
      <c r="H21" s="17"/>
      <c r="I21" s="33" t="s">
        <v>110</v>
      </c>
    </row>
    <row r="22" spans="1:10" ht="84" customHeight="1" thickBot="1" x14ac:dyDescent="0.3">
      <c r="A22" s="5"/>
      <c r="B22" s="20" t="s">
        <v>432</v>
      </c>
      <c r="C22" s="97" t="s">
        <v>44</v>
      </c>
      <c r="D22" s="36" t="s">
        <v>49</v>
      </c>
      <c r="E22" s="17" t="s">
        <v>58</v>
      </c>
      <c r="F22" s="17">
        <v>20</v>
      </c>
      <c r="G22" s="17" t="s">
        <v>111</v>
      </c>
      <c r="H22" s="17" t="s">
        <v>64</v>
      </c>
      <c r="I22" s="28"/>
      <c r="J22" s="40"/>
    </row>
    <row r="23" spans="1:10" ht="118.5" customHeight="1" thickBot="1" x14ac:dyDescent="0.3">
      <c r="A23" s="108" t="s">
        <v>23</v>
      </c>
      <c r="B23" s="110" t="s">
        <v>24</v>
      </c>
      <c r="C23" s="97" t="s">
        <v>25</v>
      </c>
      <c r="D23" s="36" t="s">
        <v>50</v>
      </c>
      <c r="E23" s="17" t="s">
        <v>112</v>
      </c>
      <c r="F23" s="17">
        <v>10</v>
      </c>
      <c r="G23" s="17" t="s">
        <v>67</v>
      </c>
      <c r="H23" s="17" t="s">
        <v>65</v>
      </c>
      <c r="I23" s="28"/>
    </row>
    <row r="24" spans="1:10" ht="71.25" customHeight="1" thickBot="1" x14ac:dyDescent="0.3">
      <c r="A24" s="108"/>
      <c r="B24" s="111"/>
      <c r="C24" s="97" t="s">
        <v>26</v>
      </c>
      <c r="D24" s="36" t="s">
        <v>51</v>
      </c>
      <c r="E24" s="17" t="s">
        <v>59</v>
      </c>
      <c r="F24" s="17">
        <v>10</v>
      </c>
      <c r="G24" s="17"/>
      <c r="H24" s="17"/>
      <c r="I24" s="28"/>
    </row>
    <row r="25" spans="1:10" ht="29.25" thickBot="1" x14ac:dyDescent="0.3">
      <c r="A25" s="108"/>
      <c r="B25" s="112"/>
      <c r="C25" s="97" t="s">
        <v>27</v>
      </c>
      <c r="D25" s="36" t="s">
        <v>52</v>
      </c>
      <c r="E25" s="17" t="s">
        <v>60</v>
      </c>
      <c r="F25" s="17">
        <v>10</v>
      </c>
      <c r="G25" s="17"/>
      <c r="H25" s="17"/>
      <c r="I25" s="28"/>
    </row>
    <row r="26" spans="1:10" ht="32.25" customHeight="1" thickBot="1" x14ac:dyDescent="0.3">
      <c r="A26" s="108"/>
      <c r="B26" s="113" t="s">
        <v>28</v>
      </c>
      <c r="C26" s="16" t="s">
        <v>29</v>
      </c>
      <c r="D26" s="36" t="s">
        <v>87</v>
      </c>
      <c r="E26" s="17" t="s">
        <v>113</v>
      </c>
      <c r="F26" s="17" t="s">
        <v>114</v>
      </c>
      <c r="G26" s="17"/>
      <c r="H26" s="17"/>
      <c r="I26" s="28"/>
    </row>
    <row r="27" spans="1:10" ht="29.25" thickBot="1" x14ac:dyDescent="0.3">
      <c r="A27" s="108"/>
      <c r="B27" s="111"/>
      <c r="C27" s="97" t="s">
        <v>30</v>
      </c>
      <c r="D27" s="36" t="s">
        <v>54</v>
      </c>
      <c r="E27" s="17" t="s">
        <v>59</v>
      </c>
      <c r="F27" s="17">
        <v>10</v>
      </c>
      <c r="G27" s="17"/>
      <c r="H27" s="17"/>
      <c r="I27" s="28"/>
    </row>
    <row r="28" spans="1:10" ht="139.5" customHeight="1" thickBot="1" x14ac:dyDescent="0.3">
      <c r="A28" s="109"/>
      <c r="B28" s="112"/>
      <c r="C28" s="16" t="s">
        <v>31</v>
      </c>
      <c r="D28" s="36" t="s">
        <v>55</v>
      </c>
      <c r="E28" s="17" t="s">
        <v>450</v>
      </c>
      <c r="F28" s="17">
        <v>10</v>
      </c>
      <c r="G28" s="17"/>
      <c r="H28" s="17"/>
      <c r="I28" s="48" t="s">
        <v>427</v>
      </c>
    </row>
    <row r="29" spans="1:10" ht="43.5" thickBot="1" x14ac:dyDescent="0.3">
      <c r="A29" s="114" t="s">
        <v>32</v>
      </c>
      <c r="B29" s="15" t="s">
        <v>33</v>
      </c>
      <c r="C29" s="97" t="s">
        <v>35</v>
      </c>
      <c r="D29" s="33" t="s">
        <v>115</v>
      </c>
      <c r="E29" s="16">
        <v>7</v>
      </c>
      <c r="F29" s="17">
        <v>10</v>
      </c>
      <c r="G29" s="17" t="s">
        <v>116</v>
      </c>
      <c r="H29" s="17" t="s">
        <v>117</v>
      </c>
      <c r="I29" s="33" t="s">
        <v>426</v>
      </c>
    </row>
    <row r="30" spans="1:10" ht="43.5" thickBot="1" x14ac:dyDescent="0.3">
      <c r="A30" s="108"/>
      <c r="B30" s="15" t="s">
        <v>34</v>
      </c>
      <c r="C30" s="16" t="s">
        <v>435</v>
      </c>
      <c r="D30" s="17" t="s">
        <v>118</v>
      </c>
      <c r="E30" s="16" t="s">
        <v>119</v>
      </c>
      <c r="F30" s="17">
        <v>10</v>
      </c>
      <c r="G30" s="17" t="s">
        <v>120</v>
      </c>
      <c r="H30" s="17" t="s">
        <v>121</v>
      </c>
      <c r="I30" s="33" t="s">
        <v>341</v>
      </c>
    </row>
    <row r="31" spans="1:10" ht="43.5" thickBot="1" x14ac:dyDescent="0.3">
      <c r="A31" s="108"/>
      <c r="B31" s="15"/>
      <c r="C31" s="97" t="s">
        <v>37</v>
      </c>
      <c r="D31" s="37" t="s">
        <v>348</v>
      </c>
      <c r="E31" s="16" t="s">
        <v>122</v>
      </c>
      <c r="F31" s="17">
        <v>10</v>
      </c>
      <c r="G31" s="17"/>
      <c r="H31" s="17"/>
      <c r="I31" s="47" t="s">
        <v>401</v>
      </c>
    </row>
    <row r="32" spans="1:10" ht="15" thickBot="1" x14ac:dyDescent="0.3">
      <c r="A32" s="108"/>
      <c r="B32" s="15"/>
      <c r="C32" s="97" t="s">
        <v>38</v>
      </c>
      <c r="D32" s="38" t="s">
        <v>349</v>
      </c>
      <c r="E32" s="16">
        <v>6.5</v>
      </c>
      <c r="F32" s="17">
        <v>10</v>
      </c>
      <c r="G32" s="17"/>
      <c r="H32" s="17"/>
      <c r="I32" s="47" t="s">
        <v>401</v>
      </c>
    </row>
    <row r="33" spans="1:9" ht="29.25" thickBot="1" x14ac:dyDescent="0.3">
      <c r="A33" s="108"/>
      <c r="B33" s="15"/>
      <c r="C33" s="97" t="s">
        <v>39</v>
      </c>
      <c r="D33" s="37" t="s">
        <v>350</v>
      </c>
      <c r="E33" s="16" t="s">
        <v>123</v>
      </c>
      <c r="F33" s="17">
        <v>5</v>
      </c>
      <c r="G33" s="17"/>
      <c r="H33" s="17"/>
      <c r="I33" s="47" t="s">
        <v>401</v>
      </c>
    </row>
    <row r="34" spans="1:9" ht="43.5" thickBot="1" x14ac:dyDescent="0.3">
      <c r="A34" s="108"/>
      <c r="B34" s="15"/>
      <c r="C34" s="97" t="s">
        <v>46</v>
      </c>
      <c r="D34" s="17" t="s">
        <v>446</v>
      </c>
      <c r="E34" s="17" t="s">
        <v>87</v>
      </c>
      <c r="F34" s="17" t="s">
        <v>48</v>
      </c>
      <c r="G34" s="17"/>
      <c r="H34" s="17"/>
      <c r="I34" s="28"/>
    </row>
    <row r="35" spans="1:9" ht="87.75" customHeight="1" thickBot="1" x14ac:dyDescent="0.3">
      <c r="A35" s="109"/>
      <c r="B35" s="6"/>
      <c r="C35" s="16" t="s">
        <v>45</v>
      </c>
      <c r="D35" s="17" t="s">
        <v>57</v>
      </c>
      <c r="E35" s="17" t="s">
        <v>124</v>
      </c>
      <c r="F35" s="17" t="s">
        <v>48</v>
      </c>
      <c r="G35" s="17"/>
      <c r="H35" s="17"/>
      <c r="I35" s="28"/>
    </row>
    <row r="37" spans="1:9" x14ac:dyDescent="0.25">
      <c r="B37" s="21" t="s">
        <v>431</v>
      </c>
    </row>
  </sheetData>
  <mergeCells count="5">
    <mergeCell ref="A10:A21"/>
    <mergeCell ref="A23:A28"/>
    <mergeCell ref="B23:B25"/>
    <mergeCell ref="B26:B28"/>
    <mergeCell ref="A29:A35"/>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zoomScaleNormal="100" workbookViewId="0">
      <selection activeCell="C4" sqref="C4"/>
    </sheetView>
  </sheetViews>
  <sheetFormatPr baseColWidth="10" defaultRowHeight="14.25" x14ac:dyDescent="0.25"/>
  <cols>
    <col min="1" max="1" width="7.140625" style="52" customWidth="1"/>
    <col min="2" max="2" width="26.140625" style="52" customWidth="1"/>
    <col min="3" max="3" width="18.85546875" style="52" customWidth="1"/>
    <col min="4" max="4" width="41.42578125" style="52" customWidth="1"/>
    <col min="5" max="5" width="31.140625" style="52" customWidth="1"/>
    <col min="6" max="6" width="11.42578125" style="52"/>
    <col min="7" max="7" width="16.85546875" style="52" customWidth="1"/>
    <col min="8" max="8" width="11.42578125" style="52"/>
    <col min="9" max="9" width="13.140625" style="52" customWidth="1"/>
    <col min="10" max="16384" width="11.42578125" style="52"/>
  </cols>
  <sheetData>
    <row r="1" spans="1:12" ht="15" thickBot="1" x14ac:dyDescent="0.3"/>
    <row r="2" spans="1:12" ht="36.75" customHeight="1" thickBot="1" x14ac:dyDescent="0.3">
      <c r="A2" s="1"/>
      <c r="B2" s="2" t="s">
        <v>0</v>
      </c>
      <c r="C2" s="115" t="s">
        <v>415</v>
      </c>
      <c r="D2" s="116"/>
      <c r="E2" s="4"/>
      <c r="F2" s="4"/>
      <c r="G2" s="4"/>
      <c r="H2" s="4"/>
      <c r="I2" s="53"/>
    </row>
    <row r="3" spans="1:12" ht="38.25" customHeight="1" thickBot="1" x14ac:dyDescent="0.3">
      <c r="A3" s="5"/>
      <c r="B3" s="6" t="s">
        <v>40</v>
      </c>
      <c r="C3" s="7" t="s">
        <v>439</v>
      </c>
      <c r="D3" s="41" t="s">
        <v>418</v>
      </c>
      <c r="E3" s="41" t="s">
        <v>125</v>
      </c>
      <c r="F3" s="41" t="s">
        <v>126</v>
      </c>
      <c r="G3" s="41"/>
      <c r="H3" s="39" t="s">
        <v>127</v>
      </c>
      <c r="I3" s="43"/>
    </row>
    <row r="4" spans="1:12" ht="27.75" customHeight="1" thickBot="1" x14ac:dyDescent="0.3">
      <c r="A4" s="5"/>
      <c r="B4" s="6" t="s">
        <v>1</v>
      </c>
      <c r="C4" s="41" t="s">
        <v>476</v>
      </c>
      <c r="D4" s="42"/>
      <c r="E4" s="42"/>
      <c r="F4" s="42"/>
      <c r="G4" s="42"/>
      <c r="H4" s="42"/>
      <c r="I4" s="43"/>
    </row>
    <row r="5" spans="1:12" ht="15" thickBot="1" x14ac:dyDescent="0.3">
      <c r="A5" s="5"/>
      <c r="B5" s="6"/>
      <c r="C5" s="7"/>
      <c r="D5" s="42"/>
      <c r="E5" s="42"/>
      <c r="F5" s="42"/>
      <c r="G5" s="42"/>
      <c r="H5" s="42"/>
      <c r="I5" s="43"/>
    </row>
    <row r="6" spans="1:12" ht="24" customHeight="1" thickBot="1" x14ac:dyDescent="0.3">
      <c r="A6" s="5"/>
      <c r="B6" s="98" t="s">
        <v>2</v>
      </c>
      <c r="C6" s="99" t="s">
        <v>128</v>
      </c>
      <c r="D6" s="41">
        <f>25+14+25+18.75</f>
        <v>82.75</v>
      </c>
      <c r="E6" s="101" t="s">
        <v>422</v>
      </c>
      <c r="F6" s="42"/>
      <c r="H6" s="41"/>
      <c r="I6" s="43"/>
      <c r="L6" s="41"/>
    </row>
    <row r="7" spans="1:12" ht="31.5" customHeight="1" thickBot="1" x14ac:dyDescent="0.3">
      <c r="A7" s="5"/>
      <c r="B7" s="6" t="s">
        <v>3</v>
      </c>
      <c r="C7" s="7" t="s">
        <v>129</v>
      </c>
      <c r="D7" s="41">
        <f>25+20.25+25+20.83</f>
        <v>91.08</v>
      </c>
      <c r="E7" s="101" t="s">
        <v>422</v>
      </c>
      <c r="F7" s="41"/>
      <c r="G7" s="41"/>
      <c r="H7" s="41"/>
      <c r="I7" s="43"/>
    </row>
    <row r="8" spans="1:12" ht="15" thickBot="1" x14ac:dyDescent="0.3">
      <c r="A8" s="5"/>
      <c r="B8" s="10"/>
      <c r="C8" s="11"/>
      <c r="D8" s="12"/>
      <c r="E8" s="12"/>
      <c r="F8" s="12"/>
      <c r="G8" s="12"/>
      <c r="H8" s="12"/>
      <c r="I8" s="54"/>
    </row>
    <row r="9" spans="1:12" ht="29.25" thickBot="1" x14ac:dyDescent="0.3">
      <c r="A9" s="1"/>
      <c r="B9" s="6" t="s">
        <v>41</v>
      </c>
      <c r="C9" s="44" t="s">
        <v>4</v>
      </c>
      <c r="D9" s="44" t="s">
        <v>42</v>
      </c>
      <c r="E9" s="44" t="s">
        <v>96</v>
      </c>
      <c r="F9" s="44" t="s">
        <v>5</v>
      </c>
      <c r="G9" s="44" t="s">
        <v>6</v>
      </c>
      <c r="H9" s="44" t="s">
        <v>7</v>
      </c>
      <c r="I9" s="45" t="s">
        <v>43</v>
      </c>
    </row>
    <row r="10" spans="1:12" ht="72" thickBot="1" x14ac:dyDescent="0.3">
      <c r="A10" s="107" t="s">
        <v>8</v>
      </c>
      <c r="B10" s="15" t="s">
        <v>413</v>
      </c>
      <c r="C10" s="97" t="s">
        <v>10</v>
      </c>
      <c r="D10" s="17" t="s">
        <v>68</v>
      </c>
      <c r="E10" s="17" t="s">
        <v>130</v>
      </c>
      <c r="F10" s="17" t="s">
        <v>48</v>
      </c>
      <c r="G10" s="17" t="s">
        <v>131</v>
      </c>
      <c r="H10" s="17" t="s">
        <v>64</v>
      </c>
      <c r="I10" s="33" t="s">
        <v>396</v>
      </c>
    </row>
    <row r="11" spans="1:12" ht="86.25" thickBot="1" x14ac:dyDescent="0.3">
      <c r="A11" s="108"/>
      <c r="B11" s="15" t="s">
        <v>9</v>
      </c>
      <c r="C11" s="97" t="s">
        <v>11</v>
      </c>
      <c r="D11" s="17" t="s">
        <v>47</v>
      </c>
      <c r="E11" s="32" t="s">
        <v>351</v>
      </c>
      <c r="F11" s="17">
        <v>10</v>
      </c>
      <c r="G11" s="17"/>
      <c r="H11" s="17" t="s">
        <v>65</v>
      </c>
      <c r="I11" s="33" t="s">
        <v>396</v>
      </c>
    </row>
    <row r="12" spans="1:12" ht="114.75" thickBot="1" x14ac:dyDescent="0.3">
      <c r="A12" s="108"/>
      <c r="B12" s="6"/>
      <c r="C12" s="97" t="s">
        <v>433</v>
      </c>
      <c r="D12" s="17" t="s">
        <v>441</v>
      </c>
      <c r="E12" s="17" t="s">
        <v>87</v>
      </c>
      <c r="F12" s="17" t="s">
        <v>48</v>
      </c>
      <c r="G12" s="17"/>
      <c r="H12" s="17"/>
      <c r="I12" s="55"/>
    </row>
    <row r="13" spans="1:12" ht="61.5" customHeight="1" thickBot="1" x14ac:dyDescent="0.3">
      <c r="A13" s="108"/>
      <c r="B13" s="15" t="s">
        <v>12</v>
      </c>
      <c r="C13" s="97" t="s">
        <v>469</v>
      </c>
      <c r="D13" s="17" t="s">
        <v>132</v>
      </c>
      <c r="E13" s="17" t="s">
        <v>352</v>
      </c>
      <c r="F13" s="17">
        <v>5</v>
      </c>
      <c r="G13" s="34" t="s">
        <v>133</v>
      </c>
      <c r="H13" s="17" t="s">
        <v>134</v>
      </c>
      <c r="I13" s="33" t="s">
        <v>404</v>
      </c>
    </row>
    <row r="14" spans="1:12" ht="72" thickBot="1" x14ac:dyDescent="0.3">
      <c r="A14" s="108"/>
      <c r="B14" s="15" t="s">
        <v>13</v>
      </c>
      <c r="C14" s="16" t="s">
        <v>14</v>
      </c>
      <c r="D14" s="17" t="s">
        <v>353</v>
      </c>
      <c r="E14" s="17" t="s">
        <v>354</v>
      </c>
      <c r="F14" s="17">
        <v>5</v>
      </c>
      <c r="G14" s="17" t="s">
        <v>135</v>
      </c>
      <c r="H14" s="17" t="s">
        <v>136</v>
      </c>
      <c r="I14" s="33" t="s">
        <v>404</v>
      </c>
    </row>
    <row r="15" spans="1:12" ht="114.75" thickBot="1" x14ac:dyDescent="0.3">
      <c r="A15" s="108"/>
      <c r="B15" s="6"/>
      <c r="C15" s="16" t="s">
        <v>15</v>
      </c>
      <c r="D15" s="17" t="s">
        <v>137</v>
      </c>
      <c r="E15" s="17" t="s">
        <v>355</v>
      </c>
      <c r="F15" s="17">
        <v>10</v>
      </c>
      <c r="G15" s="17"/>
      <c r="H15" s="17"/>
      <c r="I15" s="33" t="s">
        <v>404</v>
      </c>
    </row>
    <row r="16" spans="1:12" ht="114.75" thickBot="1" x14ac:dyDescent="0.3">
      <c r="A16" s="108"/>
      <c r="B16" s="15" t="s">
        <v>16</v>
      </c>
      <c r="C16" s="16" t="s">
        <v>17</v>
      </c>
      <c r="D16" s="17" t="s">
        <v>138</v>
      </c>
      <c r="E16" s="31" t="s">
        <v>356</v>
      </c>
      <c r="F16" s="17">
        <v>10</v>
      </c>
      <c r="G16" s="17"/>
      <c r="H16" s="17"/>
      <c r="I16" s="33" t="s">
        <v>398</v>
      </c>
    </row>
    <row r="17" spans="1:10" ht="43.5" thickBot="1" x14ac:dyDescent="0.3">
      <c r="A17" s="108"/>
      <c r="B17" s="15" t="s">
        <v>13</v>
      </c>
      <c r="C17" s="16" t="s">
        <v>18</v>
      </c>
      <c r="D17" s="17" t="s">
        <v>139</v>
      </c>
      <c r="E17" s="17" t="s">
        <v>87</v>
      </c>
      <c r="F17" s="17" t="s">
        <v>48</v>
      </c>
      <c r="G17" s="17"/>
      <c r="H17" s="17"/>
      <c r="I17" s="55"/>
    </row>
    <row r="18" spans="1:10" ht="57.75" thickBot="1" x14ac:dyDescent="0.3">
      <c r="A18" s="108"/>
      <c r="B18" s="6"/>
      <c r="C18" s="16" t="s">
        <v>19</v>
      </c>
      <c r="D18" s="17" t="s">
        <v>140</v>
      </c>
      <c r="E18" s="17" t="s">
        <v>87</v>
      </c>
      <c r="F18" s="17" t="s">
        <v>48</v>
      </c>
      <c r="G18" s="17"/>
      <c r="H18" s="17"/>
      <c r="I18" s="55"/>
    </row>
    <row r="19" spans="1:10" ht="43.5" thickBot="1" x14ac:dyDescent="0.3">
      <c r="A19" s="108"/>
      <c r="B19" s="16" t="s">
        <v>20</v>
      </c>
      <c r="C19" s="16" t="s">
        <v>21</v>
      </c>
      <c r="D19" s="17" t="s">
        <v>108</v>
      </c>
      <c r="E19" s="32" t="s">
        <v>357</v>
      </c>
      <c r="F19" s="17">
        <v>10</v>
      </c>
      <c r="G19" s="17"/>
      <c r="H19" s="17"/>
      <c r="I19" s="33" t="s">
        <v>405</v>
      </c>
      <c r="J19" s="56"/>
    </row>
    <row r="20" spans="1:10" ht="29.25" thickBot="1" x14ac:dyDescent="0.3">
      <c r="A20" s="108"/>
      <c r="B20" s="18" t="s">
        <v>304</v>
      </c>
      <c r="C20" s="19" t="s">
        <v>22</v>
      </c>
      <c r="D20" s="17" t="s">
        <v>141</v>
      </c>
      <c r="E20" s="32" t="s">
        <v>358</v>
      </c>
      <c r="F20" s="17">
        <v>5</v>
      </c>
      <c r="G20" s="17"/>
      <c r="H20" s="17"/>
      <c r="I20" s="33" t="s">
        <v>142</v>
      </c>
    </row>
    <row r="21" spans="1:10" ht="102" customHeight="1" thickBot="1" x14ac:dyDescent="0.3">
      <c r="A21" s="109"/>
      <c r="B21" s="106" t="s">
        <v>411</v>
      </c>
      <c r="C21" s="97" t="s">
        <v>437</v>
      </c>
      <c r="D21" s="17" t="s">
        <v>443</v>
      </c>
      <c r="E21" s="32" t="s">
        <v>359</v>
      </c>
      <c r="F21" s="17">
        <v>1.5</v>
      </c>
      <c r="G21" s="17"/>
      <c r="H21" s="17"/>
      <c r="I21" s="33" t="s">
        <v>142</v>
      </c>
    </row>
    <row r="22" spans="1:10" ht="57.75" thickBot="1" x14ac:dyDescent="0.3">
      <c r="A22" s="5"/>
      <c r="B22" s="20" t="s">
        <v>432</v>
      </c>
      <c r="C22" s="97" t="s">
        <v>44</v>
      </c>
      <c r="D22" s="36" t="s">
        <v>49</v>
      </c>
      <c r="E22" s="17" t="s">
        <v>58</v>
      </c>
      <c r="F22" s="17">
        <v>20</v>
      </c>
      <c r="G22" s="17" t="s">
        <v>66</v>
      </c>
      <c r="H22" s="17" t="s">
        <v>64</v>
      </c>
      <c r="I22" s="55"/>
      <c r="J22" s="56"/>
    </row>
    <row r="23" spans="1:10" ht="119.25" customHeight="1" thickBot="1" x14ac:dyDescent="0.3">
      <c r="A23" s="108" t="s">
        <v>23</v>
      </c>
      <c r="B23" s="110" t="s">
        <v>24</v>
      </c>
      <c r="C23" s="97" t="s">
        <v>25</v>
      </c>
      <c r="D23" s="36" t="s">
        <v>50</v>
      </c>
      <c r="E23" s="17" t="s">
        <v>59</v>
      </c>
      <c r="F23" s="17">
        <v>10</v>
      </c>
      <c r="G23" s="17" t="s">
        <v>67</v>
      </c>
      <c r="H23" s="17" t="s">
        <v>65</v>
      </c>
      <c r="I23" s="55"/>
    </row>
    <row r="24" spans="1:10" ht="57.75" thickBot="1" x14ac:dyDescent="0.3">
      <c r="A24" s="108"/>
      <c r="B24" s="111"/>
      <c r="C24" s="97" t="s">
        <v>26</v>
      </c>
      <c r="D24" s="36" t="s">
        <v>51</v>
      </c>
      <c r="E24" s="17" t="s">
        <v>59</v>
      </c>
      <c r="F24" s="17">
        <v>10</v>
      </c>
      <c r="G24" s="17"/>
      <c r="H24" s="17"/>
      <c r="I24" s="55"/>
    </row>
    <row r="25" spans="1:10" ht="29.25" thickBot="1" x14ac:dyDescent="0.3">
      <c r="A25" s="108"/>
      <c r="B25" s="112"/>
      <c r="C25" s="97" t="s">
        <v>27</v>
      </c>
      <c r="D25" s="36" t="s">
        <v>52</v>
      </c>
      <c r="E25" s="17" t="s">
        <v>60</v>
      </c>
      <c r="F25" s="17">
        <v>10</v>
      </c>
      <c r="G25" s="17"/>
      <c r="H25" s="17"/>
      <c r="I25" s="55"/>
    </row>
    <row r="26" spans="1:10" ht="41.25" customHeight="1" thickBot="1" x14ac:dyDescent="0.3">
      <c r="A26" s="108"/>
      <c r="B26" s="113" t="s">
        <v>28</v>
      </c>
      <c r="C26" s="16" t="s">
        <v>29</v>
      </c>
      <c r="D26" s="36" t="s">
        <v>53</v>
      </c>
      <c r="E26" s="17" t="s">
        <v>61</v>
      </c>
      <c r="F26" s="17">
        <v>10</v>
      </c>
      <c r="G26" s="17"/>
      <c r="H26" s="17"/>
      <c r="I26" s="55"/>
    </row>
    <row r="27" spans="1:10" ht="29.25" thickBot="1" x14ac:dyDescent="0.3">
      <c r="A27" s="108"/>
      <c r="B27" s="111"/>
      <c r="C27" s="97" t="s">
        <v>30</v>
      </c>
      <c r="D27" s="36" t="s">
        <v>54</v>
      </c>
      <c r="E27" s="17" t="s">
        <v>59</v>
      </c>
      <c r="F27" s="17">
        <v>10</v>
      </c>
      <c r="G27" s="17"/>
      <c r="H27" s="17"/>
      <c r="I27" s="55"/>
    </row>
    <row r="28" spans="1:10" ht="64.5" customHeight="1" thickBot="1" x14ac:dyDescent="0.3">
      <c r="A28" s="109"/>
      <c r="B28" s="112"/>
      <c r="C28" s="16" t="s">
        <v>31</v>
      </c>
      <c r="D28" s="36" t="s">
        <v>55</v>
      </c>
      <c r="E28" s="17" t="s">
        <v>62</v>
      </c>
      <c r="F28" s="17">
        <v>10</v>
      </c>
      <c r="G28" s="17"/>
      <c r="H28" s="17"/>
      <c r="I28" s="55"/>
    </row>
    <row r="29" spans="1:10" ht="57.75" thickBot="1" x14ac:dyDescent="0.3">
      <c r="A29" s="114" t="s">
        <v>32</v>
      </c>
      <c r="B29" s="15" t="s">
        <v>33</v>
      </c>
      <c r="C29" s="97" t="s">
        <v>35</v>
      </c>
      <c r="D29" s="33" t="s">
        <v>143</v>
      </c>
      <c r="E29" s="16" t="s">
        <v>144</v>
      </c>
      <c r="F29" s="17">
        <v>10</v>
      </c>
      <c r="G29" s="17" t="s">
        <v>145</v>
      </c>
      <c r="H29" s="17" t="s">
        <v>146</v>
      </c>
      <c r="I29" s="33" t="s">
        <v>404</v>
      </c>
    </row>
    <row r="30" spans="1:10" ht="43.5" thickBot="1" x14ac:dyDescent="0.3">
      <c r="A30" s="108"/>
      <c r="B30" s="15" t="s">
        <v>34</v>
      </c>
      <c r="C30" s="16" t="s">
        <v>436</v>
      </c>
      <c r="D30" s="17" t="s">
        <v>56</v>
      </c>
      <c r="E30" s="17" t="s">
        <v>360</v>
      </c>
      <c r="F30" s="17">
        <v>10</v>
      </c>
      <c r="G30" s="17" t="s">
        <v>147</v>
      </c>
      <c r="H30" s="17" t="s">
        <v>148</v>
      </c>
      <c r="I30" s="33" t="s">
        <v>404</v>
      </c>
    </row>
    <row r="31" spans="1:10" ht="43.5" thickBot="1" x14ac:dyDescent="0.3">
      <c r="A31" s="108"/>
      <c r="B31" s="15"/>
      <c r="C31" s="97" t="s">
        <v>37</v>
      </c>
      <c r="D31" s="38" t="s">
        <v>335</v>
      </c>
      <c r="E31" s="17" t="s">
        <v>361</v>
      </c>
      <c r="F31" s="17">
        <v>10</v>
      </c>
      <c r="G31" s="17"/>
      <c r="H31" s="17"/>
      <c r="I31" s="33" t="s">
        <v>404</v>
      </c>
    </row>
    <row r="32" spans="1:10" ht="15" thickBot="1" x14ac:dyDescent="0.3">
      <c r="A32" s="108"/>
      <c r="B32" s="15"/>
      <c r="C32" s="97" t="s">
        <v>38</v>
      </c>
      <c r="D32" s="38" t="s">
        <v>149</v>
      </c>
      <c r="E32" s="17">
        <v>8.98</v>
      </c>
      <c r="F32" s="17">
        <v>5</v>
      </c>
      <c r="G32" s="17"/>
      <c r="H32" s="17"/>
      <c r="I32" s="33" t="s">
        <v>404</v>
      </c>
    </row>
    <row r="33" spans="1:9" ht="29.25" thickBot="1" x14ac:dyDescent="0.3">
      <c r="A33" s="108"/>
      <c r="B33" s="15"/>
      <c r="C33" s="97" t="s">
        <v>39</v>
      </c>
      <c r="D33" s="38" t="s">
        <v>150</v>
      </c>
      <c r="E33" s="16" t="s">
        <v>151</v>
      </c>
      <c r="F33" s="17">
        <v>5</v>
      </c>
      <c r="G33" s="17"/>
      <c r="H33" s="17"/>
      <c r="I33" s="33" t="s">
        <v>404</v>
      </c>
    </row>
    <row r="34" spans="1:9" ht="43.5" thickBot="1" x14ac:dyDescent="0.3">
      <c r="A34" s="108"/>
      <c r="B34" s="15"/>
      <c r="C34" s="97" t="s">
        <v>46</v>
      </c>
      <c r="D34" s="17" t="s">
        <v>441</v>
      </c>
      <c r="E34" s="17" t="s">
        <v>48</v>
      </c>
      <c r="F34" s="17" t="s">
        <v>48</v>
      </c>
      <c r="G34" s="17"/>
      <c r="H34" s="17"/>
      <c r="I34" s="55"/>
    </row>
    <row r="35" spans="1:9" ht="72" thickBot="1" x14ac:dyDescent="0.3">
      <c r="A35" s="109"/>
      <c r="B35" s="6"/>
      <c r="C35" s="16" t="s">
        <v>45</v>
      </c>
      <c r="D35" s="17" t="s">
        <v>57</v>
      </c>
      <c r="E35" s="16" t="s">
        <v>63</v>
      </c>
      <c r="F35" s="17">
        <v>10</v>
      </c>
      <c r="G35" s="17"/>
      <c r="H35" s="17"/>
      <c r="I35" s="55"/>
    </row>
  </sheetData>
  <mergeCells count="6">
    <mergeCell ref="A29:A35"/>
    <mergeCell ref="C2:D2"/>
    <mergeCell ref="A10:A21"/>
    <mergeCell ref="A23:A28"/>
    <mergeCell ref="B23:B25"/>
    <mergeCell ref="B26:B28"/>
  </mergeCells>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zoomScaleNormal="100" workbookViewId="0">
      <selection activeCell="D5" sqref="D5"/>
    </sheetView>
  </sheetViews>
  <sheetFormatPr baseColWidth="10" defaultRowHeight="14.25" x14ac:dyDescent="0.25"/>
  <cols>
    <col min="1" max="1" width="7.7109375" style="21" customWidth="1"/>
    <col min="2" max="2" width="26.140625" style="21" customWidth="1"/>
    <col min="3" max="3" width="19.28515625" style="21" customWidth="1"/>
    <col min="4" max="4" width="33" style="21" customWidth="1"/>
    <col min="5" max="5" width="31.140625" style="21" customWidth="1"/>
    <col min="6" max="6" width="11.42578125" style="21"/>
    <col min="7" max="7" width="16.85546875" style="21" customWidth="1"/>
    <col min="8" max="8" width="11.42578125" style="21"/>
    <col min="9" max="9" width="16.28515625" style="21" customWidth="1"/>
    <col min="10" max="16384" width="11.42578125" style="21"/>
  </cols>
  <sheetData>
    <row r="1" spans="1:13" ht="15" thickBot="1" x14ac:dyDescent="0.3"/>
    <row r="2" spans="1:13" ht="44.25" customHeight="1" thickBot="1" x14ac:dyDescent="0.3">
      <c r="A2" s="1"/>
      <c r="B2" s="2" t="s">
        <v>0</v>
      </c>
      <c r="C2" s="117" t="s">
        <v>480</v>
      </c>
      <c r="D2" s="118"/>
      <c r="E2" s="118"/>
      <c r="F2" s="4"/>
      <c r="G2" s="4"/>
      <c r="H2" s="4"/>
      <c r="I2" s="22"/>
    </row>
    <row r="3" spans="1:13" ht="36" customHeight="1" thickBot="1" x14ac:dyDescent="0.3">
      <c r="A3" s="5"/>
      <c r="B3" s="6" t="s">
        <v>40</v>
      </c>
      <c r="C3" s="7" t="s">
        <v>322</v>
      </c>
      <c r="D3" s="41" t="s">
        <v>419</v>
      </c>
      <c r="E3" s="41" t="s">
        <v>152</v>
      </c>
      <c r="F3" s="41" t="s">
        <v>126</v>
      </c>
      <c r="G3" s="41"/>
      <c r="H3" s="42" t="s">
        <v>153</v>
      </c>
      <c r="I3" s="24"/>
    </row>
    <row r="4" spans="1:13" ht="41.25" customHeight="1" thickBot="1" x14ac:dyDescent="0.3">
      <c r="A4" s="5"/>
      <c r="B4" s="6" t="s">
        <v>1</v>
      </c>
      <c r="C4" s="7" t="s">
        <v>475</v>
      </c>
      <c r="D4" s="42"/>
      <c r="E4" s="42"/>
      <c r="F4" s="42"/>
      <c r="G4" s="42"/>
      <c r="H4" s="42"/>
      <c r="I4" s="24"/>
    </row>
    <row r="5" spans="1:13" ht="15" thickBot="1" x14ac:dyDescent="0.3">
      <c r="A5" s="5"/>
      <c r="B5" s="6"/>
      <c r="C5" s="7"/>
      <c r="D5" s="42"/>
      <c r="E5" s="42"/>
      <c r="F5" s="42"/>
      <c r="G5" s="42"/>
      <c r="H5" s="42"/>
      <c r="I5" s="24"/>
    </row>
    <row r="6" spans="1:13" ht="48.75" customHeight="1" thickBot="1" x14ac:dyDescent="0.3">
      <c r="A6" s="5"/>
      <c r="B6" s="98" t="s">
        <v>2</v>
      </c>
      <c r="C6" s="99" t="s">
        <v>154</v>
      </c>
      <c r="D6" s="41" t="s">
        <v>155</v>
      </c>
      <c r="E6" s="101" t="s">
        <v>422</v>
      </c>
      <c r="F6" s="42"/>
      <c r="H6" s="41"/>
      <c r="I6" s="24"/>
      <c r="M6" s="41"/>
    </row>
    <row r="7" spans="1:13" ht="36" customHeight="1" thickBot="1" x14ac:dyDescent="0.3">
      <c r="A7" s="5"/>
      <c r="B7" s="6" t="s">
        <v>3</v>
      </c>
      <c r="C7" s="7" t="s">
        <v>156</v>
      </c>
      <c r="D7" s="41" t="s">
        <v>157</v>
      </c>
      <c r="E7" s="101" t="s">
        <v>422</v>
      </c>
      <c r="F7" s="41"/>
      <c r="G7" s="41"/>
      <c r="H7" s="41"/>
      <c r="I7" s="24"/>
    </row>
    <row r="8" spans="1:13" ht="15" thickBot="1" x14ac:dyDescent="0.3">
      <c r="A8" s="5"/>
      <c r="B8" s="10"/>
      <c r="C8" s="11"/>
      <c r="D8" s="12"/>
      <c r="E8" s="12"/>
      <c r="F8" s="12"/>
      <c r="G8" s="12"/>
      <c r="H8" s="12"/>
      <c r="I8" s="26"/>
    </row>
    <row r="9" spans="1:13" ht="29.25" thickBot="1" x14ac:dyDescent="0.3">
      <c r="A9" s="1"/>
      <c r="B9" s="6" t="s">
        <v>41</v>
      </c>
      <c r="C9" s="44" t="s">
        <v>4</v>
      </c>
      <c r="D9" s="44" t="s">
        <v>42</v>
      </c>
      <c r="E9" s="44" t="s">
        <v>96</v>
      </c>
      <c r="F9" s="44" t="s">
        <v>5</v>
      </c>
      <c r="G9" s="44" t="s">
        <v>6</v>
      </c>
      <c r="H9" s="44" t="s">
        <v>7</v>
      </c>
      <c r="I9" s="45" t="s">
        <v>43</v>
      </c>
    </row>
    <row r="10" spans="1:13" ht="79.5" customHeight="1" thickBot="1" x14ac:dyDescent="0.3">
      <c r="A10" s="107" t="s">
        <v>8</v>
      </c>
      <c r="B10" s="15" t="s">
        <v>413</v>
      </c>
      <c r="C10" s="97" t="s">
        <v>10</v>
      </c>
      <c r="D10" s="17" t="s">
        <v>158</v>
      </c>
      <c r="E10" s="17" t="s">
        <v>87</v>
      </c>
      <c r="F10" s="17" t="s">
        <v>48</v>
      </c>
      <c r="G10" s="17" t="s">
        <v>158</v>
      </c>
      <c r="H10" s="17"/>
      <c r="I10" s="51" t="s">
        <v>402</v>
      </c>
    </row>
    <row r="11" spans="1:13" ht="81.75" customHeight="1" thickBot="1" x14ac:dyDescent="0.3">
      <c r="A11" s="108"/>
      <c r="B11" s="15" t="s">
        <v>9</v>
      </c>
      <c r="C11" s="97" t="s">
        <v>11</v>
      </c>
      <c r="D11" s="17" t="s">
        <v>158</v>
      </c>
      <c r="E11" s="17" t="s">
        <v>87</v>
      </c>
      <c r="F11" s="17" t="s">
        <v>48</v>
      </c>
      <c r="G11" s="17"/>
      <c r="H11" s="17"/>
      <c r="I11" s="28"/>
    </row>
    <row r="12" spans="1:13" ht="114.75" thickBot="1" x14ac:dyDescent="0.3">
      <c r="A12" s="108"/>
      <c r="B12" s="6"/>
      <c r="C12" s="97" t="s">
        <v>433</v>
      </c>
      <c r="D12" s="17" t="s">
        <v>158</v>
      </c>
      <c r="E12" s="17" t="s">
        <v>87</v>
      </c>
      <c r="F12" s="17" t="s">
        <v>48</v>
      </c>
      <c r="G12" s="17"/>
      <c r="H12" s="17"/>
      <c r="I12" s="28"/>
    </row>
    <row r="13" spans="1:13" ht="57.75" thickBot="1" x14ac:dyDescent="0.3">
      <c r="A13" s="108"/>
      <c r="B13" s="15" t="s">
        <v>12</v>
      </c>
      <c r="C13" s="97" t="s">
        <v>469</v>
      </c>
      <c r="D13" s="17" t="s">
        <v>159</v>
      </c>
      <c r="E13" s="17" t="s">
        <v>362</v>
      </c>
      <c r="F13" s="17">
        <v>10</v>
      </c>
      <c r="G13" s="17" t="s">
        <v>160</v>
      </c>
      <c r="H13" s="17" t="s">
        <v>161</v>
      </c>
      <c r="I13" s="33" t="s">
        <v>402</v>
      </c>
    </row>
    <row r="14" spans="1:13" ht="163.5" customHeight="1" thickBot="1" x14ac:dyDescent="0.3">
      <c r="A14" s="108"/>
      <c r="B14" s="15" t="s">
        <v>13</v>
      </c>
      <c r="C14" s="16" t="s">
        <v>14</v>
      </c>
      <c r="D14" s="17" t="s">
        <v>162</v>
      </c>
      <c r="E14" s="17" t="s">
        <v>363</v>
      </c>
      <c r="F14" s="17">
        <v>10</v>
      </c>
      <c r="G14" s="17" t="s">
        <v>163</v>
      </c>
      <c r="H14" s="17" t="s">
        <v>65</v>
      </c>
      <c r="I14" s="33" t="s">
        <v>402</v>
      </c>
    </row>
    <row r="15" spans="1:13" ht="120" customHeight="1" thickBot="1" x14ac:dyDescent="0.3">
      <c r="A15" s="108"/>
      <c r="B15" s="6"/>
      <c r="C15" s="16" t="s">
        <v>15</v>
      </c>
      <c r="D15" s="17" t="s">
        <v>364</v>
      </c>
      <c r="E15" s="17" t="s">
        <v>365</v>
      </c>
      <c r="F15" s="17">
        <v>10</v>
      </c>
      <c r="G15" s="17"/>
      <c r="H15" s="17"/>
      <c r="I15" s="33" t="s">
        <v>402</v>
      </c>
    </row>
    <row r="16" spans="1:13" ht="45.75" customHeight="1" thickBot="1" x14ac:dyDescent="0.3">
      <c r="A16" s="108"/>
      <c r="B16" s="15" t="s">
        <v>16</v>
      </c>
      <c r="C16" s="16" t="s">
        <v>17</v>
      </c>
      <c r="D16" s="17" t="s">
        <v>164</v>
      </c>
      <c r="E16" s="32" t="s">
        <v>366</v>
      </c>
      <c r="F16" s="17">
        <v>0</v>
      </c>
      <c r="G16" s="17"/>
      <c r="H16" s="17"/>
      <c r="I16" s="33" t="s">
        <v>403</v>
      </c>
    </row>
    <row r="17" spans="1:9" ht="43.5" thickBot="1" x14ac:dyDescent="0.3">
      <c r="A17" s="108"/>
      <c r="B17" s="15" t="s">
        <v>13</v>
      </c>
      <c r="C17" s="16" t="s">
        <v>18</v>
      </c>
      <c r="D17" s="17" t="s">
        <v>451</v>
      </c>
      <c r="E17" s="17" t="s">
        <v>48</v>
      </c>
      <c r="F17" s="17"/>
      <c r="G17" s="17"/>
      <c r="H17" s="17"/>
      <c r="I17" s="28"/>
    </row>
    <row r="18" spans="1:9" ht="57.75" thickBot="1" x14ac:dyDescent="0.3">
      <c r="A18" s="108"/>
      <c r="B18" s="6"/>
      <c r="C18" s="16" t="s">
        <v>19</v>
      </c>
      <c r="D18" s="17" t="s">
        <v>140</v>
      </c>
      <c r="E18" s="17" t="s">
        <v>48</v>
      </c>
      <c r="F18" s="17"/>
      <c r="G18" s="17"/>
      <c r="H18" s="17"/>
      <c r="I18" s="28"/>
    </row>
    <row r="19" spans="1:9" ht="60" customHeight="1" thickBot="1" x14ac:dyDescent="0.3">
      <c r="A19" s="108"/>
      <c r="B19" s="16" t="s">
        <v>20</v>
      </c>
      <c r="C19" s="16" t="s">
        <v>21</v>
      </c>
      <c r="D19" s="17" t="s">
        <v>108</v>
      </c>
      <c r="E19" s="49" t="s">
        <v>367</v>
      </c>
      <c r="F19" s="17">
        <v>10</v>
      </c>
      <c r="G19" s="17"/>
      <c r="H19" s="17"/>
      <c r="I19" s="48" t="s">
        <v>165</v>
      </c>
    </row>
    <row r="20" spans="1:9" ht="29.25" thickBot="1" x14ac:dyDescent="0.3">
      <c r="A20" s="108"/>
      <c r="B20" s="18" t="s">
        <v>304</v>
      </c>
      <c r="C20" s="19" t="s">
        <v>22</v>
      </c>
      <c r="D20" s="17" t="s">
        <v>166</v>
      </c>
      <c r="E20" s="50" t="s">
        <v>368</v>
      </c>
      <c r="F20" s="17">
        <v>5</v>
      </c>
      <c r="G20" s="17"/>
      <c r="H20" s="17"/>
      <c r="I20" s="48" t="s">
        <v>165</v>
      </c>
    </row>
    <row r="21" spans="1:9" ht="100.5" thickBot="1" x14ac:dyDescent="0.3">
      <c r="A21" s="109"/>
      <c r="B21" s="106" t="s">
        <v>411</v>
      </c>
      <c r="C21" s="97" t="s">
        <v>437</v>
      </c>
      <c r="D21" s="17" t="s">
        <v>443</v>
      </c>
      <c r="E21" s="50" t="s">
        <v>369</v>
      </c>
      <c r="F21" s="17">
        <v>1</v>
      </c>
      <c r="G21" s="17"/>
      <c r="H21" s="17"/>
      <c r="I21" s="28"/>
    </row>
    <row r="22" spans="1:9" ht="86.25" thickBot="1" x14ac:dyDescent="0.3">
      <c r="A22" s="5"/>
      <c r="B22" s="20" t="s">
        <v>432</v>
      </c>
      <c r="C22" s="97" t="s">
        <v>44</v>
      </c>
      <c r="D22" s="17" t="s">
        <v>49</v>
      </c>
      <c r="E22" s="17" t="s">
        <v>60</v>
      </c>
      <c r="F22" s="17">
        <v>20</v>
      </c>
      <c r="G22" s="17" t="s">
        <v>167</v>
      </c>
      <c r="H22" s="17" t="s">
        <v>64</v>
      </c>
      <c r="I22" s="28"/>
    </row>
    <row r="23" spans="1:9" ht="129" customHeight="1" thickBot="1" x14ac:dyDescent="0.3">
      <c r="A23" s="108" t="s">
        <v>23</v>
      </c>
      <c r="B23" s="110" t="s">
        <v>24</v>
      </c>
      <c r="C23" s="97" t="s">
        <v>25</v>
      </c>
      <c r="D23" s="17" t="s">
        <v>50</v>
      </c>
      <c r="E23" s="17" t="s">
        <v>59</v>
      </c>
      <c r="F23" s="17">
        <v>10</v>
      </c>
      <c r="G23" s="17" t="s">
        <v>168</v>
      </c>
      <c r="H23" s="17" t="s">
        <v>65</v>
      </c>
      <c r="I23" s="28"/>
    </row>
    <row r="24" spans="1:9" ht="75" customHeight="1" thickBot="1" x14ac:dyDescent="0.3">
      <c r="A24" s="108"/>
      <c r="B24" s="111"/>
      <c r="C24" s="97" t="s">
        <v>26</v>
      </c>
      <c r="D24" s="17" t="s">
        <v>51</v>
      </c>
      <c r="E24" s="17" t="s">
        <v>59</v>
      </c>
      <c r="F24" s="17">
        <v>10</v>
      </c>
      <c r="G24" s="17"/>
      <c r="H24" s="17"/>
      <c r="I24" s="28"/>
    </row>
    <row r="25" spans="1:9" ht="29.25" thickBot="1" x14ac:dyDescent="0.3">
      <c r="A25" s="108"/>
      <c r="B25" s="112"/>
      <c r="C25" s="97" t="s">
        <v>27</v>
      </c>
      <c r="D25" s="17" t="s">
        <v>52</v>
      </c>
      <c r="E25" s="17" t="s">
        <v>60</v>
      </c>
      <c r="F25" s="17">
        <v>10</v>
      </c>
      <c r="G25" s="17"/>
      <c r="H25" s="17"/>
      <c r="I25" s="28"/>
    </row>
    <row r="26" spans="1:9" ht="45.75" customHeight="1" thickBot="1" x14ac:dyDescent="0.3">
      <c r="A26" s="108"/>
      <c r="B26" s="113" t="s">
        <v>28</v>
      </c>
      <c r="C26" s="16" t="s">
        <v>29</v>
      </c>
      <c r="D26" s="17" t="s">
        <v>53</v>
      </c>
      <c r="E26" s="17" t="s">
        <v>452</v>
      </c>
      <c r="F26" s="17">
        <v>10</v>
      </c>
      <c r="G26" s="17"/>
      <c r="H26" s="17"/>
      <c r="I26" s="28"/>
    </row>
    <row r="27" spans="1:9" ht="34.5" customHeight="1" thickBot="1" x14ac:dyDescent="0.3">
      <c r="A27" s="108"/>
      <c r="B27" s="111"/>
      <c r="C27" s="97" t="s">
        <v>30</v>
      </c>
      <c r="D27" s="17" t="s">
        <v>54</v>
      </c>
      <c r="E27" s="17" t="s">
        <v>59</v>
      </c>
      <c r="F27" s="17">
        <v>10</v>
      </c>
      <c r="G27" s="17"/>
      <c r="H27" s="17"/>
      <c r="I27" s="28"/>
    </row>
    <row r="28" spans="1:9" ht="72.75" customHeight="1" thickBot="1" x14ac:dyDescent="0.3">
      <c r="A28" s="109"/>
      <c r="B28" s="112"/>
      <c r="C28" s="16" t="s">
        <v>31</v>
      </c>
      <c r="D28" s="17" t="s">
        <v>55</v>
      </c>
      <c r="E28" s="17" t="s">
        <v>62</v>
      </c>
      <c r="F28" s="17">
        <v>10</v>
      </c>
      <c r="G28" s="17"/>
      <c r="H28" s="17"/>
      <c r="I28" s="28"/>
    </row>
    <row r="29" spans="1:9" ht="43.5" thickBot="1" x14ac:dyDescent="0.3">
      <c r="A29" s="114" t="s">
        <v>32</v>
      </c>
      <c r="B29" s="15" t="s">
        <v>33</v>
      </c>
      <c r="C29" s="97" t="s">
        <v>35</v>
      </c>
      <c r="D29" s="17" t="s">
        <v>169</v>
      </c>
      <c r="E29" s="16" t="s">
        <v>170</v>
      </c>
      <c r="F29" s="17">
        <v>10</v>
      </c>
      <c r="G29" s="17" t="s">
        <v>171</v>
      </c>
      <c r="H29" s="17" t="s">
        <v>64</v>
      </c>
      <c r="I29" s="33" t="s">
        <v>402</v>
      </c>
    </row>
    <row r="30" spans="1:9" ht="93.75" customHeight="1" thickBot="1" x14ac:dyDescent="0.3">
      <c r="A30" s="108"/>
      <c r="B30" s="15" t="s">
        <v>34</v>
      </c>
      <c r="C30" s="16" t="s">
        <v>435</v>
      </c>
      <c r="D30" s="17" t="s">
        <v>172</v>
      </c>
      <c r="E30" s="17" t="s">
        <v>370</v>
      </c>
      <c r="F30" s="17">
        <v>10</v>
      </c>
      <c r="G30" s="17" t="s">
        <v>173</v>
      </c>
      <c r="H30" s="17" t="s">
        <v>65</v>
      </c>
      <c r="I30" s="33" t="s">
        <v>402</v>
      </c>
    </row>
    <row r="31" spans="1:9" ht="46.5" customHeight="1" thickBot="1" x14ac:dyDescent="0.3">
      <c r="A31" s="108"/>
      <c r="B31" s="15"/>
      <c r="C31" s="97" t="s">
        <v>37</v>
      </c>
      <c r="D31" s="17" t="s">
        <v>174</v>
      </c>
      <c r="E31" s="16" t="s">
        <v>175</v>
      </c>
      <c r="F31" s="17">
        <v>10</v>
      </c>
      <c r="G31" s="17"/>
      <c r="H31" s="17"/>
      <c r="I31" s="33" t="s">
        <v>402</v>
      </c>
    </row>
    <row r="32" spans="1:9" ht="21.75" customHeight="1" thickBot="1" x14ac:dyDescent="0.3">
      <c r="A32" s="108"/>
      <c r="B32" s="15"/>
      <c r="C32" s="97" t="s">
        <v>38</v>
      </c>
      <c r="D32" s="17" t="s">
        <v>176</v>
      </c>
      <c r="E32" s="16">
        <v>7.97</v>
      </c>
      <c r="F32" s="17">
        <v>10</v>
      </c>
      <c r="G32" s="17"/>
      <c r="H32" s="17"/>
      <c r="I32" s="33" t="s">
        <v>402</v>
      </c>
    </row>
    <row r="33" spans="1:9" ht="39" customHeight="1" thickBot="1" x14ac:dyDescent="0.3">
      <c r="A33" s="108"/>
      <c r="B33" s="15"/>
      <c r="C33" s="97" t="s">
        <v>39</v>
      </c>
      <c r="D33" s="17" t="s">
        <v>177</v>
      </c>
      <c r="E33" s="16" t="s">
        <v>178</v>
      </c>
      <c r="F33" s="17">
        <v>10</v>
      </c>
      <c r="G33" s="17"/>
      <c r="H33" s="17"/>
      <c r="I33" s="33" t="s">
        <v>402</v>
      </c>
    </row>
    <row r="34" spans="1:9" ht="43.5" thickBot="1" x14ac:dyDescent="0.3">
      <c r="A34" s="108"/>
      <c r="B34" s="15"/>
      <c r="C34" s="97" t="s">
        <v>46</v>
      </c>
      <c r="D34" s="17" t="s">
        <v>451</v>
      </c>
      <c r="E34" s="17" t="s">
        <v>87</v>
      </c>
      <c r="F34" s="17" t="s">
        <v>48</v>
      </c>
      <c r="G34" s="17"/>
      <c r="H34" s="17"/>
      <c r="I34" s="28"/>
    </row>
    <row r="35" spans="1:9" ht="92.25" customHeight="1" thickBot="1" x14ac:dyDescent="0.3">
      <c r="A35" s="109"/>
      <c r="B35" s="6"/>
      <c r="C35" s="16" t="s">
        <v>45</v>
      </c>
      <c r="D35" s="17" t="s">
        <v>57</v>
      </c>
      <c r="E35" s="17" t="s">
        <v>63</v>
      </c>
      <c r="F35" s="17">
        <v>10</v>
      </c>
      <c r="G35" s="17"/>
      <c r="H35" s="17"/>
      <c r="I35" s="28"/>
    </row>
  </sheetData>
  <mergeCells count="6">
    <mergeCell ref="A29:A35"/>
    <mergeCell ref="C2:E2"/>
    <mergeCell ref="A10:A21"/>
    <mergeCell ref="A23:A28"/>
    <mergeCell ref="B23:B25"/>
    <mergeCell ref="B26:B28"/>
  </mergeCells>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zoomScaleNormal="100" workbookViewId="0">
      <selection activeCell="C13" sqref="C13"/>
    </sheetView>
  </sheetViews>
  <sheetFormatPr baseColWidth="10" defaultRowHeight="14.25" x14ac:dyDescent="0.25"/>
  <cols>
    <col min="1" max="1" width="6.85546875" style="21" customWidth="1"/>
    <col min="2" max="2" width="26.140625" style="21" customWidth="1"/>
    <col min="3" max="3" width="22.28515625" style="21" customWidth="1"/>
    <col min="4" max="4" width="33" style="21" customWidth="1"/>
    <col min="5" max="5" width="34.42578125" style="21" customWidth="1"/>
    <col min="6" max="6" width="11.42578125" style="21"/>
    <col min="7" max="7" width="16.85546875" style="21" customWidth="1"/>
    <col min="8" max="8" width="11.42578125" style="21"/>
    <col min="9" max="9" width="15.7109375" style="21" customWidth="1"/>
    <col min="10" max="16384" width="11.42578125" style="21"/>
  </cols>
  <sheetData>
    <row r="1" spans="1:14" ht="15" thickBot="1" x14ac:dyDescent="0.3"/>
    <row r="2" spans="1:14" ht="32.25" customHeight="1" thickBot="1" x14ac:dyDescent="0.3">
      <c r="A2" s="1"/>
      <c r="B2" s="2" t="s">
        <v>0</v>
      </c>
      <c r="C2" s="115" t="s">
        <v>223</v>
      </c>
      <c r="D2" s="116"/>
      <c r="E2" s="4"/>
      <c r="F2" s="4"/>
      <c r="G2" s="4"/>
      <c r="H2" s="4"/>
      <c r="I2" s="22"/>
    </row>
    <row r="3" spans="1:14" ht="45" customHeight="1" thickBot="1" x14ac:dyDescent="0.3">
      <c r="A3" s="5"/>
      <c r="B3" s="6" t="s">
        <v>40</v>
      </c>
      <c r="C3" s="7" t="s">
        <v>222</v>
      </c>
      <c r="D3" s="41" t="s">
        <v>418</v>
      </c>
      <c r="E3" s="41" t="s">
        <v>221</v>
      </c>
      <c r="F3" s="41" t="s">
        <v>220</v>
      </c>
      <c r="G3" s="41"/>
      <c r="H3" s="39" t="s">
        <v>219</v>
      </c>
      <c r="I3" s="24"/>
    </row>
    <row r="4" spans="1:14" ht="29.25" customHeight="1" thickBot="1" x14ac:dyDescent="0.3">
      <c r="A4" s="5"/>
      <c r="B4" s="6" t="s">
        <v>1</v>
      </c>
      <c r="C4" s="65" t="s">
        <v>420</v>
      </c>
      <c r="D4" s="41"/>
      <c r="E4" s="41"/>
      <c r="F4" s="42"/>
      <c r="G4" s="42"/>
      <c r="H4" s="42"/>
      <c r="I4" s="24"/>
    </row>
    <row r="5" spans="1:14" ht="26.25" customHeight="1" thickBot="1" x14ac:dyDescent="0.3">
      <c r="A5" s="5"/>
      <c r="B5" s="6"/>
      <c r="C5" s="7"/>
      <c r="D5" s="42"/>
      <c r="E5" s="42"/>
      <c r="F5" s="42"/>
      <c r="G5" s="42"/>
      <c r="H5" s="42"/>
      <c r="I5" s="24"/>
    </row>
    <row r="6" spans="1:14" ht="30" customHeight="1" thickBot="1" x14ac:dyDescent="0.3">
      <c r="A6" s="5"/>
      <c r="B6" s="98" t="s">
        <v>2</v>
      </c>
      <c r="C6" s="99" t="s">
        <v>218</v>
      </c>
      <c r="D6" s="41">
        <v>42.18</v>
      </c>
      <c r="E6" s="100" t="s">
        <v>423</v>
      </c>
      <c r="F6" s="42"/>
      <c r="H6" s="41"/>
      <c r="I6" s="24"/>
      <c r="N6" s="41"/>
    </row>
    <row r="7" spans="1:14" ht="30" customHeight="1" thickBot="1" x14ac:dyDescent="0.3">
      <c r="A7" s="5"/>
      <c r="B7" s="6" t="s">
        <v>3</v>
      </c>
      <c r="C7" s="7" t="s">
        <v>217</v>
      </c>
      <c r="D7" s="41">
        <v>46.875</v>
      </c>
      <c r="E7" s="100" t="s">
        <v>423</v>
      </c>
      <c r="F7" s="41"/>
      <c r="G7" s="41"/>
      <c r="H7" s="41"/>
      <c r="I7" s="24"/>
    </row>
    <row r="8" spans="1:14" ht="15" thickBot="1" x14ac:dyDescent="0.3">
      <c r="A8" s="5"/>
      <c r="B8" s="10"/>
      <c r="C8" s="11"/>
      <c r="D8" s="12"/>
      <c r="E8" s="12"/>
      <c r="F8" s="12"/>
      <c r="G8" s="12"/>
      <c r="H8" s="12"/>
      <c r="I8" s="26"/>
    </row>
    <row r="9" spans="1:14" ht="29.25" thickBot="1" x14ac:dyDescent="0.3">
      <c r="A9" s="1"/>
      <c r="B9" s="6" t="s">
        <v>41</v>
      </c>
      <c r="C9" s="44" t="s">
        <v>4</v>
      </c>
      <c r="D9" s="44" t="s">
        <v>42</v>
      </c>
      <c r="E9" s="44" t="s">
        <v>96</v>
      </c>
      <c r="F9" s="44" t="s">
        <v>5</v>
      </c>
      <c r="G9" s="44" t="s">
        <v>6</v>
      </c>
      <c r="H9" s="44" t="s">
        <v>7</v>
      </c>
      <c r="I9" s="45" t="s">
        <v>43</v>
      </c>
    </row>
    <row r="10" spans="1:14" ht="147.75" customHeight="1" thickBot="1" x14ac:dyDescent="0.3">
      <c r="A10" s="107" t="s">
        <v>8</v>
      </c>
      <c r="B10" s="15" t="s">
        <v>413</v>
      </c>
      <c r="C10" s="97" t="s">
        <v>10</v>
      </c>
      <c r="D10" s="17" t="s">
        <v>216</v>
      </c>
      <c r="E10" s="32" t="s">
        <v>371</v>
      </c>
      <c r="F10" s="17">
        <v>0</v>
      </c>
      <c r="G10" s="17" t="s">
        <v>215</v>
      </c>
      <c r="H10" s="17" t="s">
        <v>214</v>
      </c>
      <c r="I10" s="33" t="s">
        <v>396</v>
      </c>
    </row>
    <row r="11" spans="1:14" ht="93" customHeight="1" thickBot="1" x14ac:dyDescent="0.3">
      <c r="A11" s="108"/>
      <c r="B11" s="15" t="s">
        <v>9</v>
      </c>
      <c r="C11" s="97" t="s">
        <v>11</v>
      </c>
      <c r="D11" s="17" t="s">
        <v>47</v>
      </c>
      <c r="E11" s="32" t="s">
        <v>372</v>
      </c>
      <c r="F11" s="17">
        <v>10</v>
      </c>
      <c r="G11" s="17"/>
      <c r="H11" s="17" t="s">
        <v>213</v>
      </c>
      <c r="I11" s="33" t="s">
        <v>396</v>
      </c>
    </row>
    <row r="12" spans="1:14" ht="86.25" thickBot="1" x14ac:dyDescent="0.3">
      <c r="A12" s="108"/>
      <c r="B12" s="6"/>
      <c r="C12" s="97" t="s">
        <v>433</v>
      </c>
      <c r="D12" s="17" t="s">
        <v>441</v>
      </c>
      <c r="E12" s="17" t="s">
        <v>87</v>
      </c>
      <c r="F12" s="17" t="s">
        <v>48</v>
      </c>
      <c r="G12" s="17"/>
      <c r="H12" s="17"/>
      <c r="I12" s="28"/>
    </row>
    <row r="13" spans="1:14" ht="66.75" customHeight="1" thickBot="1" x14ac:dyDescent="0.3">
      <c r="A13" s="108"/>
      <c r="B13" s="15" t="s">
        <v>12</v>
      </c>
      <c r="C13" s="97" t="s">
        <v>469</v>
      </c>
      <c r="D13" s="17" t="s">
        <v>212</v>
      </c>
      <c r="E13" s="16" t="s">
        <v>211</v>
      </c>
      <c r="F13" s="17">
        <v>0</v>
      </c>
      <c r="G13" s="17" t="s">
        <v>210</v>
      </c>
      <c r="H13" s="17" t="s">
        <v>209</v>
      </c>
      <c r="I13" s="33" t="s">
        <v>179</v>
      </c>
    </row>
    <row r="14" spans="1:14" ht="153.75" customHeight="1" thickBot="1" x14ac:dyDescent="0.3">
      <c r="A14" s="108"/>
      <c r="B14" s="15" t="s">
        <v>13</v>
      </c>
      <c r="C14" s="16" t="s">
        <v>14</v>
      </c>
      <c r="D14" s="17" t="s">
        <v>373</v>
      </c>
      <c r="E14" s="17" t="s">
        <v>374</v>
      </c>
      <c r="F14" s="17">
        <v>5</v>
      </c>
      <c r="G14" s="17" t="s">
        <v>208</v>
      </c>
      <c r="H14" s="17" t="s">
        <v>207</v>
      </c>
      <c r="I14" s="33" t="s">
        <v>392</v>
      </c>
    </row>
    <row r="15" spans="1:14" ht="120" customHeight="1" thickBot="1" x14ac:dyDescent="0.3">
      <c r="A15" s="108"/>
      <c r="B15" s="6"/>
      <c r="C15" s="16" t="s">
        <v>15</v>
      </c>
      <c r="D15" s="17" t="s">
        <v>69</v>
      </c>
      <c r="E15" s="17" t="s">
        <v>87</v>
      </c>
      <c r="F15" s="17" t="s">
        <v>48</v>
      </c>
      <c r="G15" s="17"/>
      <c r="H15" s="17"/>
      <c r="I15" s="28"/>
    </row>
    <row r="16" spans="1:14" ht="56.25" customHeight="1" thickBot="1" x14ac:dyDescent="0.3">
      <c r="A16" s="108"/>
      <c r="B16" s="15" t="s">
        <v>16</v>
      </c>
      <c r="C16" s="16" t="s">
        <v>17</v>
      </c>
      <c r="D16" s="17" t="s">
        <v>206</v>
      </c>
      <c r="E16" s="32" t="s">
        <v>375</v>
      </c>
      <c r="F16" s="17">
        <v>5</v>
      </c>
      <c r="G16" s="17"/>
      <c r="H16" s="17"/>
      <c r="I16" s="33" t="s">
        <v>398</v>
      </c>
    </row>
    <row r="17" spans="1:9" ht="43.5" thickBot="1" x14ac:dyDescent="0.3">
      <c r="A17" s="108"/>
      <c r="B17" s="15" t="s">
        <v>13</v>
      </c>
      <c r="C17" s="16" t="s">
        <v>18</v>
      </c>
      <c r="D17" s="17" t="s">
        <v>205</v>
      </c>
      <c r="E17" s="17" t="s">
        <v>48</v>
      </c>
      <c r="F17" s="17" t="s">
        <v>48</v>
      </c>
      <c r="G17" s="17"/>
      <c r="H17" s="17"/>
      <c r="I17" s="28"/>
    </row>
    <row r="18" spans="1:9" ht="219.75" customHeight="1" thickBot="1" x14ac:dyDescent="0.3">
      <c r="A18" s="108"/>
      <c r="B18" s="6"/>
      <c r="C18" s="16" t="s">
        <v>19</v>
      </c>
      <c r="D18" s="17" t="s">
        <v>204</v>
      </c>
      <c r="E18" s="17" t="s">
        <v>376</v>
      </c>
      <c r="F18" s="17">
        <v>5</v>
      </c>
      <c r="G18" s="17"/>
      <c r="H18" s="17"/>
      <c r="I18" s="33" t="s">
        <v>397</v>
      </c>
    </row>
    <row r="19" spans="1:9" ht="43.5" thickBot="1" x14ac:dyDescent="0.3">
      <c r="A19" s="108"/>
      <c r="B19" s="16" t="s">
        <v>20</v>
      </c>
      <c r="C19" s="16" t="s">
        <v>21</v>
      </c>
      <c r="D19" s="17" t="s">
        <v>203</v>
      </c>
      <c r="E19" s="17" t="s">
        <v>87</v>
      </c>
      <c r="F19" s="17" t="s">
        <v>48</v>
      </c>
      <c r="G19" s="17"/>
      <c r="H19" s="17"/>
      <c r="I19" s="28"/>
    </row>
    <row r="20" spans="1:9" ht="29.25" thickBot="1" x14ac:dyDescent="0.3">
      <c r="A20" s="108"/>
      <c r="B20" s="18" t="s">
        <v>304</v>
      </c>
      <c r="C20" s="19" t="s">
        <v>22</v>
      </c>
      <c r="D20" s="17" t="s">
        <v>203</v>
      </c>
      <c r="E20" s="17" t="s">
        <v>87</v>
      </c>
      <c r="F20" s="17" t="s">
        <v>48</v>
      </c>
      <c r="G20" s="17"/>
      <c r="H20" s="17"/>
      <c r="I20" s="55"/>
    </row>
    <row r="21" spans="1:9" ht="102" customHeight="1" thickBot="1" x14ac:dyDescent="0.3">
      <c r="A21" s="109"/>
      <c r="B21" s="106" t="s">
        <v>411</v>
      </c>
      <c r="C21" s="97" t="s">
        <v>437</v>
      </c>
      <c r="D21" s="17" t="s">
        <v>443</v>
      </c>
      <c r="E21" s="16">
        <v>0</v>
      </c>
      <c r="F21" s="17">
        <v>0</v>
      </c>
      <c r="G21" s="17"/>
      <c r="H21" s="17"/>
      <c r="I21" s="33" t="s">
        <v>192</v>
      </c>
    </row>
    <row r="22" spans="1:9" ht="85.5" customHeight="1" thickBot="1" x14ac:dyDescent="0.3">
      <c r="A22" s="5"/>
      <c r="B22" s="20" t="s">
        <v>432</v>
      </c>
      <c r="C22" s="97" t="s">
        <v>44</v>
      </c>
      <c r="D22" s="17" t="s">
        <v>49</v>
      </c>
      <c r="E22" s="17" t="s">
        <v>58</v>
      </c>
      <c r="F22" s="17">
        <v>20</v>
      </c>
      <c r="G22" s="17" t="s">
        <v>202</v>
      </c>
      <c r="H22" s="17" t="s">
        <v>201</v>
      </c>
      <c r="I22" s="58"/>
    </row>
    <row r="23" spans="1:9" ht="159" customHeight="1" thickBot="1" x14ac:dyDescent="0.3">
      <c r="A23" s="108" t="s">
        <v>23</v>
      </c>
      <c r="B23" s="110" t="s">
        <v>24</v>
      </c>
      <c r="C23" s="97" t="s">
        <v>25</v>
      </c>
      <c r="D23" s="17" t="s">
        <v>200</v>
      </c>
      <c r="E23" s="17" t="s">
        <v>199</v>
      </c>
      <c r="F23" s="17">
        <v>0</v>
      </c>
      <c r="G23" s="17" t="s">
        <v>198</v>
      </c>
      <c r="H23" s="17" t="s">
        <v>197</v>
      </c>
      <c r="I23" s="33" t="s">
        <v>192</v>
      </c>
    </row>
    <row r="24" spans="1:9" ht="104.25" customHeight="1" thickBot="1" x14ac:dyDescent="0.3">
      <c r="A24" s="108"/>
      <c r="B24" s="111"/>
      <c r="C24" s="97" t="s">
        <v>26</v>
      </c>
      <c r="D24" s="17" t="s">
        <v>196</v>
      </c>
      <c r="E24" s="17" t="s">
        <v>195</v>
      </c>
      <c r="F24" s="17">
        <v>5</v>
      </c>
      <c r="G24" s="17"/>
      <c r="H24" s="17"/>
      <c r="I24" s="33" t="s">
        <v>192</v>
      </c>
    </row>
    <row r="25" spans="1:9" ht="100.5" customHeight="1" thickBot="1" x14ac:dyDescent="0.3">
      <c r="A25" s="108"/>
      <c r="B25" s="112"/>
      <c r="C25" s="97" t="s">
        <v>27</v>
      </c>
      <c r="D25" s="17" t="s">
        <v>194</v>
      </c>
      <c r="E25" s="17" t="s">
        <v>193</v>
      </c>
      <c r="F25" s="17">
        <v>0</v>
      </c>
      <c r="G25" s="17"/>
      <c r="H25" s="17"/>
      <c r="I25" s="33" t="s">
        <v>192</v>
      </c>
    </row>
    <row r="26" spans="1:9" ht="129.75" customHeight="1" thickBot="1" x14ac:dyDescent="0.3">
      <c r="A26" s="108"/>
      <c r="B26" s="113" t="s">
        <v>28</v>
      </c>
      <c r="C26" s="16" t="s">
        <v>29</v>
      </c>
      <c r="D26" s="36" t="s">
        <v>53</v>
      </c>
      <c r="E26" s="17" t="s">
        <v>191</v>
      </c>
      <c r="F26" s="17">
        <v>10</v>
      </c>
      <c r="G26" s="17"/>
      <c r="H26" s="17"/>
      <c r="I26" s="28"/>
    </row>
    <row r="27" spans="1:9" ht="30" customHeight="1" thickBot="1" x14ac:dyDescent="0.3">
      <c r="A27" s="108"/>
      <c r="B27" s="111"/>
      <c r="C27" s="97" t="s">
        <v>30</v>
      </c>
      <c r="D27" s="36" t="s">
        <v>54</v>
      </c>
      <c r="E27" s="17" t="s">
        <v>59</v>
      </c>
      <c r="F27" s="17">
        <v>10</v>
      </c>
      <c r="G27" s="17"/>
      <c r="H27" s="17"/>
      <c r="I27" s="28"/>
    </row>
    <row r="28" spans="1:9" ht="72.75" customHeight="1" thickBot="1" x14ac:dyDescent="0.3">
      <c r="A28" s="109"/>
      <c r="B28" s="112"/>
      <c r="C28" s="16" t="s">
        <v>31</v>
      </c>
      <c r="D28" s="36" t="s">
        <v>55</v>
      </c>
      <c r="E28" s="17" t="s">
        <v>190</v>
      </c>
      <c r="F28" s="17">
        <v>10</v>
      </c>
      <c r="G28" s="17"/>
      <c r="H28" s="17"/>
      <c r="I28" s="28"/>
    </row>
    <row r="29" spans="1:9" ht="57.75" thickBot="1" x14ac:dyDescent="0.3">
      <c r="A29" s="114" t="s">
        <v>32</v>
      </c>
      <c r="B29" s="15" t="s">
        <v>33</v>
      </c>
      <c r="C29" s="97" t="s">
        <v>35</v>
      </c>
      <c r="D29" s="17" t="s">
        <v>189</v>
      </c>
      <c r="E29" s="16" t="s">
        <v>188</v>
      </c>
      <c r="F29" s="17">
        <v>10</v>
      </c>
      <c r="G29" s="17" t="s">
        <v>187</v>
      </c>
      <c r="H29" s="17" t="s">
        <v>186</v>
      </c>
      <c r="I29" s="33" t="s">
        <v>398</v>
      </c>
    </row>
    <row r="30" spans="1:9" ht="43.5" thickBot="1" x14ac:dyDescent="0.3">
      <c r="A30" s="108"/>
      <c r="B30" s="15" t="s">
        <v>34</v>
      </c>
      <c r="C30" s="16" t="s">
        <v>435</v>
      </c>
      <c r="D30" s="31" t="s">
        <v>185</v>
      </c>
      <c r="E30" s="57" t="s">
        <v>184</v>
      </c>
      <c r="F30" s="17">
        <v>0</v>
      </c>
      <c r="G30" s="17" t="s">
        <v>183</v>
      </c>
      <c r="H30" s="17" t="s">
        <v>148</v>
      </c>
      <c r="I30" s="33" t="s">
        <v>392</v>
      </c>
    </row>
    <row r="31" spans="1:9" ht="43.5" thickBot="1" x14ac:dyDescent="0.3">
      <c r="A31" s="108"/>
      <c r="B31" s="15"/>
      <c r="C31" s="97" t="s">
        <v>37</v>
      </c>
      <c r="D31" s="17" t="s">
        <v>182</v>
      </c>
      <c r="E31" s="17" t="s">
        <v>377</v>
      </c>
      <c r="F31" s="17">
        <v>10</v>
      </c>
      <c r="G31" s="17"/>
      <c r="H31" s="17"/>
      <c r="I31" s="33" t="s">
        <v>397</v>
      </c>
    </row>
    <row r="32" spans="1:9" ht="29.25" thickBot="1" x14ac:dyDescent="0.3">
      <c r="A32" s="108"/>
      <c r="B32" s="15"/>
      <c r="C32" s="97" t="s">
        <v>38</v>
      </c>
      <c r="D32" s="17" t="s">
        <v>378</v>
      </c>
      <c r="E32" s="16">
        <v>8.7200000000000006</v>
      </c>
      <c r="F32" s="17">
        <v>10</v>
      </c>
      <c r="G32" s="17"/>
      <c r="H32" s="17"/>
      <c r="I32" s="33" t="s">
        <v>397</v>
      </c>
    </row>
    <row r="33" spans="1:9" ht="29.25" thickBot="1" x14ac:dyDescent="0.3">
      <c r="A33" s="108"/>
      <c r="B33" s="15"/>
      <c r="C33" s="97" t="s">
        <v>39</v>
      </c>
      <c r="D33" s="17" t="s">
        <v>181</v>
      </c>
      <c r="E33" s="16" t="s">
        <v>180</v>
      </c>
      <c r="F33" s="17">
        <v>0</v>
      </c>
      <c r="G33" s="17"/>
      <c r="H33" s="17"/>
      <c r="I33" s="33" t="s">
        <v>392</v>
      </c>
    </row>
    <row r="34" spans="1:9" ht="43.5" thickBot="1" x14ac:dyDescent="0.3">
      <c r="A34" s="108"/>
      <c r="B34" s="15"/>
      <c r="C34" s="97" t="s">
        <v>46</v>
      </c>
      <c r="D34" s="17" t="s">
        <v>441</v>
      </c>
      <c r="E34" s="17" t="s">
        <v>87</v>
      </c>
      <c r="F34" s="17" t="s">
        <v>48</v>
      </c>
      <c r="G34" s="17"/>
      <c r="H34" s="17"/>
      <c r="I34" s="28"/>
    </row>
    <row r="35" spans="1:9" ht="88.5" customHeight="1" thickBot="1" x14ac:dyDescent="0.3">
      <c r="A35" s="109"/>
      <c r="B35" s="6"/>
      <c r="C35" s="16" t="s">
        <v>45</v>
      </c>
      <c r="D35" s="17" t="s">
        <v>57</v>
      </c>
      <c r="E35" s="17" t="s">
        <v>63</v>
      </c>
      <c r="F35" s="17">
        <v>10</v>
      </c>
      <c r="G35" s="17"/>
      <c r="H35" s="17"/>
      <c r="I35" s="28"/>
    </row>
  </sheetData>
  <mergeCells count="6">
    <mergeCell ref="A29:A35"/>
    <mergeCell ref="C2:D2"/>
    <mergeCell ref="A10:A21"/>
    <mergeCell ref="A23:A28"/>
    <mergeCell ref="B23:B25"/>
    <mergeCell ref="B26:B28"/>
  </mergeCell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zoomScaleNormal="100" workbookViewId="0">
      <selection activeCell="C4" sqref="C4"/>
    </sheetView>
  </sheetViews>
  <sheetFormatPr baseColWidth="10" defaultRowHeight="14.25" x14ac:dyDescent="0.25"/>
  <cols>
    <col min="1" max="1" width="6.5703125" style="21" customWidth="1"/>
    <col min="2" max="2" width="26.140625" style="21" customWidth="1"/>
    <col min="3" max="3" width="20.5703125" style="21" customWidth="1"/>
    <col min="4" max="4" width="33" style="21" customWidth="1"/>
    <col min="5" max="5" width="28.5703125" style="21" customWidth="1"/>
    <col min="6" max="6" width="11.42578125" style="21"/>
    <col min="7" max="7" width="16.85546875" style="21" customWidth="1"/>
    <col min="8" max="8" width="13.140625" style="21" customWidth="1"/>
    <col min="9" max="9" width="20.5703125" style="56" customWidth="1"/>
    <col min="10" max="16384" width="11.42578125" style="21"/>
  </cols>
  <sheetData>
    <row r="1" spans="1:9" ht="15" thickBot="1" x14ac:dyDescent="0.3"/>
    <row r="2" spans="1:9" ht="24" customHeight="1" thickBot="1" x14ac:dyDescent="0.3">
      <c r="A2" s="59"/>
      <c r="B2" s="60" t="s">
        <v>0</v>
      </c>
      <c r="C2" s="61" t="s">
        <v>251</v>
      </c>
      <c r="D2" s="62"/>
      <c r="E2" s="62"/>
      <c r="F2" s="62"/>
      <c r="G2" s="62"/>
      <c r="H2" s="62"/>
      <c r="I2" s="80"/>
    </row>
    <row r="3" spans="1:9" ht="41.25" customHeight="1" thickBot="1" x14ac:dyDescent="0.3">
      <c r="A3" s="63"/>
      <c r="B3" s="64" t="s">
        <v>40</v>
      </c>
      <c r="C3" s="7" t="s">
        <v>222</v>
      </c>
      <c r="D3" s="41" t="s">
        <v>418</v>
      </c>
      <c r="E3" s="41" t="s">
        <v>250</v>
      </c>
      <c r="F3" s="41" t="s">
        <v>81</v>
      </c>
      <c r="G3" s="41"/>
      <c r="H3" s="39" t="s">
        <v>249</v>
      </c>
      <c r="I3" s="81"/>
    </row>
    <row r="4" spans="1:9" ht="33.75" customHeight="1" thickBot="1" x14ac:dyDescent="0.3">
      <c r="A4" s="63"/>
      <c r="B4" s="64" t="s">
        <v>1</v>
      </c>
      <c r="C4" s="65" t="s">
        <v>474</v>
      </c>
      <c r="D4" s="66"/>
      <c r="E4" s="66"/>
      <c r="F4" s="66"/>
      <c r="G4" s="66"/>
      <c r="H4" s="66"/>
      <c r="I4" s="81"/>
    </row>
    <row r="5" spans="1:9" ht="15" thickBot="1" x14ac:dyDescent="0.3">
      <c r="A5" s="63"/>
      <c r="B5" s="64"/>
      <c r="C5" s="67"/>
      <c r="D5" s="66"/>
      <c r="E5" s="66"/>
      <c r="F5" s="66"/>
      <c r="G5" s="66"/>
      <c r="H5" s="66"/>
      <c r="I5" s="81"/>
    </row>
    <row r="6" spans="1:9" ht="24" customHeight="1" thickBot="1" x14ac:dyDescent="0.3">
      <c r="A6" s="63"/>
      <c r="B6" s="103" t="s">
        <v>2</v>
      </c>
      <c r="C6" s="105" t="s">
        <v>248</v>
      </c>
      <c r="D6" s="68">
        <v>93.75</v>
      </c>
      <c r="E6" s="101" t="s">
        <v>422</v>
      </c>
      <c r="F6" s="66"/>
      <c r="G6" s="68"/>
      <c r="H6" s="69"/>
      <c r="I6" s="81"/>
    </row>
    <row r="7" spans="1:9" ht="23.25" customHeight="1" thickBot="1" x14ac:dyDescent="0.3">
      <c r="A7" s="63"/>
      <c r="B7" s="64" t="s">
        <v>3</v>
      </c>
      <c r="C7" s="65" t="s">
        <v>247</v>
      </c>
      <c r="D7" s="69">
        <v>86.25</v>
      </c>
      <c r="E7" s="101" t="s">
        <v>422</v>
      </c>
      <c r="F7" s="69"/>
      <c r="G7" s="69"/>
      <c r="H7" s="69"/>
      <c r="I7" s="81"/>
    </row>
    <row r="8" spans="1:9" ht="15" thickBot="1" x14ac:dyDescent="0.3">
      <c r="A8" s="63"/>
      <c r="B8" s="70"/>
      <c r="C8" s="71"/>
      <c r="D8" s="72"/>
      <c r="E8" s="72"/>
      <c r="F8" s="72"/>
      <c r="G8" s="72"/>
      <c r="H8" s="72"/>
      <c r="I8" s="82"/>
    </row>
    <row r="9" spans="1:9" ht="29.25" thickBot="1" x14ac:dyDescent="0.3">
      <c r="A9" s="59"/>
      <c r="B9" s="64" t="s">
        <v>41</v>
      </c>
      <c r="C9" s="44" t="s">
        <v>4</v>
      </c>
      <c r="D9" s="44" t="s">
        <v>42</v>
      </c>
      <c r="E9" s="44" t="s">
        <v>96</v>
      </c>
      <c r="F9" s="44" t="s">
        <v>5</v>
      </c>
      <c r="G9" s="44" t="s">
        <v>6</v>
      </c>
      <c r="H9" s="44" t="s">
        <v>7</v>
      </c>
      <c r="I9" s="45" t="s">
        <v>43</v>
      </c>
    </row>
    <row r="10" spans="1:9" ht="143.25" thickBot="1" x14ac:dyDescent="0.3">
      <c r="A10" s="122" t="s">
        <v>8</v>
      </c>
      <c r="B10" s="15" t="s">
        <v>413</v>
      </c>
      <c r="C10" s="97" t="s">
        <v>10</v>
      </c>
      <c r="D10" s="73" t="s">
        <v>246</v>
      </c>
      <c r="E10" s="74" t="s">
        <v>379</v>
      </c>
      <c r="F10" s="73">
        <v>30</v>
      </c>
      <c r="G10" s="73" t="s">
        <v>245</v>
      </c>
      <c r="H10" s="73" t="s">
        <v>64</v>
      </c>
      <c r="I10" s="83" t="s">
        <v>406</v>
      </c>
    </row>
    <row r="11" spans="1:9" ht="86.25" thickBot="1" x14ac:dyDescent="0.3">
      <c r="A11" s="120"/>
      <c r="B11" s="15" t="s">
        <v>9</v>
      </c>
      <c r="C11" s="97" t="s">
        <v>11</v>
      </c>
      <c r="D11" s="73" t="s">
        <v>47</v>
      </c>
      <c r="E11" s="75" t="s">
        <v>380</v>
      </c>
      <c r="F11" s="73">
        <v>10</v>
      </c>
      <c r="G11" s="73" t="s">
        <v>244</v>
      </c>
      <c r="H11" s="73" t="s">
        <v>235</v>
      </c>
      <c r="I11" s="83" t="s">
        <v>406</v>
      </c>
    </row>
    <row r="12" spans="1:9" ht="100.5" thickBot="1" x14ac:dyDescent="0.3">
      <c r="A12" s="120"/>
      <c r="B12" s="6"/>
      <c r="C12" s="97" t="s">
        <v>433</v>
      </c>
      <c r="D12" s="76" t="s">
        <v>453</v>
      </c>
      <c r="E12" s="73" t="s">
        <v>87</v>
      </c>
      <c r="F12" s="73" t="s">
        <v>48</v>
      </c>
      <c r="G12" s="73"/>
      <c r="H12" s="73"/>
      <c r="I12" s="83" t="s">
        <v>406</v>
      </c>
    </row>
    <row r="13" spans="1:9" ht="57.75" thickBot="1" x14ac:dyDescent="0.3">
      <c r="A13" s="120"/>
      <c r="B13" s="15" t="s">
        <v>12</v>
      </c>
      <c r="C13" s="97" t="s">
        <v>469</v>
      </c>
      <c r="D13" s="73" t="s">
        <v>243</v>
      </c>
      <c r="E13" s="75" t="s">
        <v>242</v>
      </c>
      <c r="F13" s="73">
        <v>10</v>
      </c>
      <c r="G13" s="73" t="s">
        <v>241</v>
      </c>
      <c r="H13" s="73" t="s">
        <v>240</v>
      </c>
      <c r="I13" s="83" t="s">
        <v>406</v>
      </c>
    </row>
    <row r="14" spans="1:9" ht="43.5" thickBot="1" x14ac:dyDescent="0.3">
      <c r="A14" s="120"/>
      <c r="B14" s="15" t="s">
        <v>13</v>
      </c>
      <c r="C14" s="16" t="s">
        <v>14</v>
      </c>
      <c r="D14" s="73" t="s">
        <v>239</v>
      </c>
      <c r="E14" s="73" t="s">
        <v>87</v>
      </c>
      <c r="F14" s="73" t="s">
        <v>48</v>
      </c>
      <c r="G14" s="73" t="s">
        <v>103</v>
      </c>
      <c r="H14" s="73" t="s">
        <v>235</v>
      </c>
      <c r="I14" s="84"/>
    </row>
    <row r="15" spans="1:9" ht="100.5" thickBot="1" x14ac:dyDescent="0.3">
      <c r="A15" s="120"/>
      <c r="B15" s="6"/>
      <c r="C15" s="16" t="s">
        <v>15</v>
      </c>
      <c r="D15" s="73" t="s">
        <v>69</v>
      </c>
      <c r="E15" s="73" t="s">
        <v>87</v>
      </c>
      <c r="F15" s="73" t="s">
        <v>48</v>
      </c>
      <c r="G15" s="73"/>
      <c r="H15" s="73"/>
      <c r="I15" s="84"/>
    </row>
    <row r="16" spans="1:9" ht="100.5" thickBot="1" x14ac:dyDescent="0.3">
      <c r="A16" s="120"/>
      <c r="B16" s="15" t="s">
        <v>16</v>
      </c>
      <c r="C16" s="16" t="s">
        <v>17</v>
      </c>
      <c r="D16" s="73" t="s">
        <v>454</v>
      </c>
      <c r="E16" s="77" t="s">
        <v>381</v>
      </c>
      <c r="F16" s="73">
        <v>10</v>
      </c>
      <c r="G16" s="73"/>
      <c r="H16" s="73"/>
      <c r="I16" s="84" t="s">
        <v>407</v>
      </c>
    </row>
    <row r="17" spans="1:9" ht="43.5" thickBot="1" x14ac:dyDescent="0.3">
      <c r="A17" s="120"/>
      <c r="B17" s="15" t="s">
        <v>13</v>
      </c>
      <c r="C17" s="16" t="s">
        <v>18</v>
      </c>
      <c r="D17" s="73" t="s">
        <v>455</v>
      </c>
      <c r="E17" s="75">
        <v>2</v>
      </c>
      <c r="F17" s="73">
        <v>0</v>
      </c>
      <c r="G17" s="73"/>
      <c r="H17" s="73"/>
      <c r="I17" s="84" t="s">
        <v>407</v>
      </c>
    </row>
    <row r="18" spans="1:9" ht="57.75" thickBot="1" x14ac:dyDescent="0.3">
      <c r="A18" s="120"/>
      <c r="B18" s="6"/>
      <c r="C18" s="16" t="s">
        <v>19</v>
      </c>
      <c r="D18" s="73" t="s">
        <v>238</v>
      </c>
      <c r="E18" s="75" t="s">
        <v>237</v>
      </c>
      <c r="F18" s="73">
        <v>10</v>
      </c>
      <c r="G18" s="73"/>
      <c r="H18" s="73"/>
      <c r="I18" s="84" t="s">
        <v>408</v>
      </c>
    </row>
    <row r="19" spans="1:9" ht="43.5" thickBot="1" x14ac:dyDescent="0.3">
      <c r="A19" s="120"/>
      <c r="B19" s="16" t="s">
        <v>20</v>
      </c>
      <c r="C19" s="16" t="s">
        <v>21</v>
      </c>
      <c r="D19" s="73" t="s">
        <v>236</v>
      </c>
      <c r="E19" s="73" t="s">
        <v>382</v>
      </c>
      <c r="F19" s="73">
        <v>5</v>
      </c>
      <c r="G19" s="73"/>
      <c r="H19" s="73"/>
      <c r="I19" s="84" t="s">
        <v>428</v>
      </c>
    </row>
    <row r="20" spans="1:9" ht="29.25" thickBot="1" x14ac:dyDescent="0.3">
      <c r="A20" s="120"/>
      <c r="B20" s="18" t="s">
        <v>304</v>
      </c>
      <c r="C20" s="19" t="s">
        <v>22</v>
      </c>
      <c r="D20" s="73" t="s">
        <v>227</v>
      </c>
      <c r="E20" s="76" t="s">
        <v>87</v>
      </c>
      <c r="F20" s="73" t="s">
        <v>48</v>
      </c>
      <c r="G20" s="73"/>
      <c r="H20" s="73"/>
      <c r="I20" s="84"/>
    </row>
    <row r="21" spans="1:9" ht="100.5" thickBot="1" x14ac:dyDescent="0.3">
      <c r="A21" s="121"/>
      <c r="B21" s="106" t="s">
        <v>411</v>
      </c>
      <c r="C21" s="97" t="s">
        <v>437</v>
      </c>
      <c r="D21" s="73" t="s">
        <v>227</v>
      </c>
      <c r="E21" s="76" t="s">
        <v>87</v>
      </c>
      <c r="F21" s="73" t="s">
        <v>48</v>
      </c>
      <c r="G21" s="73"/>
      <c r="H21" s="73"/>
      <c r="I21" s="84"/>
    </row>
    <row r="22" spans="1:9" ht="86.25" thickBot="1" x14ac:dyDescent="0.3">
      <c r="A22" s="78"/>
      <c r="B22" s="20" t="s">
        <v>432</v>
      </c>
      <c r="C22" s="97" t="s">
        <v>44</v>
      </c>
      <c r="D22" s="73" t="s">
        <v>456</v>
      </c>
      <c r="E22" s="73" t="s">
        <v>60</v>
      </c>
      <c r="F22" s="73">
        <v>20</v>
      </c>
      <c r="G22" s="76" t="s">
        <v>66</v>
      </c>
      <c r="H22" s="73" t="s">
        <v>64</v>
      </c>
      <c r="I22" s="84"/>
    </row>
    <row r="23" spans="1:9" ht="114.75" thickBot="1" x14ac:dyDescent="0.3">
      <c r="A23" s="120" t="s">
        <v>23</v>
      </c>
      <c r="B23" s="110" t="s">
        <v>24</v>
      </c>
      <c r="C23" s="97" t="s">
        <v>25</v>
      </c>
      <c r="D23" s="73" t="s">
        <v>50</v>
      </c>
      <c r="E23" s="73" t="s">
        <v>59</v>
      </c>
      <c r="F23" s="73">
        <v>10</v>
      </c>
      <c r="G23" s="76" t="s">
        <v>67</v>
      </c>
      <c r="H23" s="73" t="s">
        <v>235</v>
      </c>
      <c r="I23" s="84"/>
    </row>
    <row r="24" spans="1:9" ht="72" thickBot="1" x14ac:dyDescent="0.3">
      <c r="A24" s="120"/>
      <c r="B24" s="111"/>
      <c r="C24" s="97" t="s">
        <v>26</v>
      </c>
      <c r="D24" s="73" t="s">
        <v>51</v>
      </c>
      <c r="E24" s="73" t="s">
        <v>59</v>
      </c>
      <c r="F24" s="73">
        <v>10</v>
      </c>
      <c r="G24" s="73"/>
      <c r="H24" s="73"/>
      <c r="I24" s="84"/>
    </row>
    <row r="25" spans="1:9" ht="29.25" thickBot="1" x14ac:dyDescent="0.3">
      <c r="A25" s="120"/>
      <c r="B25" s="112"/>
      <c r="C25" s="97" t="s">
        <v>27</v>
      </c>
      <c r="D25" s="73" t="s">
        <v>52</v>
      </c>
      <c r="E25" s="73" t="s">
        <v>234</v>
      </c>
      <c r="F25" s="73">
        <v>10</v>
      </c>
      <c r="G25" s="73"/>
      <c r="H25" s="73"/>
      <c r="I25" s="84"/>
    </row>
    <row r="26" spans="1:9" ht="42" customHeight="1" thickBot="1" x14ac:dyDescent="0.3">
      <c r="A26" s="120"/>
      <c r="B26" s="113" t="s">
        <v>28</v>
      </c>
      <c r="C26" s="16" t="s">
        <v>29</v>
      </c>
      <c r="D26" s="76" t="s">
        <v>457</v>
      </c>
      <c r="E26" s="76" t="s">
        <v>233</v>
      </c>
      <c r="F26" s="76">
        <v>10</v>
      </c>
      <c r="G26" s="76"/>
      <c r="H26" s="76"/>
      <c r="I26" s="85"/>
    </row>
    <row r="27" spans="1:9" ht="29.25" thickBot="1" x14ac:dyDescent="0.3">
      <c r="A27" s="120"/>
      <c r="B27" s="111"/>
      <c r="C27" s="97" t="s">
        <v>30</v>
      </c>
      <c r="D27" s="73" t="s">
        <v>54</v>
      </c>
      <c r="E27" s="73" t="s">
        <v>232</v>
      </c>
      <c r="F27" s="73">
        <v>10</v>
      </c>
      <c r="G27" s="73"/>
      <c r="H27" s="73"/>
      <c r="I27" s="83" t="s">
        <v>406</v>
      </c>
    </row>
    <row r="28" spans="1:9" ht="66.75" customHeight="1" thickBot="1" x14ac:dyDescent="0.3">
      <c r="A28" s="121"/>
      <c r="B28" s="112"/>
      <c r="C28" s="16" t="s">
        <v>31</v>
      </c>
      <c r="D28" s="73" t="s">
        <v>231</v>
      </c>
      <c r="E28" s="73" t="s">
        <v>230</v>
      </c>
      <c r="F28" s="73">
        <v>10</v>
      </c>
      <c r="G28" s="73"/>
      <c r="H28" s="73"/>
      <c r="I28" s="83" t="s">
        <v>406</v>
      </c>
    </row>
    <row r="29" spans="1:9" ht="43.5" thickBot="1" x14ac:dyDescent="0.3">
      <c r="A29" s="119" t="s">
        <v>32</v>
      </c>
      <c r="B29" s="15" t="s">
        <v>33</v>
      </c>
      <c r="C29" s="97" t="s">
        <v>35</v>
      </c>
      <c r="D29" s="73" t="s">
        <v>458</v>
      </c>
      <c r="E29" s="75" t="s">
        <v>229</v>
      </c>
      <c r="F29" s="73">
        <v>10</v>
      </c>
      <c r="G29" s="76" t="s">
        <v>226</v>
      </c>
      <c r="H29" s="73" t="s">
        <v>228</v>
      </c>
      <c r="I29" s="83" t="s">
        <v>406</v>
      </c>
    </row>
    <row r="30" spans="1:9" ht="43.5" thickBot="1" x14ac:dyDescent="0.3">
      <c r="A30" s="120"/>
      <c r="B30" s="15" t="s">
        <v>34</v>
      </c>
      <c r="C30" s="16" t="s">
        <v>435</v>
      </c>
      <c r="D30" s="73" t="s">
        <v>227</v>
      </c>
      <c r="E30" s="73" t="s">
        <v>87</v>
      </c>
      <c r="F30" s="73" t="s">
        <v>48</v>
      </c>
      <c r="G30" s="76" t="s">
        <v>226</v>
      </c>
      <c r="H30" s="73" t="s">
        <v>225</v>
      </c>
      <c r="I30" s="84"/>
    </row>
    <row r="31" spans="1:9" ht="43.5" thickBot="1" x14ac:dyDescent="0.3">
      <c r="A31" s="120"/>
      <c r="B31" s="15"/>
      <c r="C31" s="97" t="s">
        <v>37</v>
      </c>
      <c r="D31" s="73" t="s">
        <v>459</v>
      </c>
      <c r="E31" s="79">
        <v>3.05</v>
      </c>
      <c r="F31" s="73">
        <v>0</v>
      </c>
      <c r="G31" s="73"/>
      <c r="H31" s="73"/>
      <c r="I31" s="83" t="s">
        <v>406</v>
      </c>
    </row>
    <row r="32" spans="1:9" ht="15" thickBot="1" x14ac:dyDescent="0.3">
      <c r="A32" s="120"/>
      <c r="B32" s="15"/>
      <c r="C32" s="97" t="s">
        <v>38</v>
      </c>
      <c r="D32" s="73" t="s">
        <v>460</v>
      </c>
      <c r="E32" s="79">
        <v>7.5</v>
      </c>
      <c r="F32" s="73">
        <v>10</v>
      </c>
      <c r="G32" s="73"/>
      <c r="H32" s="73"/>
      <c r="I32" s="83" t="s">
        <v>406</v>
      </c>
    </row>
    <row r="33" spans="1:9" ht="29.25" thickBot="1" x14ac:dyDescent="0.3">
      <c r="A33" s="120"/>
      <c r="B33" s="15"/>
      <c r="C33" s="97" t="s">
        <v>39</v>
      </c>
      <c r="D33" s="73" t="s">
        <v>461</v>
      </c>
      <c r="E33" s="75">
        <v>1.2999999999999999E-2</v>
      </c>
      <c r="F33" s="73">
        <v>10</v>
      </c>
      <c r="G33" s="73"/>
      <c r="H33" s="73"/>
      <c r="I33" s="83" t="s">
        <v>406</v>
      </c>
    </row>
    <row r="34" spans="1:9" ht="43.5" thickBot="1" x14ac:dyDescent="0.3">
      <c r="A34" s="120"/>
      <c r="B34" s="15"/>
      <c r="C34" s="97" t="s">
        <v>46</v>
      </c>
      <c r="D34" s="73" t="s">
        <v>87</v>
      </c>
      <c r="E34" s="73" t="s">
        <v>87</v>
      </c>
      <c r="F34" s="73" t="s">
        <v>48</v>
      </c>
      <c r="G34" s="73"/>
      <c r="H34" s="73"/>
      <c r="I34" s="84"/>
    </row>
    <row r="35" spans="1:9" ht="29.25" thickBot="1" x14ac:dyDescent="0.3">
      <c r="A35" s="121"/>
      <c r="B35" s="6"/>
      <c r="C35" s="16" t="s">
        <v>45</v>
      </c>
      <c r="D35" s="76" t="s">
        <v>224</v>
      </c>
      <c r="E35" s="76" t="s">
        <v>87</v>
      </c>
      <c r="F35" s="73" t="s">
        <v>48</v>
      </c>
      <c r="G35" s="73"/>
      <c r="H35" s="73"/>
      <c r="I35" s="84"/>
    </row>
  </sheetData>
  <mergeCells count="5">
    <mergeCell ref="A29:A35"/>
    <mergeCell ref="A10:A21"/>
    <mergeCell ref="A23:A28"/>
    <mergeCell ref="B23:B25"/>
    <mergeCell ref="B26:B28"/>
  </mergeCells>
  <pageMargins left="0.75" right="0.75" top="1" bottom="1" header="0" footer="0"/>
  <pageSetup paperSize="9" orientation="portrait"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zoomScaleNormal="100" workbookViewId="0">
      <selection activeCell="C4" sqref="C4"/>
    </sheetView>
  </sheetViews>
  <sheetFormatPr baseColWidth="10" defaultRowHeight="14.25" x14ac:dyDescent="0.25"/>
  <cols>
    <col min="1" max="1" width="7" style="21" customWidth="1"/>
    <col min="2" max="2" width="26.140625" style="21" customWidth="1"/>
    <col min="3" max="3" width="19.7109375" style="21" customWidth="1"/>
    <col min="4" max="4" width="33" style="21" customWidth="1"/>
    <col min="5" max="5" width="31.140625" style="21" customWidth="1"/>
    <col min="6" max="6" width="11.42578125" style="21"/>
    <col min="7" max="7" width="16.85546875" style="21" customWidth="1"/>
    <col min="8" max="8" width="12.5703125" style="21" customWidth="1"/>
    <col min="9" max="9" width="15.85546875" style="21" customWidth="1"/>
    <col min="10" max="16384" width="11.42578125" style="21"/>
  </cols>
  <sheetData>
    <row r="1" spans="1:13" ht="15" thickBot="1" x14ac:dyDescent="0.3"/>
    <row r="2" spans="1:13" ht="24" customHeight="1" thickBot="1" x14ac:dyDescent="0.3">
      <c r="A2" s="59"/>
      <c r="B2" s="60" t="s">
        <v>0</v>
      </c>
      <c r="C2" s="96" t="s">
        <v>434</v>
      </c>
      <c r="D2" s="62"/>
      <c r="E2" s="62"/>
      <c r="F2" s="62"/>
      <c r="G2" s="62"/>
      <c r="H2" s="62"/>
      <c r="I2" s="22"/>
    </row>
    <row r="3" spans="1:13" ht="44.25" customHeight="1" thickBot="1" x14ac:dyDescent="0.3">
      <c r="A3" s="63"/>
      <c r="B3" s="64" t="s">
        <v>40</v>
      </c>
      <c r="C3" s="41" t="s">
        <v>285</v>
      </c>
      <c r="D3" s="41" t="s">
        <v>421</v>
      </c>
      <c r="E3" s="41" t="s">
        <v>284</v>
      </c>
      <c r="F3" s="41" t="s">
        <v>283</v>
      </c>
      <c r="G3" s="41"/>
      <c r="H3" s="39" t="s">
        <v>282</v>
      </c>
      <c r="I3" s="24"/>
    </row>
    <row r="4" spans="1:13" ht="31.5" customHeight="1" thickBot="1" x14ac:dyDescent="0.3">
      <c r="A4" s="63"/>
      <c r="B4" s="64" t="s">
        <v>1</v>
      </c>
      <c r="C4" s="65" t="s">
        <v>473</v>
      </c>
      <c r="I4" s="24"/>
    </row>
    <row r="5" spans="1:13" ht="15" thickBot="1" x14ac:dyDescent="0.3">
      <c r="A5" s="63"/>
      <c r="B5" s="64"/>
      <c r="C5" s="67"/>
      <c r="D5" s="66"/>
      <c r="E5" s="66"/>
      <c r="F5" s="66"/>
      <c r="G5" s="66"/>
      <c r="H5" s="66"/>
      <c r="I5" s="24"/>
    </row>
    <row r="6" spans="1:13" ht="24" customHeight="1" thickBot="1" x14ac:dyDescent="0.3">
      <c r="A6" s="63"/>
      <c r="B6" s="103" t="s">
        <v>2</v>
      </c>
      <c r="C6" s="104" t="s">
        <v>281</v>
      </c>
      <c r="D6" s="69">
        <v>82.844999999999999</v>
      </c>
      <c r="E6" s="101" t="s">
        <v>422</v>
      </c>
      <c r="F6" s="66"/>
      <c r="G6" s="69"/>
      <c r="H6" s="69"/>
      <c r="I6" s="24"/>
    </row>
    <row r="7" spans="1:13" ht="23.25" customHeight="1" thickBot="1" x14ac:dyDescent="0.3">
      <c r="A7" s="63"/>
      <c r="B7" s="64" t="s">
        <v>3</v>
      </c>
      <c r="C7" s="67" t="s">
        <v>280</v>
      </c>
      <c r="D7" s="69">
        <v>82.29</v>
      </c>
      <c r="E7" s="101" t="s">
        <v>422</v>
      </c>
      <c r="F7" s="69"/>
      <c r="G7" s="69"/>
      <c r="H7" s="69"/>
      <c r="I7" s="24"/>
    </row>
    <row r="8" spans="1:13" ht="15" thickBot="1" x14ac:dyDescent="0.3">
      <c r="A8" s="63"/>
      <c r="B8" s="70"/>
      <c r="C8" s="86"/>
      <c r="D8" s="72"/>
      <c r="E8" s="72"/>
      <c r="F8" s="72"/>
      <c r="G8" s="72"/>
      <c r="H8" s="72"/>
      <c r="I8" s="26"/>
    </row>
    <row r="9" spans="1:13" ht="29.25" thickBot="1" x14ac:dyDescent="0.3">
      <c r="A9" s="59"/>
      <c r="B9" s="64" t="s">
        <v>41</v>
      </c>
      <c r="C9" s="44" t="s">
        <v>4</v>
      </c>
      <c r="D9" s="44" t="s">
        <v>42</v>
      </c>
      <c r="E9" s="44" t="s">
        <v>96</v>
      </c>
      <c r="F9" s="44" t="s">
        <v>5</v>
      </c>
      <c r="G9" s="44" t="s">
        <v>6</v>
      </c>
      <c r="H9" s="44" t="s">
        <v>7</v>
      </c>
      <c r="I9" s="45" t="s">
        <v>43</v>
      </c>
    </row>
    <row r="10" spans="1:13" ht="86.25" thickBot="1" x14ac:dyDescent="0.3">
      <c r="A10" s="122" t="s">
        <v>8</v>
      </c>
      <c r="B10" s="15" t="s">
        <v>413</v>
      </c>
      <c r="C10" s="97" t="s">
        <v>10</v>
      </c>
      <c r="D10" s="73" t="s">
        <v>465</v>
      </c>
      <c r="E10" s="87">
        <v>1</v>
      </c>
      <c r="F10" s="73">
        <v>10</v>
      </c>
      <c r="G10" s="73" t="s">
        <v>279</v>
      </c>
      <c r="H10" s="73" t="s">
        <v>64</v>
      </c>
      <c r="I10" s="88"/>
    </row>
    <row r="11" spans="1:13" ht="113.25" customHeight="1" thickBot="1" x14ac:dyDescent="0.3">
      <c r="A11" s="120"/>
      <c r="B11" s="15" t="s">
        <v>9</v>
      </c>
      <c r="C11" s="97" t="s">
        <v>11</v>
      </c>
      <c r="D11" s="73" t="s">
        <v>440</v>
      </c>
      <c r="E11" s="87">
        <v>0.5</v>
      </c>
      <c r="F11" s="73">
        <v>10</v>
      </c>
      <c r="G11" s="73" t="s">
        <v>278</v>
      </c>
      <c r="H11" s="73" t="s">
        <v>235</v>
      </c>
      <c r="I11" s="89"/>
    </row>
    <row r="12" spans="1:13" ht="114.75" thickBot="1" x14ac:dyDescent="0.3">
      <c r="A12" s="120"/>
      <c r="B12" s="6"/>
      <c r="C12" s="97" t="s">
        <v>433</v>
      </c>
      <c r="D12" s="73" t="s">
        <v>466</v>
      </c>
      <c r="E12" s="77" t="s">
        <v>383</v>
      </c>
      <c r="F12" s="73">
        <v>10</v>
      </c>
      <c r="G12" s="73"/>
      <c r="H12" s="73"/>
      <c r="I12" s="89" t="s">
        <v>409</v>
      </c>
    </row>
    <row r="13" spans="1:13" ht="63.75" customHeight="1" thickBot="1" x14ac:dyDescent="0.3">
      <c r="A13" s="120"/>
      <c r="B13" s="15" t="s">
        <v>12</v>
      </c>
      <c r="C13" s="97" t="s">
        <v>469</v>
      </c>
      <c r="D13" s="73" t="s">
        <v>277</v>
      </c>
      <c r="E13" s="73" t="s">
        <v>276</v>
      </c>
      <c r="F13" s="73">
        <v>5</v>
      </c>
      <c r="G13" s="73" t="s">
        <v>275</v>
      </c>
      <c r="H13" s="73" t="s">
        <v>274</v>
      </c>
      <c r="I13" s="90" t="s">
        <v>273</v>
      </c>
    </row>
    <row r="14" spans="1:13" ht="43.5" thickBot="1" x14ac:dyDescent="0.3">
      <c r="A14" s="120"/>
      <c r="B14" s="15" t="s">
        <v>13</v>
      </c>
      <c r="C14" s="16" t="s">
        <v>14</v>
      </c>
      <c r="D14" s="73" t="s">
        <v>239</v>
      </c>
      <c r="E14" s="73" t="s">
        <v>87</v>
      </c>
      <c r="F14" s="73" t="s">
        <v>48</v>
      </c>
      <c r="G14" s="73" t="s">
        <v>135</v>
      </c>
      <c r="H14" s="73" t="s">
        <v>272</v>
      </c>
      <c r="I14" s="89"/>
    </row>
    <row r="15" spans="1:13" ht="100.5" thickBot="1" x14ac:dyDescent="0.3">
      <c r="A15" s="120"/>
      <c r="B15" s="6"/>
      <c r="C15" s="16" t="s">
        <v>15</v>
      </c>
      <c r="D15" s="73" t="s">
        <v>69</v>
      </c>
      <c r="E15" s="73" t="s">
        <v>87</v>
      </c>
      <c r="F15" s="73" t="s">
        <v>48</v>
      </c>
      <c r="G15" s="73"/>
      <c r="H15" s="73"/>
      <c r="I15" s="89"/>
    </row>
    <row r="16" spans="1:13" ht="117.75" customHeight="1" thickBot="1" x14ac:dyDescent="0.3">
      <c r="A16" s="120"/>
      <c r="B16" s="15" t="s">
        <v>16</v>
      </c>
      <c r="C16" s="16" t="s">
        <v>17</v>
      </c>
      <c r="D16" s="73" t="s">
        <v>271</v>
      </c>
      <c r="E16" s="73" t="s">
        <v>384</v>
      </c>
      <c r="F16" s="73">
        <v>10</v>
      </c>
      <c r="G16" s="73"/>
      <c r="H16" s="73"/>
      <c r="I16" s="89" t="s">
        <v>410</v>
      </c>
      <c r="M16" s="91"/>
    </row>
    <row r="17" spans="1:9" ht="43.5" thickBot="1" x14ac:dyDescent="0.3">
      <c r="A17" s="120"/>
      <c r="B17" s="15" t="s">
        <v>13</v>
      </c>
      <c r="C17" s="16" t="s">
        <v>18</v>
      </c>
      <c r="D17" s="73" t="s">
        <v>270</v>
      </c>
      <c r="E17" s="79" t="s">
        <v>269</v>
      </c>
      <c r="F17" s="73">
        <v>10</v>
      </c>
      <c r="G17" s="73"/>
      <c r="H17" s="73"/>
      <c r="I17" s="89" t="s">
        <v>410</v>
      </c>
    </row>
    <row r="18" spans="1:9" ht="57.75" thickBot="1" x14ac:dyDescent="0.3">
      <c r="A18" s="120"/>
      <c r="B18" s="6"/>
      <c r="C18" s="16" t="s">
        <v>19</v>
      </c>
      <c r="D18" s="73" t="s">
        <v>239</v>
      </c>
      <c r="E18" s="73" t="s">
        <v>87</v>
      </c>
      <c r="F18" s="73" t="s">
        <v>48</v>
      </c>
      <c r="G18" s="73"/>
      <c r="H18" s="73"/>
      <c r="I18" s="89"/>
    </row>
    <row r="19" spans="1:9" ht="57.75" thickBot="1" x14ac:dyDescent="0.3">
      <c r="A19" s="120"/>
      <c r="B19" s="16" t="s">
        <v>20</v>
      </c>
      <c r="C19" s="16" t="s">
        <v>21</v>
      </c>
      <c r="D19" s="73" t="s">
        <v>462</v>
      </c>
      <c r="E19" s="73" t="s">
        <v>87</v>
      </c>
      <c r="F19" s="73" t="s">
        <v>48</v>
      </c>
      <c r="G19" s="73"/>
      <c r="H19" s="73"/>
      <c r="I19" s="89"/>
    </row>
    <row r="20" spans="1:9" ht="96.75" customHeight="1" thickBot="1" x14ac:dyDescent="0.3">
      <c r="A20" s="120"/>
      <c r="B20" s="18" t="s">
        <v>304</v>
      </c>
      <c r="C20" s="19" t="s">
        <v>22</v>
      </c>
      <c r="D20" s="73" t="s">
        <v>268</v>
      </c>
      <c r="E20" s="73" t="s">
        <v>385</v>
      </c>
      <c r="F20" s="73">
        <v>10</v>
      </c>
      <c r="G20" s="73"/>
      <c r="H20" s="73"/>
      <c r="I20" s="89" t="s">
        <v>409</v>
      </c>
    </row>
    <row r="21" spans="1:9" ht="100.5" thickBot="1" x14ac:dyDescent="0.3">
      <c r="A21" s="121"/>
      <c r="B21" s="106" t="s">
        <v>411</v>
      </c>
      <c r="C21" s="97" t="s">
        <v>437</v>
      </c>
      <c r="D21" s="17" t="s">
        <v>443</v>
      </c>
      <c r="E21" s="73" t="s">
        <v>386</v>
      </c>
      <c r="F21" s="73">
        <v>3.5</v>
      </c>
      <c r="G21" s="73"/>
      <c r="H21" s="73"/>
      <c r="I21" s="89" t="s">
        <v>409</v>
      </c>
    </row>
    <row r="22" spans="1:9" ht="77.25" customHeight="1" thickBot="1" x14ac:dyDescent="0.3">
      <c r="A22" s="78"/>
      <c r="B22" s="20" t="s">
        <v>432</v>
      </c>
      <c r="C22" s="97" t="s">
        <v>44</v>
      </c>
      <c r="D22" s="73" t="s">
        <v>463</v>
      </c>
      <c r="E22" s="73" t="s">
        <v>60</v>
      </c>
      <c r="F22" s="73">
        <v>20</v>
      </c>
      <c r="G22" s="73" t="s">
        <v>267</v>
      </c>
      <c r="H22" s="73" t="s">
        <v>266</v>
      </c>
      <c r="I22" s="89"/>
    </row>
    <row r="23" spans="1:9" ht="117" customHeight="1" thickBot="1" x14ac:dyDescent="0.3">
      <c r="A23" s="120" t="s">
        <v>23</v>
      </c>
      <c r="B23" s="110" t="s">
        <v>24</v>
      </c>
      <c r="C23" s="97" t="s">
        <v>25</v>
      </c>
      <c r="D23" s="73" t="s">
        <v>50</v>
      </c>
      <c r="E23" s="73" t="s">
        <v>59</v>
      </c>
      <c r="F23" s="73">
        <v>10</v>
      </c>
      <c r="G23" s="73" t="s">
        <v>265</v>
      </c>
      <c r="H23" s="73" t="s">
        <v>264</v>
      </c>
      <c r="I23" s="89"/>
    </row>
    <row r="24" spans="1:9" ht="72" thickBot="1" x14ac:dyDescent="0.3">
      <c r="A24" s="120"/>
      <c r="B24" s="111"/>
      <c r="C24" s="97" t="s">
        <v>26</v>
      </c>
      <c r="D24" s="73" t="s">
        <v>51</v>
      </c>
      <c r="E24" s="73" t="s">
        <v>59</v>
      </c>
      <c r="F24" s="73">
        <v>10</v>
      </c>
      <c r="G24" s="73"/>
      <c r="H24" s="73"/>
      <c r="I24" s="89"/>
    </row>
    <row r="25" spans="1:9" ht="29.25" thickBot="1" x14ac:dyDescent="0.3">
      <c r="A25" s="120"/>
      <c r="B25" s="112"/>
      <c r="C25" s="97" t="s">
        <v>27</v>
      </c>
      <c r="D25" s="73" t="s">
        <v>52</v>
      </c>
      <c r="E25" s="73" t="s">
        <v>234</v>
      </c>
      <c r="F25" s="73">
        <v>10</v>
      </c>
      <c r="G25" s="73"/>
      <c r="H25" s="73"/>
      <c r="I25" s="89"/>
    </row>
    <row r="26" spans="1:9" ht="46.5" customHeight="1" thickBot="1" x14ac:dyDescent="0.3">
      <c r="A26" s="120"/>
      <c r="B26" s="113" t="s">
        <v>28</v>
      </c>
      <c r="C26" s="16" t="s">
        <v>29</v>
      </c>
      <c r="D26" s="76" t="s">
        <v>53</v>
      </c>
      <c r="E26" s="76" t="s">
        <v>263</v>
      </c>
      <c r="F26" s="76">
        <v>10</v>
      </c>
      <c r="G26" s="76"/>
      <c r="H26" s="76"/>
      <c r="I26" s="90"/>
    </row>
    <row r="27" spans="1:9" ht="57.75" thickBot="1" x14ac:dyDescent="0.3">
      <c r="A27" s="120"/>
      <c r="B27" s="111"/>
      <c r="C27" s="97" t="s">
        <v>30</v>
      </c>
      <c r="D27" s="73" t="s">
        <v>262</v>
      </c>
      <c r="E27" s="73" t="s">
        <v>261</v>
      </c>
      <c r="F27" s="73">
        <v>5</v>
      </c>
      <c r="G27" s="73"/>
      <c r="H27" s="73"/>
      <c r="I27" s="89" t="s">
        <v>410</v>
      </c>
    </row>
    <row r="28" spans="1:9" ht="76.5" customHeight="1" thickBot="1" x14ac:dyDescent="0.3">
      <c r="A28" s="121"/>
      <c r="B28" s="112"/>
      <c r="C28" s="16" t="s">
        <v>31</v>
      </c>
      <c r="D28" s="73" t="s">
        <v>55</v>
      </c>
      <c r="E28" s="73" t="s">
        <v>230</v>
      </c>
      <c r="F28" s="73">
        <v>10</v>
      </c>
      <c r="G28" s="73"/>
      <c r="H28" s="73"/>
      <c r="I28" s="89" t="s">
        <v>410</v>
      </c>
    </row>
    <row r="29" spans="1:9" ht="29.25" thickBot="1" x14ac:dyDescent="0.3">
      <c r="A29" s="119" t="s">
        <v>32</v>
      </c>
      <c r="B29" s="15" t="s">
        <v>33</v>
      </c>
      <c r="C29" s="97" t="s">
        <v>35</v>
      </c>
      <c r="D29" s="73" t="s">
        <v>464</v>
      </c>
      <c r="E29" s="75" t="s">
        <v>229</v>
      </c>
      <c r="F29" s="73">
        <v>10</v>
      </c>
      <c r="G29" s="73" t="s">
        <v>258</v>
      </c>
      <c r="H29" s="73" t="s">
        <v>260</v>
      </c>
      <c r="I29" s="89" t="s">
        <v>410</v>
      </c>
    </row>
    <row r="30" spans="1:9" ht="43.5" thickBot="1" x14ac:dyDescent="0.3">
      <c r="A30" s="120"/>
      <c r="B30" s="15" t="s">
        <v>34</v>
      </c>
      <c r="C30" s="16" t="s">
        <v>435</v>
      </c>
      <c r="D30" s="73" t="s">
        <v>259</v>
      </c>
      <c r="E30" s="73" t="s">
        <v>87</v>
      </c>
      <c r="F30" s="73" t="s">
        <v>48</v>
      </c>
      <c r="G30" s="73" t="s">
        <v>258</v>
      </c>
      <c r="H30" s="73" t="s">
        <v>257</v>
      </c>
      <c r="I30" s="89"/>
    </row>
    <row r="31" spans="1:9" ht="43.5" thickBot="1" x14ac:dyDescent="0.3">
      <c r="A31" s="120"/>
      <c r="B31" s="15"/>
      <c r="C31" s="97" t="s">
        <v>37</v>
      </c>
      <c r="D31" s="76" t="s">
        <v>256</v>
      </c>
      <c r="E31" s="79" t="s">
        <v>255</v>
      </c>
      <c r="F31" s="76">
        <v>0</v>
      </c>
      <c r="G31" s="73"/>
      <c r="H31" s="73"/>
      <c r="I31" s="89" t="s">
        <v>410</v>
      </c>
    </row>
    <row r="32" spans="1:9" ht="29.25" thickBot="1" x14ac:dyDescent="0.3">
      <c r="A32" s="120"/>
      <c r="B32" s="15"/>
      <c r="C32" s="97" t="s">
        <v>38</v>
      </c>
      <c r="D32" s="76" t="s">
        <v>254</v>
      </c>
      <c r="E32" s="79">
        <v>8.9</v>
      </c>
      <c r="F32" s="76">
        <v>5</v>
      </c>
      <c r="G32" s="73"/>
      <c r="H32" s="73"/>
      <c r="I32" s="89" t="s">
        <v>410</v>
      </c>
    </row>
    <row r="33" spans="1:9" ht="29.25" thickBot="1" x14ac:dyDescent="0.3">
      <c r="A33" s="120"/>
      <c r="B33" s="15"/>
      <c r="C33" s="97" t="s">
        <v>39</v>
      </c>
      <c r="D33" s="76" t="s">
        <v>253</v>
      </c>
      <c r="E33" s="79">
        <v>7.0000000000000007E-2</v>
      </c>
      <c r="F33" s="76">
        <v>0</v>
      </c>
      <c r="G33" s="73"/>
      <c r="H33" s="73"/>
      <c r="I33" s="89" t="s">
        <v>410</v>
      </c>
    </row>
    <row r="34" spans="1:9" ht="43.5" thickBot="1" x14ac:dyDescent="0.3">
      <c r="A34" s="120"/>
      <c r="B34" s="15"/>
      <c r="C34" s="97" t="s">
        <v>46</v>
      </c>
      <c r="D34" s="73" t="s">
        <v>87</v>
      </c>
      <c r="E34" s="73" t="s">
        <v>87</v>
      </c>
      <c r="F34" s="73" t="s">
        <v>48</v>
      </c>
      <c r="G34" s="73"/>
      <c r="H34" s="73"/>
      <c r="I34" s="89"/>
    </row>
    <row r="35" spans="1:9" ht="29.25" thickBot="1" x14ac:dyDescent="0.3">
      <c r="A35" s="121"/>
      <c r="B35" s="6"/>
      <c r="C35" s="16" t="s">
        <v>45</v>
      </c>
      <c r="D35" s="76" t="s">
        <v>252</v>
      </c>
      <c r="E35" s="76" t="s">
        <v>87</v>
      </c>
      <c r="F35" s="73" t="s">
        <v>48</v>
      </c>
      <c r="G35" s="73"/>
      <c r="H35" s="73"/>
      <c r="I35" s="89"/>
    </row>
  </sheetData>
  <mergeCells count="5">
    <mergeCell ref="A29:A35"/>
    <mergeCell ref="A10:A21"/>
    <mergeCell ref="A23:A28"/>
    <mergeCell ref="B23:B25"/>
    <mergeCell ref="B26:B28"/>
  </mergeCell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Léeme</vt:lpstr>
      <vt:lpstr>Formulario ECLECTIC</vt:lpstr>
      <vt:lpstr>MARQUESADO</vt:lpstr>
      <vt:lpstr>SANABRIA</vt:lpstr>
      <vt:lpstr>LA CRUZ</vt:lpstr>
      <vt:lpstr>CEDAZOS</vt:lpstr>
      <vt:lpstr>MANJAVACAS</vt:lpstr>
      <vt:lpstr>ULLAL BALDOVÍ</vt:lpstr>
      <vt:lpstr>LAVAJO DE SINARCAS</vt:lpstr>
      <vt:lpstr>POSADILLA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MITECO</dc:creator>
  <cp:lastModifiedBy>Andreu Ureta, Jara</cp:lastModifiedBy>
  <dcterms:created xsi:type="dcterms:W3CDTF">2017-04-05T12:30:16Z</dcterms:created>
  <dcterms:modified xsi:type="dcterms:W3CDTF">2020-07-03T14:38:35Z</dcterms:modified>
</cp:coreProperties>
</file>