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ea_bdn\INFORMES_PLANES\Informe IEPNB\Informe 2021\IndicadoresA2021Cumplimentados\"/>
    </mc:Choice>
  </mc:AlternateContent>
  <bookViews>
    <workbookView xWindow="-120" yWindow="-120" windowWidth="29040" windowHeight="15840"/>
  </bookViews>
  <sheets>
    <sheet name="Metadatos" sheetId="1" r:id="rId1"/>
    <sheet name="Indicador 23" sheetId="2" r:id="rId2"/>
    <sheet name="Indicador 24" sheetId="3" r:id="rId3"/>
    <sheet name="Indicador 26" sheetId="4" r:id="rId4"/>
    <sheet name="Indicador 27" sheetId="5" r:id="rId5"/>
  </sheets>
  <externalReferences>
    <externalReference r:id="rId6"/>
  </externalReferences>
  <definedNames>
    <definedName name="_T726" localSheetId="2">#REF!</definedName>
    <definedName name="_T726" localSheetId="3">#REF!</definedName>
    <definedName name="_T726">#REF!</definedName>
    <definedName name="E3PiesAñosos">[1]E3PiesAñosos!$A$1:$L$148</definedName>
    <definedName name="mc_a01" localSheetId="2">#REF!</definedName>
    <definedName name="mc_a01" localSheetId="3">#REF!</definedName>
    <definedName name="mc_a01">#REF!</definedName>
    <definedName name="mc_a02" localSheetId="2">#REF!</definedName>
    <definedName name="mc_a02" localSheetId="3">#REF!</definedName>
    <definedName name="mc_a02">#REF!</definedName>
    <definedName name="mc_a03" localSheetId="2">#REF!</definedName>
    <definedName name="mc_a03" localSheetId="3">#REF!</definedName>
    <definedName name="mc_a03">#REF!</definedName>
    <definedName name="mc_a04" localSheetId="2">#REF!</definedName>
    <definedName name="mc_a04" localSheetId="3">#REF!</definedName>
    <definedName name="mc_a04">#REF!</definedName>
    <definedName name="mc_a05" localSheetId="2">#REF!</definedName>
    <definedName name="mc_a05" localSheetId="3">#REF!</definedName>
    <definedName name="mc_a05">#REF!</definedName>
    <definedName name="mc_a06" localSheetId="2">#REF!</definedName>
    <definedName name="mc_a06" localSheetId="3">#REF!</definedName>
    <definedName name="mc_a06">#REF!</definedName>
    <definedName name="mc_a07" localSheetId="2">#REF!</definedName>
    <definedName name="mc_a07" localSheetId="3">#REF!</definedName>
    <definedName name="mc_a07">#REF!</definedName>
    <definedName name="mc_a08" localSheetId="2">#REF!</definedName>
    <definedName name="mc_a08" localSheetId="3">#REF!</definedName>
    <definedName name="mc_a08">#REF!</definedName>
    <definedName name="mc_a09" localSheetId="2">#REF!</definedName>
    <definedName name="mc_a09" localSheetId="3">#REF!</definedName>
    <definedName name="mc_a09">#REF!</definedName>
    <definedName name="mc_b01" localSheetId="2">#REF!</definedName>
    <definedName name="mc_b01" localSheetId="3">#REF!</definedName>
    <definedName name="mc_b01">#REF!</definedName>
    <definedName name="mc_b02" localSheetId="2">#REF!</definedName>
    <definedName name="mc_b02" localSheetId="3">#REF!</definedName>
    <definedName name="mc_b02">#REF!</definedName>
    <definedName name="mc_b03" localSheetId="2">#REF!</definedName>
    <definedName name="mc_b03" localSheetId="3">#REF!</definedName>
    <definedName name="mc_b03">#REF!</definedName>
    <definedName name="mc_b04" localSheetId="2">#REF!</definedName>
    <definedName name="mc_b04" localSheetId="3">#REF!</definedName>
    <definedName name="mc_b04">#REF!</definedName>
    <definedName name="wzz_204_IFN4_a" localSheetId="2">#REF!</definedName>
    <definedName name="wzz_204_IFN4_a" localSheetId="3">#REF!</definedName>
    <definedName name="wzz_204_IFN4_a">#REF!</definedName>
    <definedName name="wzzT116_Actual_Ifn4" localSheetId="2">#REF!</definedName>
    <definedName name="wzzT116_Actual_Ifn4" localSheetId="3">#REF!</definedName>
    <definedName name="wzzT116_Actual_Ifn4">#REF!</definedName>
    <definedName name="zz_T204_Ifn4_Sefiltra" localSheetId="2">#REF!</definedName>
    <definedName name="zz_T204_Ifn4_Sefiltra" localSheetId="3">#REF!</definedName>
    <definedName name="zz_T204_Ifn4_Sefiltr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5" l="1"/>
  <c r="H9" i="5"/>
  <c r="G9" i="5"/>
  <c r="F9" i="5"/>
  <c r="E9" i="5"/>
  <c r="D9" i="5"/>
  <c r="C9" i="5"/>
</calcChain>
</file>

<file path=xl/sharedStrings.xml><?xml version="1.0" encoding="utf-8"?>
<sst xmlns="http://schemas.openxmlformats.org/spreadsheetml/2006/main" count="189" uniqueCount="131">
  <si>
    <r>
      <t>Descripción/</t>
    </r>
    <r>
      <rPr>
        <b/>
        <i/>
        <sz val="12"/>
        <color theme="1"/>
        <rFont val="Calibri"/>
        <family val="2"/>
        <scheme val="minor"/>
      </rPr>
      <t>Description</t>
    </r>
  </si>
  <si>
    <t>Datos utilizados para calcular los indicadores del componente Inventario Forestal Nacional</t>
  </si>
  <si>
    <r>
      <t>Identificador/</t>
    </r>
    <r>
      <rPr>
        <b/>
        <i/>
        <sz val="12"/>
        <color theme="1"/>
        <rFont val="Calibri"/>
        <family val="2"/>
        <scheme val="minor"/>
      </rPr>
      <t>Identifer</t>
    </r>
  </si>
  <si>
    <t>04c_IFN_DATOS.xls</t>
  </si>
  <si>
    <r>
      <t>Autor/</t>
    </r>
    <r>
      <rPr>
        <b/>
        <i/>
        <sz val="12"/>
        <color theme="1"/>
        <rFont val="Calibri"/>
        <family val="2"/>
        <scheme val="minor"/>
      </rPr>
      <t>Creator</t>
    </r>
  </si>
  <si>
    <t>Ministerio para la Transición Ecológica y el Reto Demográfico. Dirección General de Biodiversidad, Bosques y Desertificación. Subdirección General de Política Forestal y Lucha contra la Desertificación.</t>
  </si>
  <si>
    <r>
      <t>Fecha/</t>
    </r>
    <r>
      <rPr>
        <b/>
        <i/>
        <sz val="12"/>
        <color theme="1"/>
        <rFont val="Calibri"/>
        <family val="2"/>
        <scheme val="minor"/>
      </rPr>
      <t>Date</t>
    </r>
  </si>
  <si>
    <r>
      <t>Tema/</t>
    </r>
    <r>
      <rPr>
        <b/>
        <i/>
        <sz val="12"/>
        <color theme="1"/>
        <rFont val="Calibri"/>
        <family val="2"/>
        <scheme val="minor"/>
      </rPr>
      <t>Subject</t>
    </r>
  </si>
  <si>
    <t>Recursos naturales</t>
  </si>
  <si>
    <r>
      <t>Componente/</t>
    </r>
    <r>
      <rPr>
        <b/>
        <i/>
        <sz val="12"/>
        <color theme="1"/>
        <rFont val="Calibri"/>
        <family val="2"/>
        <scheme val="minor"/>
      </rPr>
      <t>Component</t>
    </r>
  </si>
  <si>
    <t>Inventario Forestal Nacional</t>
  </si>
  <si>
    <r>
      <t>Indicadores/</t>
    </r>
    <r>
      <rPr>
        <b/>
        <i/>
        <sz val="12"/>
        <color theme="1"/>
        <rFont val="Calibri"/>
        <family val="2"/>
        <scheme val="minor"/>
      </rPr>
      <t>Indicator</t>
    </r>
  </si>
  <si>
    <t>Indicador 23: Volumen de madera muerta (Vmm) y porcentaje con respecto al volumen total de la parcela (Vtotal) en las formaciones arboladas
Indicador 24: Cantidad de pies menores / pies mayores de las principales especies forestales
Indicador 25: Presencia de especies arbóreas invasoras en las formaciones arbóreas (% parcelas)
Indicador 26: Existencias de las principales especies forestales españolas 
Indicador 27: Riqueza arbórea de las masas arboladas por superficie
Indicador 28: Índice de almacenamiento de carbono (No disponible, en revisión)</t>
  </si>
  <si>
    <r>
      <t>Editor/</t>
    </r>
    <r>
      <rPr>
        <b/>
        <i/>
        <sz val="12"/>
        <color theme="1"/>
        <rFont val="Calibri"/>
        <family val="2"/>
        <scheme val="minor"/>
      </rPr>
      <t>Publisher</t>
    </r>
  </si>
  <si>
    <t>Ministerio para la Transición Ecológica y el Reto Demográfico</t>
  </si>
  <si>
    <r>
      <t>Fuente/</t>
    </r>
    <r>
      <rPr>
        <b/>
        <i/>
        <sz val="12"/>
        <color theme="1"/>
        <rFont val="Calibri"/>
        <family val="2"/>
        <scheme val="minor"/>
      </rPr>
      <t>Source</t>
    </r>
  </si>
  <si>
    <t>Ministerio para la Transición Ecológica y el Reto Demográfico y Comunidades Autónomas</t>
  </si>
  <si>
    <r>
      <t>Difusión/</t>
    </r>
    <r>
      <rPr>
        <b/>
        <i/>
        <sz val="12"/>
        <color theme="1"/>
        <rFont val="Calibri"/>
        <family val="2"/>
        <scheme val="minor"/>
      </rPr>
      <t>Rights</t>
    </r>
  </si>
  <si>
    <t>Público</t>
  </si>
  <si>
    <r>
      <t>Idioma/</t>
    </r>
    <r>
      <rPr>
        <b/>
        <i/>
        <sz val="12"/>
        <color theme="1"/>
        <rFont val="Calibri"/>
        <family val="2"/>
        <scheme val="minor"/>
      </rPr>
      <t>Language</t>
    </r>
  </si>
  <si>
    <t>Español (Es)</t>
  </si>
  <si>
    <t>Formación arbolada</t>
  </si>
  <si>
    <t>V madera muerta (m3/ha)</t>
  </si>
  <si>
    <t>Nº parcelas</t>
  </si>
  <si>
    <t>% de madera muerta</t>
  </si>
  <si>
    <t>% madera muerta</t>
  </si>
  <si>
    <r>
      <t>Castañares (</t>
    </r>
    <r>
      <rPr>
        <i/>
        <sz val="10"/>
        <color theme="1"/>
        <rFont val="Calibri"/>
        <family val="2"/>
        <scheme val="minor"/>
      </rPr>
      <t>Castanea sativa</t>
    </r>
    <r>
      <rPr>
        <sz val="10"/>
        <color theme="1"/>
        <rFont val="Calibri"/>
        <family val="2"/>
        <scheme val="minor"/>
      </rPr>
      <t>)</t>
    </r>
  </si>
  <si>
    <r>
      <t>Hayedos (</t>
    </r>
    <r>
      <rPr>
        <i/>
        <sz val="10"/>
        <color theme="1"/>
        <rFont val="Calibri"/>
        <family val="2"/>
        <scheme val="minor"/>
      </rPr>
      <t>Fagus sylvatica</t>
    </r>
    <r>
      <rPr>
        <sz val="10"/>
        <color theme="1"/>
        <rFont val="Calibri"/>
        <family val="2"/>
        <scheme val="minor"/>
      </rPr>
      <t>)</t>
    </r>
  </si>
  <si>
    <r>
      <t xml:space="preserve">Pinares de </t>
    </r>
    <r>
      <rPr>
        <i/>
        <sz val="10"/>
        <color theme="1"/>
        <rFont val="Calibri"/>
        <family val="2"/>
        <scheme val="minor"/>
      </rPr>
      <t>Pinus radiata</t>
    </r>
  </si>
  <si>
    <t>Bosques ribereños</t>
  </si>
  <si>
    <t>Coníferas con frondosas (alóctonas con autóctonas)</t>
  </si>
  <si>
    <r>
      <t>Pinares de pino albar (</t>
    </r>
    <r>
      <rPr>
        <i/>
        <sz val="10"/>
        <color theme="1"/>
        <rFont val="Calibri"/>
        <family val="2"/>
        <scheme val="minor"/>
      </rPr>
      <t>Pinus sylvestris</t>
    </r>
    <r>
      <rPr>
        <sz val="10"/>
        <color theme="1"/>
        <rFont val="Calibri"/>
        <family val="2"/>
        <scheme val="minor"/>
      </rPr>
      <t>)</t>
    </r>
  </si>
  <si>
    <t>Bosques mixtos de frondosas autóctonas en la región biogeográfica atlántica</t>
  </si>
  <si>
    <r>
      <t xml:space="preserve">Robledales de </t>
    </r>
    <r>
      <rPr>
        <i/>
        <sz val="10"/>
        <color theme="1"/>
        <rFont val="Calibri"/>
        <family val="2"/>
        <scheme val="minor"/>
      </rPr>
      <t>Quercus robur</t>
    </r>
    <r>
      <rPr>
        <sz val="10"/>
        <color theme="1"/>
        <rFont val="Calibri"/>
        <family val="2"/>
        <scheme val="minor"/>
      </rPr>
      <t xml:space="preserve"> y/o</t>
    </r>
    <r>
      <rPr>
        <i/>
        <sz val="10"/>
        <color theme="1"/>
        <rFont val="Calibri"/>
        <family val="2"/>
        <scheme val="minor"/>
      </rPr>
      <t xml:space="preserve"> Quercus petraea</t>
    </r>
  </si>
  <si>
    <t>Frondosas alóctonas con autóctonas</t>
  </si>
  <si>
    <t>Otras especies de producción en mezcla</t>
  </si>
  <si>
    <r>
      <t xml:space="preserve">Pinares de </t>
    </r>
    <r>
      <rPr>
        <i/>
        <sz val="10"/>
        <color theme="1"/>
        <rFont val="Calibri"/>
        <family val="2"/>
        <scheme val="minor"/>
      </rPr>
      <t>Pinus pinaster</t>
    </r>
    <r>
      <rPr>
        <sz val="10"/>
        <color theme="1"/>
        <rFont val="Calibri"/>
        <family val="2"/>
        <scheme val="minor"/>
      </rPr>
      <t xml:space="preserve"> en la región biogeográfica atlántica </t>
    </r>
  </si>
  <si>
    <t>Mezclas de coníferas y frondosas autóctonas en la región biogeográfica atlántica</t>
  </si>
  <si>
    <r>
      <t xml:space="preserve">Pinares de </t>
    </r>
    <r>
      <rPr>
        <i/>
        <sz val="10"/>
        <color theme="1"/>
        <rFont val="Calibri"/>
        <family val="2"/>
        <scheme val="minor"/>
      </rPr>
      <t>Pinus pinaster</t>
    </r>
    <r>
      <rPr>
        <sz val="10"/>
        <color theme="1"/>
        <rFont val="Calibri"/>
        <family val="2"/>
        <scheme val="minor"/>
      </rPr>
      <t xml:space="preserve"> en la región biogeográfica mediterránea </t>
    </r>
  </si>
  <si>
    <r>
      <t>Melojares (</t>
    </r>
    <r>
      <rPr>
        <i/>
        <sz val="10"/>
        <color theme="1"/>
        <rFont val="Calibri"/>
        <family val="2"/>
        <scheme val="minor"/>
      </rPr>
      <t>Quercus pyrenaica</t>
    </r>
    <r>
      <rPr>
        <sz val="10"/>
        <color theme="1"/>
        <rFont val="Calibri"/>
        <family val="2"/>
        <scheme val="minor"/>
      </rPr>
      <t>)</t>
    </r>
  </si>
  <si>
    <r>
      <t>Alcornocales (</t>
    </r>
    <r>
      <rPr>
        <i/>
        <sz val="10"/>
        <color theme="1"/>
        <rFont val="Calibri"/>
        <family val="2"/>
        <scheme val="minor"/>
      </rPr>
      <t>Quercus suber</t>
    </r>
    <r>
      <rPr>
        <sz val="10"/>
        <color theme="1"/>
        <rFont val="Calibri"/>
        <family val="2"/>
        <scheme val="minor"/>
      </rPr>
      <t>)</t>
    </r>
  </si>
  <si>
    <r>
      <t>Eucaliptales (</t>
    </r>
    <r>
      <rPr>
        <i/>
        <sz val="10"/>
        <color theme="1"/>
        <rFont val="Calibri"/>
        <family val="2"/>
        <scheme val="minor"/>
      </rPr>
      <t>Eucalyptus</t>
    </r>
    <r>
      <rPr>
        <sz val="10"/>
        <color theme="1"/>
        <rFont val="Calibri"/>
        <family val="2"/>
        <scheme val="minor"/>
      </rPr>
      <t xml:space="preserve"> spp.)</t>
    </r>
  </si>
  <si>
    <t>Bosques mixtos de frondosas autóctonas en la región biogeográfica mediterránea</t>
  </si>
  <si>
    <r>
      <t>Pinares de pino salgareño (</t>
    </r>
    <r>
      <rPr>
        <i/>
        <sz val="10"/>
        <color theme="1"/>
        <rFont val="Calibri"/>
        <family val="2"/>
        <scheme val="minor"/>
      </rPr>
      <t>Pinus nigra</t>
    </r>
    <r>
      <rPr>
        <sz val="10"/>
        <color theme="1"/>
        <rFont val="Calibri"/>
        <family val="2"/>
        <scheme val="minor"/>
      </rPr>
      <t>)</t>
    </r>
  </si>
  <si>
    <t>Mezclas de coníferas y frondosas autóctonas en la región biogeográfica mediterránea</t>
  </si>
  <si>
    <t>Choperas y plataneras de producción</t>
  </si>
  <si>
    <r>
      <t xml:space="preserve">Quejigares de </t>
    </r>
    <r>
      <rPr>
        <i/>
        <sz val="10"/>
        <color theme="1"/>
        <rFont val="Calibri"/>
        <family val="2"/>
        <scheme val="minor"/>
      </rPr>
      <t>Quercus faginea</t>
    </r>
  </si>
  <si>
    <t>Mezclas de coníferas autóctonas en la región biogeográfica mediterránea</t>
  </si>
  <si>
    <r>
      <t>Abedulares (</t>
    </r>
    <r>
      <rPr>
        <i/>
        <sz val="10"/>
        <color theme="1"/>
        <rFont val="Calibri"/>
        <family val="2"/>
        <scheme val="minor"/>
      </rPr>
      <t xml:space="preserve">Betula </t>
    </r>
    <r>
      <rPr>
        <sz val="10"/>
        <color theme="1"/>
        <rFont val="Calibri"/>
        <family val="2"/>
        <scheme val="minor"/>
      </rPr>
      <t>spp.)</t>
    </r>
  </si>
  <si>
    <r>
      <t>Pinares de pino carrasco (</t>
    </r>
    <r>
      <rPr>
        <i/>
        <sz val="10"/>
        <color theme="1"/>
        <rFont val="Calibri"/>
        <family val="2"/>
        <scheme val="minor"/>
      </rPr>
      <t>Pinus halepensis</t>
    </r>
    <r>
      <rPr>
        <sz val="10"/>
        <color theme="1"/>
        <rFont val="Calibri"/>
        <family val="2"/>
        <scheme val="minor"/>
      </rPr>
      <t>)</t>
    </r>
  </si>
  <si>
    <r>
      <t>Encinares (</t>
    </r>
    <r>
      <rPr>
        <i/>
        <sz val="10"/>
        <color theme="1"/>
        <rFont val="Calibri"/>
        <family val="2"/>
        <scheme val="minor"/>
      </rPr>
      <t>Quercus ilex</t>
    </r>
    <r>
      <rPr>
        <sz val="10"/>
        <color theme="1"/>
        <rFont val="Calibri"/>
        <family val="2"/>
        <scheme val="minor"/>
      </rPr>
      <t>)</t>
    </r>
  </si>
  <si>
    <r>
      <t>Pinares de pino piñonero (</t>
    </r>
    <r>
      <rPr>
        <i/>
        <sz val="10"/>
        <color theme="1"/>
        <rFont val="Calibri"/>
        <family val="2"/>
        <scheme val="minor"/>
      </rPr>
      <t>Pinus pinea</t>
    </r>
    <r>
      <rPr>
        <sz val="10"/>
        <color theme="1"/>
        <rFont val="Calibri"/>
        <family val="2"/>
        <scheme val="minor"/>
      </rPr>
      <t>)</t>
    </r>
  </si>
  <si>
    <r>
      <t>Enebrales (</t>
    </r>
    <r>
      <rPr>
        <i/>
        <sz val="10"/>
        <color theme="1"/>
        <rFont val="Calibri"/>
        <family val="2"/>
        <scheme val="minor"/>
      </rPr>
      <t xml:space="preserve">Juniperus </t>
    </r>
    <r>
      <rPr>
        <sz val="10"/>
        <color theme="1"/>
        <rFont val="Calibri"/>
        <family val="2"/>
        <scheme val="minor"/>
      </rPr>
      <t>spp.)</t>
    </r>
  </si>
  <si>
    <r>
      <t>Acebuchales (</t>
    </r>
    <r>
      <rPr>
        <i/>
        <sz val="10"/>
        <color theme="1"/>
        <rFont val="Calibri"/>
        <family val="2"/>
        <scheme val="minor"/>
      </rPr>
      <t>Olea europaea</t>
    </r>
    <r>
      <rPr>
        <sz val="10"/>
        <color theme="1"/>
        <rFont val="Calibri"/>
        <family val="2"/>
        <scheme val="minor"/>
      </rPr>
      <t>)</t>
    </r>
  </si>
  <si>
    <t>Dehesas</t>
  </si>
  <si>
    <r>
      <t>Pinares de pino negro (</t>
    </r>
    <r>
      <rPr>
        <i/>
        <sz val="10"/>
        <color theme="1"/>
        <rFont val="Calibri"/>
        <family val="2"/>
        <scheme val="minor"/>
      </rPr>
      <t>Pinus uncinata</t>
    </r>
    <r>
      <rPr>
        <sz val="10"/>
        <color theme="1"/>
        <rFont val="Calibri"/>
        <family val="2"/>
        <scheme val="minor"/>
      </rPr>
      <t>)</t>
    </r>
  </si>
  <si>
    <r>
      <t>Robledales de roble pubescente (</t>
    </r>
    <r>
      <rPr>
        <i/>
        <sz val="10"/>
        <color theme="1"/>
        <rFont val="Calibri"/>
        <family val="2"/>
        <scheme val="minor"/>
      </rPr>
      <t>Quercus humilis</t>
    </r>
    <r>
      <rPr>
        <sz val="10"/>
        <color theme="1"/>
        <rFont val="Calibri"/>
        <family val="2"/>
        <scheme val="minor"/>
      </rPr>
      <t>)</t>
    </r>
  </si>
  <si>
    <r>
      <t>Sabinares de</t>
    </r>
    <r>
      <rPr>
        <i/>
        <sz val="10"/>
        <color theme="1"/>
        <rFont val="Calibri"/>
        <family val="2"/>
        <scheme val="minor"/>
      </rPr>
      <t xml:space="preserve"> Juniperus phoenicea</t>
    </r>
  </si>
  <si>
    <t>Mezclas de coníferas y frondosas autóctonas en la región biogeográfica alpina</t>
  </si>
  <si>
    <r>
      <t>Pinares de pino canario (</t>
    </r>
    <r>
      <rPr>
        <i/>
        <sz val="10"/>
        <color theme="1"/>
        <rFont val="Calibri"/>
        <family val="2"/>
        <scheme val="minor"/>
      </rPr>
      <t>Pinus canariensis</t>
    </r>
    <r>
      <rPr>
        <sz val="10"/>
        <color theme="1"/>
        <rFont val="Calibri"/>
        <family val="2"/>
        <scheme val="minor"/>
      </rPr>
      <t>)</t>
    </r>
  </si>
  <si>
    <t>Fayal-brezal</t>
  </si>
  <si>
    <t>Otras mezclas de frondosas autóctonas macaronésicas</t>
  </si>
  <si>
    <t>Arbolado disperso de frondosas</t>
  </si>
  <si>
    <t>Arbolado disperso de coníferas</t>
  </si>
  <si>
    <r>
      <t>Madroñales (</t>
    </r>
    <r>
      <rPr>
        <i/>
        <sz val="10"/>
        <color theme="1"/>
        <rFont val="Calibri"/>
        <family val="2"/>
        <scheme val="minor"/>
      </rPr>
      <t>Arbutus unedo</t>
    </r>
    <r>
      <rPr>
        <sz val="10"/>
        <color theme="1"/>
        <rFont val="Calibri"/>
        <family val="2"/>
        <scheme val="minor"/>
      </rPr>
      <t>)</t>
    </r>
  </si>
  <si>
    <t>Cantidad de pies menores / pies mayores de las principales especies forestales</t>
  </si>
  <si>
    <t>ESPECIE</t>
  </si>
  <si>
    <t>Pies Mayores</t>
  </si>
  <si>
    <t>Pies Menores</t>
  </si>
  <si>
    <t>Informe 2009 (IFN3)</t>
  </si>
  <si>
    <t>Informe 2010 (IFN3-IFN4)</t>
  </si>
  <si>
    <t>Informe 2011 (IFN3-IFN4)</t>
  </si>
  <si>
    <t>Informe 2012 (IFN3-IFN4)</t>
  </si>
  <si>
    <t>Informe 2013 (IFN3-IFN4)</t>
  </si>
  <si>
    <t>Informe 2016 (IFN3-IFN4)</t>
  </si>
  <si>
    <t>Informe 2017 (IFN3-IFN4)</t>
  </si>
  <si>
    <t>Informe 2018 (IFN3-IFN4)</t>
  </si>
  <si>
    <t>Informe 2020 (IFN3-IFN4)</t>
  </si>
  <si>
    <t>Informe 2021 (IFN3-IFN4)</t>
  </si>
  <si>
    <t>Abies alba</t>
  </si>
  <si>
    <t>Alnus glutinosa</t>
  </si>
  <si>
    <t>Betula spp.</t>
  </si>
  <si>
    <t>Castanea sativa</t>
  </si>
  <si>
    <t>Eucalyptus camaldulensis</t>
  </si>
  <si>
    <t>Eucalyptus globulus (*)</t>
  </si>
  <si>
    <t>Fagus sylvatica</t>
  </si>
  <si>
    <t>Myrica faya/Erica arborea</t>
  </si>
  <si>
    <t>Juniperus spp.</t>
  </si>
  <si>
    <t>Olea europaea</t>
  </si>
  <si>
    <t>Pinus canariensis</t>
  </si>
  <si>
    <t>Pinus halepensis</t>
  </si>
  <si>
    <t>Pinus nigra</t>
  </si>
  <si>
    <r>
      <t xml:space="preserve">Pinus pinaster </t>
    </r>
    <r>
      <rPr>
        <sz val="10"/>
        <rFont val="Calibri"/>
        <family val="2"/>
        <scheme val="minor"/>
      </rPr>
      <t>en región atlántica</t>
    </r>
  </si>
  <si>
    <r>
      <t xml:space="preserve">Pinus pinaster </t>
    </r>
    <r>
      <rPr>
        <sz val="10"/>
        <rFont val="Calibri"/>
        <family val="2"/>
        <scheme val="minor"/>
      </rPr>
      <t>en región mediterránea</t>
    </r>
  </si>
  <si>
    <t>Pinus pinea</t>
  </si>
  <si>
    <t>Pinus radiata</t>
  </si>
  <si>
    <t>Pinus sylvestris</t>
  </si>
  <si>
    <t>Pinus uncinata</t>
  </si>
  <si>
    <t>Populus nigra /P. x canadensis</t>
  </si>
  <si>
    <t>Quercus pyrenaica/ Q. pubescens</t>
  </si>
  <si>
    <t>Quercus robur /Q. petraea</t>
  </si>
  <si>
    <t>Quercus faginea /Q. canariensis</t>
  </si>
  <si>
    <t>Quercus ilex</t>
  </si>
  <si>
    <t>Quercus suber</t>
  </si>
  <si>
    <t>No hubo cambios entre 2013-2016</t>
  </si>
  <si>
    <t>Existencias de las principales especies forestales españolas</t>
  </si>
  <si>
    <t>Fraxinus spp.</t>
  </si>
  <si>
    <t>No hay cambios entre 2013 y 2016</t>
  </si>
  <si>
    <t>Nº de especies</t>
  </si>
  <si>
    <t>Informe 2010 (IFN3/IFN4)</t>
  </si>
  <si>
    <t>Informe 2011 (IFN3/IFN4)</t>
  </si>
  <si>
    <t>Informe 2012 (IFN3/IFN4)</t>
  </si>
  <si>
    <t>Informe 2013 (IFN3/IFN4)</t>
  </si>
  <si>
    <t>Informe 2016 (IFN3/IFN4)</t>
  </si>
  <si>
    <t>Informe 2017 (IFN3/IFN4)</t>
  </si>
  <si>
    <t>2018 (IFN3/IFN4)</t>
  </si>
  <si>
    <t>2020 (IFN3/IFN4)</t>
  </si>
  <si>
    <t>Menos de  2</t>
  </si>
  <si>
    <t>De 2 a 3</t>
  </si>
  <si>
    <t>De 4 a 5</t>
  </si>
  <si>
    <t>De 6 a 10</t>
  </si>
  <si>
    <t>Mas de 10</t>
  </si>
  <si>
    <t>No hay cambios de datos entre 2013 y 2016</t>
  </si>
  <si>
    <r>
      <t xml:space="preserve">Actualizaciones a diciembre de </t>
    </r>
    <r>
      <rPr>
        <b/>
        <sz val="12"/>
        <color theme="1"/>
        <rFont val="Calibri"/>
        <family val="2"/>
        <scheme val="minor"/>
      </rPr>
      <t>2021</t>
    </r>
  </si>
  <si>
    <t>2021 (IFN3/IFN4)</t>
  </si>
  <si>
    <t>Proporción de la superficie forestal según la diversidad específica de las masas arboladas</t>
  </si>
  <si>
    <t>Ratio del volumen de madera  muerta  (VMM) y madera  total (VMT) en las formaciones  arboladas</t>
  </si>
  <si>
    <r>
      <t xml:space="preserve">(*) Los datos de </t>
    </r>
    <r>
      <rPr>
        <i/>
        <sz val="10"/>
        <rFont val="Calibri"/>
        <family val="2"/>
        <scheme val="minor"/>
      </rPr>
      <t>Eucalyptus globulus</t>
    </r>
    <r>
      <rPr>
        <sz val="10"/>
        <rFont val="Calibri"/>
        <family val="2"/>
        <scheme val="minor"/>
      </rPr>
      <t xml:space="preserve"> incluyen todas las especies de eucaliptos a excepción del </t>
    </r>
    <r>
      <rPr>
        <i/>
        <sz val="10"/>
        <rFont val="Calibri"/>
        <family val="2"/>
        <scheme val="minor"/>
      </rPr>
      <t>E. camaldulensis</t>
    </r>
    <r>
      <rPr>
        <sz val="10"/>
        <rFont val="Calibri"/>
        <family val="2"/>
        <scheme val="minor"/>
      </rPr>
      <t xml:space="preserve">. </t>
    </r>
  </si>
  <si>
    <r>
      <t>VCC (m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</si>
  <si>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rPr>
        <i/>
        <sz val="10"/>
        <rFont val="Calibri"/>
        <family val="2"/>
        <scheme val="minor"/>
      </rPr>
      <t>Pinus pinaster</t>
    </r>
    <r>
      <rPr>
        <sz val="10"/>
        <rFont val="Calibri"/>
        <family val="2"/>
        <scheme val="minor"/>
      </rPr>
      <t xml:space="preserve"> en región atlántica</t>
    </r>
  </si>
  <si>
    <r>
      <rPr>
        <i/>
        <sz val="10"/>
        <rFont val="Calibri"/>
        <family val="2"/>
        <scheme val="minor"/>
      </rPr>
      <t xml:space="preserve">Pinus pinaster </t>
    </r>
    <r>
      <rPr>
        <sz val="10"/>
        <rFont val="Calibri"/>
        <family val="2"/>
        <scheme val="minor"/>
      </rPr>
      <t>en región mediterránea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</si>
</sst>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Arial"/>
      <family val="2"/>
    </font>
    <font>
      <sz val="10"/>
      <name val="MS Sans Serif"/>
    </font>
    <font>
      <i/>
      <sz val="11"/>
      <color theme="5" tint="-0.24997711111789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9" fontId="19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2" fontId="6" fillId="0" borderId="0" xfId="0" applyNumberFormat="1" applyFont="1" applyFill="1"/>
    <xf numFmtId="0" fontId="6" fillId="0" borderId="0" xfId="0" applyFont="1" applyFill="1"/>
    <xf numFmtId="2" fontId="6" fillId="0" borderId="0" xfId="0" applyNumberFormat="1" applyFont="1"/>
    <xf numFmtId="0" fontId="6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4" fontId="6" fillId="0" borderId="2" xfId="0" applyNumberFormat="1" applyFont="1" applyBorder="1"/>
    <xf numFmtId="2" fontId="6" fillId="0" borderId="2" xfId="0" applyNumberFormat="1" applyFont="1" applyFill="1" applyBorder="1"/>
    <xf numFmtId="0" fontId="6" fillId="0" borderId="2" xfId="0" applyFont="1" applyFill="1" applyBorder="1"/>
    <xf numFmtId="2" fontId="6" fillId="0" borderId="2" xfId="0" applyNumberFormat="1" applyFont="1" applyBorder="1"/>
    <xf numFmtId="3" fontId="6" fillId="0" borderId="2" xfId="0" applyNumberFormat="1" applyFont="1" applyBorder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3" fontId="6" fillId="0" borderId="2" xfId="0" applyNumberFormat="1" applyFont="1" applyFill="1" applyBorder="1"/>
    <xf numFmtId="3" fontId="8" fillId="0" borderId="2" xfId="0" applyNumberFormat="1" applyFont="1" applyFill="1" applyBorder="1"/>
    <xf numFmtId="3" fontId="6" fillId="0" borderId="5" xfId="0" applyNumberFormat="1" applyFont="1" applyFill="1" applyBorder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0" fontId="6" fillId="0" borderId="0" xfId="0" applyFont="1" applyBorder="1"/>
    <xf numFmtId="3" fontId="8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1" applyBorder="1" applyAlignment="1">
      <alignment horizontal="center"/>
    </xf>
    <xf numFmtId="4" fontId="13" fillId="0" borderId="0" xfId="1" applyNumberFormat="1" applyBorder="1" applyAlignment="1">
      <alignment horizontal="center"/>
    </xf>
    <xf numFmtId="0" fontId="14" fillId="0" borderId="0" xfId="0" applyFont="1" applyFill="1" applyBorder="1"/>
    <xf numFmtId="4" fontId="1" fillId="0" borderId="0" xfId="0" applyNumberFormat="1" applyFont="1" applyBorder="1"/>
    <xf numFmtId="0" fontId="2" fillId="0" borderId="0" xfId="0" applyFont="1" applyFill="1"/>
    <xf numFmtId="0" fontId="1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5" fillId="0" borderId="2" xfId="0" applyFont="1" applyBorder="1" applyAlignment="1">
      <alignment horizontal="justify" vertical="center"/>
    </xf>
    <xf numFmtId="10" fontId="16" fillId="0" borderId="2" xfId="0" applyNumberFormat="1" applyFont="1" applyBorder="1" applyAlignment="1">
      <alignment horizontal="right" vertical="center"/>
    </xf>
    <xf numFmtId="10" fontId="8" fillId="0" borderId="2" xfId="0" applyNumberFormat="1" applyFont="1" applyBorder="1" applyAlignment="1">
      <alignment horizontal="right" vertical="center"/>
    </xf>
    <xf numFmtId="10" fontId="8" fillId="0" borderId="2" xfId="0" applyNumberFormat="1" applyFont="1" applyFill="1" applyBorder="1" applyAlignment="1">
      <alignment horizontal="right"/>
    </xf>
    <xf numFmtId="10" fontId="6" fillId="0" borderId="2" xfId="0" applyNumberFormat="1" applyFont="1" applyBorder="1"/>
    <xf numFmtId="0" fontId="16" fillId="0" borderId="7" xfId="0" applyFont="1" applyBorder="1" applyAlignment="1">
      <alignment horizontal="justify" vertical="center"/>
    </xf>
    <xf numFmtId="0" fontId="11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10" fontId="18" fillId="0" borderId="2" xfId="2" applyNumberFormat="1" applyFont="1" applyFill="1" applyBorder="1"/>
    <xf numFmtId="10" fontId="18" fillId="0" borderId="2" xfId="0" applyNumberFormat="1" applyFont="1" applyBorder="1"/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6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8" fillId="0" borderId="2" xfId="0" applyFont="1" applyFill="1" applyBorder="1"/>
    <xf numFmtId="0" fontId="15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 6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9057561531812"/>
          <c:y val="7.5373603807850756E-2"/>
          <c:w val="0.65957894969948372"/>
          <c:h val="0.8511847142413339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'Indicador 26'!$A$4:$A$29</c:f>
              <c:strCache>
                <c:ptCount val="26"/>
                <c:pt idx="0">
                  <c:v>Abies alba</c:v>
                </c:pt>
                <c:pt idx="1">
                  <c:v>Alnus glutinosa</c:v>
                </c:pt>
                <c:pt idx="2">
                  <c:v>Betula spp.</c:v>
                </c:pt>
                <c:pt idx="3">
                  <c:v>Castanea sativa</c:v>
                </c:pt>
                <c:pt idx="4">
                  <c:v>Eucalyptus camaldulensis</c:v>
                </c:pt>
                <c:pt idx="5">
                  <c:v>Eucalyptus globulus (*)</c:v>
                </c:pt>
                <c:pt idx="6">
                  <c:v>Fagus sylvatica</c:v>
                </c:pt>
                <c:pt idx="7">
                  <c:v>Fraxinus spp.</c:v>
                </c:pt>
                <c:pt idx="8">
                  <c:v>Juniperus spp.</c:v>
                </c:pt>
                <c:pt idx="9">
                  <c:v>Myrica faya/Erica arborea</c:v>
                </c:pt>
                <c:pt idx="10">
                  <c:v>Olea europaea</c:v>
                </c:pt>
                <c:pt idx="11">
                  <c:v>Pinus canariensis</c:v>
                </c:pt>
                <c:pt idx="12">
                  <c:v>Pinus halepensis</c:v>
                </c:pt>
                <c:pt idx="13">
                  <c:v>Pinus nigra</c:v>
                </c:pt>
                <c:pt idx="14">
                  <c:v>Pinus pinaster en región atlántica</c:v>
                </c:pt>
                <c:pt idx="15">
                  <c:v>Pinus pinaster en región mediterránea</c:v>
                </c:pt>
                <c:pt idx="16">
                  <c:v>Pinus pinea</c:v>
                </c:pt>
                <c:pt idx="17">
                  <c:v>Pinus radiata</c:v>
                </c:pt>
                <c:pt idx="18">
                  <c:v>Pinus sylvestris</c:v>
                </c:pt>
                <c:pt idx="19">
                  <c:v>Pinus uncinata</c:v>
                </c:pt>
                <c:pt idx="20">
                  <c:v>Populus nigra /P. x canadensis</c:v>
                </c:pt>
                <c:pt idx="21">
                  <c:v>Quercus faginea /Q. canariensis</c:v>
                </c:pt>
                <c:pt idx="22">
                  <c:v>Quercus ilex</c:v>
                </c:pt>
                <c:pt idx="23">
                  <c:v>Quercus pyrenaica/ Q. pubescens</c:v>
                </c:pt>
                <c:pt idx="24">
                  <c:v>Quercus robur /Q. petraea</c:v>
                </c:pt>
                <c:pt idx="25">
                  <c:v>Quercus suber</c:v>
                </c:pt>
              </c:strCache>
            </c:strRef>
          </c:cat>
          <c:val>
            <c:numRef>
              <c:f>'Indicador 26'!$K$4:$K$29</c:f>
              <c:numCache>
                <c:formatCode>#,##0</c:formatCode>
                <c:ptCount val="26"/>
                <c:pt idx="0">
                  <c:v>7721983.5037913388</c:v>
                </c:pt>
                <c:pt idx="1">
                  <c:v>6600442.6374744195</c:v>
                </c:pt>
                <c:pt idx="2">
                  <c:v>9500502.8599549886</c:v>
                </c:pt>
                <c:pt idx="3">
                  <c:v>30452674.538100012</c:v>
                </c:pt>
                <c:pt idx="4">
                  <c:v>5594689.0004340103</c:v>
                </c:pt>
                <c:pt idx="5">
                  <c:v>82513814.042133212</c:v>
                </c:pt>
                <c:pt idx="6">
                  <c:v>79810611.906396031</c:v>
                </c:pt>
                <c:pt idx="7">
                  <c:v>5508416.84826528</c:v>
                </c:pt>
                <c:pt idx="8">
                  <c:v>7807581.5234914776</c:v>
                </c:pt>
                <c:pt idx="9">
                  <c:v>2012596.2916843032</c:v>
                </c:pt>
                <c:pt idx="10">
                  <c:v>2119183.6768425521</c:v>
                </c:pt>
                <c:pt idx="11">
                  <c:v>11505365.004312785</c:v>
                </c:pt>
                <c:pt idx="12">
                  <c:v>83047755.388273671</c:v>
                </c:pt>
                <c:pt idx="13">
                  <c:v>83027292.732811004</c:v>
                </c:pt>
                <c:pt idx="14">
                  <c:v>62934586.519506976</c:v>
                </c:pt>
                <c:pt idx="15">
                  <c:v>99638282.929729536</c:v>
                </c:pt>
                <c:pt idx="16">
                  <c:v>26958719.855391804</c:v>
                </c:pt>
                <c:pt idx="17">
                  <c:v>54750959.589198478</c:v>
                </c:pt>
                <c:pt idx="18">
                  <c:v>168839231.39039379</c:v>
                </c:pt>
                <c:pt idx="19">
                  <c:v>16539236.860414043</c:v>
                </c:pt>
                <c:pt idx="20">
                  <c:v>22193301.335818514</c:v>
                </c:pt>
                <c:pt idx="21">
                  <c:v>16783540.781056311</c:v>
                </c:pt>
                <c:pt idx="22">
                  <c:v>81189079.422404945</c:v>
                </c:pt>
                <c:pt idx="23">
                  <c:v>68378961.027237356</c:v>
                </c:pt>
                <c:pt idx="24">
                  <c:v>49012963.453583375</c:v>
                </c:pt>
                <c:pt idx="25">
                  <c:v>18251092.166929923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07-422B-95F2-6D0BE608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671872"/>
        <c:axId val="-2136671328"/>
      </c:barChart>
      <c:catAx>
        <c:axId val="-213667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es-ES"/>
          </a:p>
        </c:txPr>
        <c:crossAx val="-2136671328"/>
        <c:crosses val="autoZero"/>
        <c:auto val="0"/>
        <c:lblAlgn val="ctr"/>
        <c:lblOffset val="100"/>
        <c:noMultiLvlLbl val="0"/>
      </c:catAx>
      <c:valAx>
        <c:axId val="-213667132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-213667187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s-ES"/>
                    <a:t>Volumen con corteza (m</a:t>
                  </a:r>
                  <a:r>
                    <a:rPr lang="es-ES" baseline="30000"/>
                    <a:t>3 </a:t>
                  </a:r>
                  <a:r>
                    <a:rPr lang="es-ES"/>
                    <a:t>cc)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</xdr:rowOff>
    </xdr:from>
    <xdr:to>
      <xdr:col>1</xdr:col>
      <xdr:colOff>1607820</xdr:colOff>
      <xdr:row>4</xdr:row>
      <xdr:rowOff>28880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"/>
          <a:ext cx="3289935" cy="783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32656</xdr:colOff>
      <xdr:row>30</xdr:row>
      <xdr:rowOff>97971</xdr:rowOff>
    </xdr:from>
    <xdr:to>
      <xdr:col>8</xdr:col>
      <xdr:colOff>201083</xdr:colOff>
      <xdr:row>65</xdr:row>
      <xdr:rowOff>52916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partido\CCAA\PAIS%20VASCO\P48\Pies%20a&#241;osos\PiesA&#241;osos_Vizcay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3PiesAñosos"/>
      <sheetName val="Grafico_PA"/>
      <sheetName val="PA_HABITAT"/>
      <sheetName val="PA&gt;10000"/>
      <sheetName val="CoordXY_Parcelas"/>
    </sheetNames>
    <sheetDataSet>
      <sheetData sheetId="0">
        <row r="1">
          <cell r="A1" t="str">
            <v>CodHab</v>
          </cell>
          <cell r="B1" t="str">
            <v>Estrato</v>
          </cell>
          <cell r="C1" t="str">
            <v>Estadillo</v>
          </cell>
          <cell r="D1" t="str">
            <v>Cla</v>
          </cell>
          <cell r="E1" t="str">
            <v>Subclase</v>
          </cell>
          <cell r="F1" t="str">
            <v>nArbol</v>
          </cell>
          <cell r="G1" t="str">
            <v>OrdenIf3</v>
          </cell>
          <cell r="H1" t="str">
            <v>Especie</v>
          </cell>
          <cell r="I1" t="str">
            <v>PiesMu</v>
          </cell>
          <cell r="J1" t="str">
            <v>Pies</v>
          </cell>
          <cell r="K1" t="str">
            <v>Calidad</v>
          </cell>
          <cell r="L1" t="str">
            <v>Dn</v>
          </cell>
        </row>
        <row r="2">
          <cell r="A2">
            <v>1</v>
          </cell>
          <cell r="B2" t="str">
            <v>01</v>
          </cell>
          <cell r="C2" t="str">
            <v>0189</v>
          </cell>
          <cell r="D2" t="str">
            <v>A</v>
          </cell>
          <cell r="E2" t="str">
            <v>4</v>
          </cell>
          <cell r="F2">
            <v>6</v>
          </cell>
          <cell r="G2" t="str">
            <v>006</v>
          </cell>
          <cell r="H2" t="str">
            <v>073</v>
          </cell>
          <cell r="I2">
            <v>0</v>
          </cell>
          <cell r="J2">
            <v>5.0929581789406564</v>
          </cell>
          <cell r="K2" t="str">
            <v>4</v>
          </cell>
          <cell r="L2">
            <v>796</v>
          </cell>
        </row>
        <row r="3">
          <cell r="A3">
            <v>1</v>
          </cell>
          <cell r="B3" t="str">
            <v>01</v>
          </cell>
          <cell r="C3" t="str">
            <v>1112</v>
          </cell>
          <cell r="D3" t="str">
            <v>A</v>
          </cell>
          <cell r="E3" t="str">
            <v>1</v>
          </cell>
          <cell r="F3">
            <v>29</v>
          </cell>
          <cell r="G3" t="str">
            <v>024</v>
          </cell>
          <cell r="H3" t="str">
            <v>676</v>
          </cell>
          <cell r="I3">
            <v>0</v>
          </cell>
          <cell r="J3">
            <v>5.0929581789406564</v>
          </cell>
          <cell r="K3" t="str">
            <v>2</v>
          </cell>
          <cell r="L3">
            <v>520.5</v>
          </cell>
        </row>
        <row r="4">
          <cell r="A4">
            <v>5</v>
          </cell>
          <cell r="B4" t="str">
            <v>06</v>
          </cell>
          <cell r="C4" t="str">
            <v>0688</v>
          </cell>
          <cell r="D4" t="str">
            <v>A</v>
          </cell>
          <cell r="E4" t="str">
            <v>1</v>
          </cell>
          <cell r="F4">
            <v>7</v>
          </cell>
          <cell r="G4" t="str">
            <v>004</v>
          </cell>
          <cell r="H4" t="str">
            <v>026</v>
          </cell>
          <cell r="I4">
            <v>0</v>
          </cell>
          <cell r="J4">
            <v>5.0929581789406564</v>
          </cell>
          <cell r="K4" t="str">
            <v>2</v>
          </cell>
          <cell r="L4">
            <v>700</v>
          </cell>
        </row>
        <row r="5">
          <cell r="A5">
            <v>5</v>
          </cell>
          <cell r="B5" t="str">
            <v>06</v>
          </cell>
          <cell r="C5" t="str">
            <v>0651</v>
          </cell>
          <cell r="D5" t="str">
            <v>A</v>
          </cell>
          <cell r="E5" t="str">
            <v>3E</v>
          </cell>
          <cell r="F5">
            <v>30</v>
          </cell>
          <cell r="G5" t="str">
            <v>030</v>
          </cell>
          <cell r="H5" t="str">
            <v>026</v>
          </cell>
          <cell r="I5">
            <v>0</v>
          </cell>
          <cell r="J5">
            <v>5.0929581789406564</v>
          </cell>
          <cell r="K5" t="str">
            <v>2</v>
          </cell>
          <cell r="L5">
            <v>668</v>
          </cell>
        </row>
        <row r="6">
          <cell r="A6">
            <v>5</v>
          </cell>
          <cell r="B6" t="str">
            <v>06</v>
          </cell>
          <cell r="C6" t="str">
            <v>0089</v>
          </cell>
          <cell r="D6" t="str">
            <v>A</v>
          </cell>
          <cell r="E6" t="str">
            <v>3E</v>
          </cell>
          <cell r="F6">
            <v>12</v>
          </cell>
          <cell r="G6" t="str">
            <v>012</v>
          </cell>
          <cell r="H6" t="str">
            <v>026</v>
          </cell>
          <cell r="I6">
            <v>0</v>
          </cell>
          <cell r="J6">
            <v>5.0929581789406564</v>
          </cell>
          <cell r="K6" t="str">
            <v>2</v>
          </cell>
          <cell r="L6">
            <v>643</v>
          </cell>
        </row>
        <row r="7">
          <cell r="A7">
            <v>5</v>
          </cell>
          <cell r="B7" t="str">
            <v>04</v>
          </cell>
          <cell r="C7" t="str">
            <v>0070</v>
          </cell>
          <cell r="D7" t="str">
            <v>A</v>
          </cell>
          <cell r="E7" t="str">
            <v>3E</v>
          </cell>
          <cell r="F7">
            <v>1</v>
          </cell>
          <cell r="G7" t="str">
            <v>001</v>
          </cell>
          <cell r="H7" t="str">
            <v>026</v>
          </cell>
          <cell r="I7">
            <v>0</v>
          </cell>
          <cell r="J7">
            <v>5.0929581789406564</v>
          </cell>
          <cell r="K7" t="str">
            <v>3</v>
          </cell>
          <cell r="L7">
            <v>632.5</v>
          </cell>
        </row>
        <row r="8">
          <cell r="A8">
            <v>6</v>
          </cell>
          <cell r="B8" t="str">
            <v>06</v>
          </cell>
          <cell r="C8" t="str">
            <v>1195</v>
          </cell>
          <cell r="D8" t="str">
            <v>A</v>
          </cell>
          <cell r="E8" t="str">
            <v>1</v>
          </cell>
          <cell r="F8">
            <v>22</v>
          </cell>
          <cell r="G8" t="str">
            <v>019</v>
          </cell>
          <cell r="H8" t="str">
            <v>073</v>
          </cell>
          <cell r="I8">
            <v>0</v>
          </cell>
          <cell r="J8">
            <v>5.0929581789406564</v>
          </cell>
          <cell r="K8" t="str">
            <v>4</v>
          </cell>
          <cell r="L8">
            <v>844</v>
          </cell>
        </row>
        <row r="9">
          <cell r="A9">
            <v>8</v>
          </cell>
          <cell r="B9" t="str">
            <v>11</v>
          </cell>
          <cell r="C9" t="str">
            <v>1190</v>
          </cell>
          <cell r="D9" t="str">
            <v>A</v>
          </cell>
          <cell r="E9" t="str">
            <v>1</v>
          </cell>
          <cell r="F9">
            <v>17</v>
          </cell>
          <cell r="G9" t="str">
            <v>007</v>
          </cell>
          <cell r="H9" t="str">
            <v>071</v>
          </cell>
          <cell r="I9">
            <v>0</v>
          </cell>
          <cell r="J9">
            <v>5.0929581789406564</v>
          </cell>
          <cell r="K9" t="str">
            <v>2</v>
          </cell>
          <cell r="L9">
            <v>1229</v>
          </cell>
        </row>
        <row r="10">
          <cell r="A10">
            <v>8</v>
          </cell>
          <cell r="B10" t="str">
            <v>11</v>
          </cell>
          <cell r="C10" t="str">
            <v>1048</v>
          </cell>
          <cell r="D10" t="str">
            <v>A</v>
          </cell>
          <cell r="E10" t="str">
            <v>1</v>
          </cell>
          <cell r="F10">
            <v>26</v>
          </cell>
          <cell r="G10" t="str">
            <v>025</v>
          </cell>
          <cell r="H10" t="str">
            <v>071</v>
          </cell>
          <cell r="I10">
            <v>0</v>
          </cell>
          <cell r="J10">
            <v>5.0929581789406564</v>
          </cell>
          <cell r="K10" t="str">
            <v>2</v>
          </cell>
          <cell r="L10">
            <v>1165</v>
          </cell>
        </row>
        <row r="11">
          <cell r="A11">
            <v>8</v>
          </cell>
          <cell r="B11" t="str">
            <v>11</v>
          </cell>
          <cell r="C11" t="str">
            <v>0285</v>
          </cell>
          <cell r="D11" t="str">
            <v>A</v>
          </cell>
          <cell r="E11" t="str">
            <v>1</v>
          </cell>
          <cell r="F11">
            <v>1</v>
          </cell>
          <cell r="G11" t="str">
            <v>001</v>
          </cell>
          <cell r="H11" t="str">
            <v>071</v>
          </cell>
          <cell r="I11">
            <v>0</v>
          </cell>
          <cell r="J11">
            <v>5.0929581789406564</v>
          </cell>
          <cell r="K11" t="str">
            <v>3</v>
          </cell>
          <cell r="L11">
            <v>1092</v>
          </cell>
        </row>
        <row r="12">
          <cell r="A12">
            <v>8</v>
          </cell>
          <cell r="B12" t="str">
            <v>11</v>
          </cell>
          <cell r="C12" t="str">
            <v>1190</v>
          </cell>
          <cell r="D12" t="str">
            <v>A</v>
          </cell>
          <cell r="E12" t="str">
            <v>1</v>
          </cell>
          <cell r="F12">
            <v>2</v>
          </cell>
          <cell r="G12" t="str">
            <v>002</v>
          </cell>
          <cell r="H12" t="str">
            <v>071</v>
          </cell>
          <cell r="I12">
            <v>0</v>
          </cell>
          <cell r="J12">
            <v>5.0929581789406564</v>
          </cell>
          <cell r="K12" t="str">
            <v>2</v>
          </cell>
          <cell r="L12">
            <v>1060</v>
          </cell>
        </row>
        <row r="13">
          <cell r="A13">
            <v>8</v>
          </cell>
          <cell r="B13" t="str">
            <v>11</v>
          </cell>
          <cell r="C13" t="str">
            <v>1257</v>
          </cell>
          <cell r="D13" t="str">
            <v>A</v>
          </cell>
          <cell r="E13" t="str">
            <v>3E</v>
          </cell>
          <cell r="F13">
            <v>5</v>
          </cell>
          <cell r="G13" t="str">
            <v>005</v>
          </cell>
          <cell r="H13" t="str">
            <v>071</v>
          </cell>
          <cell r="I13">
            <v>0</v>
          </cell>
          <cell r="J13">
            <v>5.0929581789406564</v>
          </cell>
          <cell r="K13" t="str">
            <v>3</v>
          </cell>
          <cell r="L13">
            <v>1057</v>
          </cell>
        </row>
        <row r="14">
          <cell r="A14">
            <v>8</v>
          </cell>
          <cell r="B14" t="str">
            <v>11</v>
          </cell>
          <cell r="C14" t="str">
            <v>0284</v>
          </cell>
          <cell r="D14" t="str">
            <v>A</v>
          </cell>
          <cell r="E14" t="str">
            <v>1</v>
          </cell>
          <cell r="F14">
            <v>6</v>
          </cell>
          <cell r="G14" t="str">
            <v>005</v>
          </cell>
          <cell r="H14" t="str">
            <v>071</v>
          </cell>
          <cell r="I14">
            <v>0</v>
          </cell>
          <cell r="J14">
            <v>5.0929581789406564</v>
          </cell>
          <cell r="K14" t="str">
            <v>3</v>
          </cell>
          <cell r="L14">
            <v>1050</v>
          </cell>
        </row>
        <row r="15">
          <cell r="A15">
            <v>8</v>
          </cell>
          <cell r="B15" t="str">
            <v>11</v>
          </cell>
          <cell r="C15" t="str">
            <v>0285</v>
          </cell>
          <cell r="D15" t="str">
            <v>A</v>
          </cell>
          <cell r="E15" t="str">
            <v>1</v>
          </cell>
          <cell r="F15">
            <v>11</v>
          </cell>
          <cell r="G15" t="str">
            <v>011</v>
          </cell>
          <cell r="H15" t="str">
            <v>071</v>
          </cell>
          <cell r="I15">
            <v>0</v>
          </cell>
          <cell r="J15">
            <v>5.0929581789406564</v>
          </cell>
          <cell r="K15" t="str">
            <v>2</v>
          </cell>
          <cell r="L15">
            <v>1047</v>
          </cell>
        </row>
        <row r="16">
          <cell r="A16">
            <v>8</v>
          </cell>
          <cell r="B16" t="str">
            <v>11</v>
          </cell>
          <cell r="C16" t="str">
            <v>1177</v>
          </cell>
          <cell r="D16" t="str">
            <v>A</v>
          </cell>
          <cell r="E16" t="str">
            <v>1</v>
          </cell>
          <cell r="F16">
            <v>33</v>
          </cell>
          <cell r="G16" t="str">
            <v>030</v>
          </cell>
          <cell r="H16" t="str">
            <v>071</v>
          </cell>
          <cell r="I16">
            <v>0</v>
          </cell>
          <cell r="J16">
            <v>5.0929581789406564</v>
          </cell>
          <cell r="K16" t="str">
            <v>3</v>
          </cell>
          <cell r="L16">
            <v>1038</v>
          </cell>
        </row>
        <row r="17">
          <cell r="A17">
            <v>8</v>
          </cell>
          <cell r="B17" t="str">
            <v>11</v>
          </cell>
          <cell r="C17" t="str">
            <v>1215</v>
          </cell>
          <cell r="D17" t="str">
            <v>A</v>
          </cell>
          <cell r="E17" t="str">
            <v>1</v>
          </cell>
          <cell r="F17">
            <v>20</v>
          </cell>
          <cell r="G17" t="str">
            <v>020</v>
          </cell>
          <cell r="H17" t="str">
            <v>071</v>
          </cell>
          <cell r="I17">
            <v>0</v>
          </cell>
          <cell r="J17">
            <v>5.0929581789406564</v>
          </cell>
          <cell r="K17" t="str">
            <v>2</v>
          </cell>
          <cell r="L17">
            <v>1038</v>
          </cell>
        </row>
        <row r="18">
          <cell r="A18">
            <v>8</v>
          </cell>
          <cell r="B18" t="str">
            <v>11</v>
          </cell>
          <cell r="C18" t="str">
            <v>0285</v>
          </cell>
          <cell r="D18" t="str">
            <v>A</v>
          </cell>
          <cell r="E18" t="str">
            <v>1</v>
          </cell>
          <cell r="F18">
            <v>3</v>
          </cell>
          <cell r="G18" t="str">
            <v>003</v>
          </cell>
          <cell r="H18" t="str">
            <v>071</v>
          </cell>
          <cell r="I18">
            <v>0</v>
          </cell>
          <cell r="J18">
            <v>5.0929581789406564</v>
          </cell>
          <cell r="K18" t="str">
            <v>2</v>
          </cell>
          <cell r="L18">
            <v>1028</v>
          </cell>
        </row>
        <row r="19">
          <cell r="A19">
            <v>8</v>
          </cell>
          <cell r="B19" t="str">
            <v>11</v>
          </cell>
          <cell r="C19" t="str">
            <v>1048</v>
          </cell>
          <cell r="D19" t="str">
            <v>A</v>
          </cell>
          <cell r="E19" t="str">
            <v>1</v>
          </cell>
          <cell r="F19">
            <v>3</v>
          </cell>
          <cell r="G19" t="str">
            <v>003</v>
          </cell>
          <cell r="H19" t="str">
            <v>071</v>
          </cell>
          <cell r="I19">
            <v>0</v>
          </cell>
          <cell r="J19">
            <v>5.0929581789406564</v>
          </cell>
          <cell r="K19" t="str">
            <v>2</v>
          </cell>
          <cell r="L19">
            <v>1022</v>
          </cell>
        </row>
        <row r="20">
          <cell r="A20">
            <v>8</v>
          </cell>
          <cell r="B20" t="str">
            <v>11</v>
          </cell>
          <cell r="C20" t="str">
            <v>1151</v>
          </cell>
          <cell r="D20" t="str">
            <v>A</v>
          </cell>
          <cell r="E20" t="str">
            <v>1</v>
          </cell>
          <cell r="F20">
            <v>15</v>
          </cell>
          <cell r="G20" t="str">
            <v>015</v>
          </cell>
          <cell r="H20" t="str">
            <v>071</v>
          </cell>
          <cell r="I20">
            <v>0</v>
          </cell>
          <cell r="J20">
            <v>5.0929581789406564</v>
          </cell>
          <cell r="K20" t="str">
            <v>2</v>
          </cell>
          <cell r="L20">
            <v>1009</v>
          </cell>
        </row>
        <row r="21">
          <cell r="A21">
            <v>8</v>
          </cell>
          <cell r="B21" t="str">
            <v>11</v>
          </cell>
          <cell r="C21" t="str">
            <v>1215</v>
          </cell>
          <cell r="D21" t="str">
            <v>A</v>
          </cell>
          <cell r="E21" t="str">
            <v>1</v>
          </cell>
          <cell r="F21">
            <v>21</v>
          </cell>
          <cell r="G21" t="str">
            <v>021</v>
          </cell>
          <cell r="H21" t="str">
            <v>071</v>
          </cell>
          <cell r="I21">
            <v>0</v>
          </cell>
          <cell r="J21">
            <v>5.0929581789406564</v>
          </cell>
          <cell r="K21" t="str">
            <v>3</v>
          </cell>
          <cell r="L21">
            <v>1006</v>
          </cell>
        </row>
        <row r="22">
          <cell r="A22">
            <v>8</v>
          </cell>
          <cell r="B22" t="str">
            <v>11</v>
          </cell>
          <cell r="C22" t="str">
            <v>1215</v>
          </cell>
          <cell r="D22" t="str">
            <v>A</v>
          </cell>
          <cell r="E22" t="str">
            <v>1</v>
          </cell>
          <cell r="F22">
            <v>2</v>
          </cell>
          <cell r="G22" t="str">
            <v>002</v>
          </cell>
          <cell r="H22" t="str">
            <v>071</v>
          </cell>
          <cell r="I22">
            <v>0</v>
          </cell>
          <cell r="J22">
            <v>5.0929581789406564</v>
          </cell>
          <cell r="K22" t="str">
            <v>3</v>
          </cell>
          <cell r="L22">
            <v>987</v>
          </cell>
        </row>
        <row r="23">
          <cell r="A23">
            <v>8</v>
          </cell>
          <cell r="B23" t="str">
            <v>11</v>
          </cell>
          <cell r="C23" t="str">
            <v>0280</v>
          </cell>
          <cell r="D23" t="str">
            <v>A</v>
          </cell>
          <cell r="E23" t="str">
            <v>1</v>
          </cell>
          <cell r="F23">
            <v>6</v>
          </cell>
          <cell r="G23" t="str">
            <v>005</v>
          </cell>
          <cell r="H23" t="str">
            <v>043</v>
          </cell>
          <cell r="I23">
            <v>0</v>
          </cell>
          <cell r="J23">
            <v>5.0929581789406564</v>
          </cell>
          <cell r="K23" t="str">
            <v>3</v>
          </cell>
          <cell r="L23">
            <v>754</v>
          </cell>
        </row>
        <row r="24">
          <cell r="A24">
            <v>8</v>
          </cell>
          <cell r="B24" t="str">
            <v>11</v>
          </cell>
          <cell r="C24" t="str">
            <v>0280</v>
          </cell>
          <cell r="D24" t="str">
            <v>A</v>
          </cell>
          <cell r="E24" t="str">
            <v>1</v>
          </cell>
          <cell r="F24">
            <v>8</v>
          </cell>
          <cell r="G24" t="str">
            <v>007</v>
          </cell>
          <cell r="H24" t="str">
            <v>043</v>
          </cell>
          <cell r="I24">
            <v>0</v>
          </cell>
          <cell r="J24">
            <v>5.0929581789406564</v>
          </cell>
          <cell r="K24" t="str">
            <v>3</v>
          </cell>
          <cell r="L24">
            <v>748</v>
          </cell>
        </row>
        <row r="25">
          <cell r="A25">
            <v>9</v>
          </cell>
          <cell r="B25" t="str">
            <v>08</v>
          </cell>
          <cell r="C25" t="str">
            <v>1182</v>
          </cell>
          <cell r="D25" t="str">
            <v>A</v>
          </cell>
          <cell r="E25" t="str">
            <v>3E</v>
          </cell>
          <cell r="F25">
            <v>9</v>
          </cell>
          <cell r="G25" t="str">
            <v>009</v>
          </cell>
          <cell r="H25" t="str">
            <v>076</v>
          </cell>
          <cell r="I25">
            <v>0</v>
          </cell>
          <cell r="J25">
            <v>5.0929581789406564</v>
          </cell>
          <cell r="K25" t="str">
            <v>3</v>
          </cell>
          <cell r="L25">
            <v>465</v>
          </cell>
        </row>
        <row r="26">
          <cell r="A26">
            <v>10</v>
          </cell>
          <cell r="B26" t="str">
            <v>07</v>
          </cell>
          <cell r="C26" t="str">
            <v>0216</v>
          </cell>
          <cell r="D26" t="str">
            <v>A</v>
          </cell>
          <cell r="E26" t="str">
            <v>1</v>
          </cell>
          <cell r="F26">
            <v>25</v>
          </cell>
          <cell r="G26" t="str">
            <v>023</v>
          </cell>
          <cell r="H26" t="str">
            <v>072</v>
          </cell>
          <cell r="I26">
            <v>0</v>
          </cell>
          <cell r="J26">
            <v>5.0929581789406564</v>
          </cell>
          <cell r="K26" t="str">
            <v>5</v>
          </cell>
          <cell r="L26">
            <v>1305</v>
          </cell>
        </row>
        <row r="27">
          <cell r="A27">
            <v>10</v>
          </cell>
          <cell r="B27" t="str">
            <v>12</v>
          </cell>
          <cell r="C27" t="str">
            <v>1217</v>
          </cell>
          <cell r="D27" t="str">
            <v>A</v>
          </cell>
          <cell r="E27" t="str">
            <v>3E</v>
          </cell>
          <cell r="F27">
            <v>3</v>
          </cell>
          <cell r="G27" t="str">
            <v>003</v>
          </cell>
          <cell r="H27" t="str">
            <v>072</v>
          </cell>
          <cell r="I27">
            <v>0</v>
          </cell>
          <cell r="J27">
            <v>5.0929581789406564</v>
          </cell>
          <cell r="K27" t="str">
            <v>3</v>
          </cell>
          <cell r="L27">
            <v>1057</v>
          </cell>
        </row>
        <row r="28">
          <cell r="A28">
            <v>10</v>
          </cell>
          <cell r="B28" t="str">
            <v>12</v>
          </cell>
          <cell r="C28" t="str">
            <v>1186</v>
          </cell>
          <cell r="D28" t="str">
            <v>A</v>
          </cell>
          <cell r="E28" t="str">
            <v>1</v>
          </cell>
          <cell r="F28">
            <v>12</v>
          </cell>
          <cell r="G28" t="str">
            <v>010</v>
          </cell>
          <cell r="H28" t="str">
            <v>014</v>
          </cell>
          <cell r="I28">
            <v>0</v>
          </cell>
          <cell r="J28">
            <v>5.0929581789406564</v>
          </cell>
          <cell r="K28" t="str">
            <v>4</v>
          </cell>
          <cell r="L28">
            <v>710</v>
          </cell>
        </row>
        <row r="33">
          <cell r="A33" t="str">
            <v>Especie</v>
          </cell>
          <cell r="B33" t="str">
            <v>Cantidad</v>
          </cell>
          <cell r="C33" t="str">
            <v>Dn mín</v>
          </cell>
          <cell r="D33" t="str">
            <v>Dn máx</v>
          </cell>
          <cell r="E33" t="str">
            <v>Dn promedio</v>
          </cell>
        </row>
        <row r="34">
          <cell r="A34" t="str">
            <v>014</v>
          </cell>
          <cell r="B34">
            <v>1</v>
          </cell>
          <cell r="C34">
            <v>710</v>
          </cell>
          <cell r="D34">
            <v>710</v>
          </cell>
          <cell r="E34">
            <v>710</v>
          </cell>
        </row>
        <row r="35">
          <cell r="A35" t="str">
            <v>026</v>
          </cell>
          <cell r="B35">
            <v>4</v>
          </cell>
          <cell r="C35">
            <v>632.5</v>
          </cell>
          <cell r="D35">
            <v>700</v>
          </cell>
          <cell r="E35">
            <v>660.875</v>
          </cell>
        </row>
        <row r="36">
          <cell r="A36" t="str">
            <v>043</v>
          </cell>
          <cell r="B36">
            <v>2</v>
          </cell>
          <cell r="C36">
            <v>748</v>
          </cell>
          <cell r="D36">
            <v>754</v>
          </cell>
          <cell r="E36">
            <v>751</v>
          </cell>
        </row>
        <row r="37">
          <cell r="A37" t="str">
            <v>071</v>
          </cell>
          <cell r="B37">
            <v>14</v>
          </cell>
          <cell r="C37">
            <v>987</v>
          </cell>
          <cell r="D37">
            <v>1229</v>
          </cell>
          <cell r="E37">
            <v>1059.1428571428571</v>
          </cell>
        </row>
        <row r="38">
          <cell r="A38" t="str">
            <v>072</v>
          </cell>
          <cell r="B38">
            <v>2</v>
          </cell>
          <cell r="C38">
            <v>1057</v>
          </cell>
          <cell r="D38">
            <v>1305</v>
          </cell>
          <cell r="E38">
            <v>1181</v>
          </cell>
        </row>
        <row r="39">
          <cell r="A39" t="str">
            <v>073</v>
          </cell>
          <cell r="B39">
            <v>2</v>
          </cell>
          <cell r="C39">
            <v>796</v>
          </cell>
          <cell r="D39">
            <v>844</v>
          </cell>
          <cell r="E39">
            <v>820</v>
          </cell>
        </row>
        <row r="40">
          <cell r="A40" t="str">
            <v>076</v>
          </cell>
          <cell r="B40">
            <v>1</v>
          </cell>
          <cell r="C40">
            <v>465</v>
          </cell>
          <cell r="D40">
            <v>465</v>
          </cell>
          <cell r="E40">
            <v>465</v>
          </cell>
        </row>
        <row r="41">
          <cell r="A41">
            <v>676</v>
          </cell>
          <cell r="B41">
            <v>1</v>
          </cell>
          <cell r="C41">
            <v>520.5</v>
          </cell>
          <cell r="D41">
            <v>520.5</v>
          </cell>
          <cell r="E41">
            <v>520.5</v>
          </cell>
        </row>
        <row r="42">
          <cell r="B42">
            <v>27</v>
          </cell>
          <cell r="C42">
            <v>465</v>
          </cell>
          <cell r="D42">
            <v>1305</v>
          </cell>
          <cell r="E42">
            <v>913.74074074074076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25.5703125" bestFit="1" customWidth="1"/>
    <col min="2" max="2" width="129.7109375" customWidth="1"/>
  </cols>
  <sheetData>
    <row r="5" spans="1:2" ht="15.75" x14ac:dyDescent="0.25">
      <c r="A5" s="1" t="s">
        <v>0</v>
      </c>
      <c r="B5" s="2" t="s">
        <v>1</v>
      </c>
    </row>
    <row r="6" spans="1:2" ht="15.75" x14ac:dyDescent="0.25">
      <c r="A6" s="1" t="s">
        <v>2</v>
      </c>
      <c r="B6" t="s">
        <v>3</v>
      </c>
    </row>
    <row r="7" spans="1:2" ht="30" x14ac:dyDescent="0.25">
      <c r="A7" s="1" t="s">
        <v>4</v>
      </c>
      <c r="B7" s="2" t="s">
        <v>5</v>
      </c>
    </row>
    <row r="8" spans="1:2" ht="15.75" x14ac:dyDescent="0.25">
      <c r="A8" s="1" t="s">
        <v>6</v>
      </c>
      <c r="B8" t="s">
        <v>123</v>
      </c>
    </row>
    <row r="9" spans="1:2" ht="15.75" x14ac:dyDescent="0.25">
      <c r="A9" s="1" t="s">
        <v>7</v>
      </c>
      <c r="B9" t="s">
        <v>8</v>
      </c>
    </row>
    <row r="10" spans="1:2" ht="15.75" x14ac:dyDescent="0.25">
      <c r="A10" s="1" t="s">
        <v>9</v>
      </c>
      <c r="B10" t="s">
        <v>10</v>
      </c>
    </row>
    <row r="11" spans="1:2" ht="105" x14ac:dyDescent="0.25">
      <c r="A11" s="3" t="s">
        <v>11</v>
      </c>
      <c r="B11" s="4" t="s">
        <v>12</v>
      </c>
    </row>
    <row r="12" spans="1:2" ht="15.75" x14ac:dyDescent="0.25">
      <c r="A12" s="1" t="s">
        <v>13</v>
      </c>
      <c r="B12" s="5" t="s">
        <v>14</v>
      </c>
    </row>
    <row r="13" spans="1:2" ht="15.75" x14ac:dyDescent="0.25">
      <c r="A13" s="1" t="s">
        <v>15</v>
      </c>
      <c r="B13" s="5" t="s">
        <v>16</v>
      </c>
    </row>
    <row r="14" spans="1:2" ht="15.75" x14ac:dyDescent="0.25">
      <c r="A14" s="1" t="s">
        <v>17</v>
      </c>
      <c r="B14" s="6" t="s">
        <v>18</v>
      </c>
    </row>
    <row r="15" spans="1:2" ht="15.75" x14ac:dyDescent="0.25">
      <c r="A15" s="1" t="s">
        <v>19</v>
      </c>
      <c r="B15" s="6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workbookViewId="0"/>
  </sheetViews>
  <sheetFormatPr baseColWidth="10" defaultColWidth="11.42578125" defaultRowHeight="12.75" x14ac:dyDescent="0.2"/>
  <cols>
    <col min="1" max="1" width="67.85546875" style="8" bestFit="1" customWidth="1"/>
    <col min="2" max="2" width="13.85546875" style="8" customWidth="1"/>
    <col min="3" max="3" width="11.42578125" style="8" customWidth="1"/>
    <col min="4" max="4" width="16.5703125" style="8" customWidth="1"/>
    <col min="5" max="5" width="11.42578125" style="8" customWidth="1"/>
    <col min="6" max="6" width="14.140625" style="8" customWidth="1"/>
    <col min="7" max="7" width="11.42578125" style="8" customWidth="1"/>
    <col min="8" max="8" width="14.85546875" style="9" customWidth="1"/>
    <col min="9" max="9" width="13.5703125" style="10" customWidth="1"/>
    <col min="10" max="10" width="13.5703125" style="11" customWidth="1"/>
    <col min="11" max="11" width="11.42578125" style="8"/>
    <col min="12" max="12" width="8.7109375" style="11" bestFit="1" customWidth="1"/>
    <col min="13" max="13" width="15.85546875" style="8" customWidth="1"/>
    <col min="14" max="16384" width="11.42578125" style="8"/>
  </cols>
  <sheetData>
    <row r="1" spans="1:16" x14ac:dyDescent="0.2">
      <c r="A1" s="7" t="s">
        <v>126</v>
      </c>
    </row>
    <row r="3" spans="1:16" x14ac:dyDescent="0.2">
      <c r="A3" s="12"/>
      <c r="B3" s="67">
        <v>2013</v>
      </c>
      <c r="C3" s="68"/>
      <c r="D3" s="67">
        <v>2016</v>
      </c>
      <c r="E3" s="68"/>
      <c r="F3" s="67">
        <v>2017</v>
      </c>
      <c r="G3" s="68"/>
      <c r="H3" s="69">
        <v>2018</v>
      </c>
      <c r="I3" s="70"/>
      <c r="J3" s="64">
        <v>2020</v>
      </c>
      <c r="K3" s="65"/>
      <c r="L3" s="66"/>
      <c r="M3" s="64">
        <v>2021</v>
      </c>
      <c r="N3" s="65"/>
      <c r="O3" s="66"/>
    </row>
    <row r="4" spans="1:16" ht="29.25" customHeight="1" x14ac:dyDescent="0.25">
      <c r="A4" s="13" t="s">
        <v>21</v>
      </c>
      <c r="B4" s="14" t="s">
        <v>22</v>
      </c>
      <c r="C4" s="14" t="s">
        <v>23</v>
      </c>
      <c r="D4" s="14" t="s">
        <v>22</v>
      </c>
      <c r="E4" s="14" t="s">
        <v>23</v>
      </c>
      <c r="F4" s="14" t="s">
        <v>22</v>
      </c>
      <c r="G4" s="14" t="s">
        <v>23</v>
      </c>
      <c r="H4" s="15" t="s">
        <v>22</v>
      </c>
      <c r="I4" s="16" t="s">
        <v>24</v>
      </c>
      <c r="J4" s="17" t="s">
        <v>22</v>
      </c>
      <c r="K4" s="18" t="s">
        <v>23</v>
      </c>
      <c r="L4" s="19" t="s">
        <v>25</v>
      </c>
      <c r="M4" s="17" t="s">
        <v>22</v>
      </c>
      <c r="N4" s="18" t="s">
        <v>23</v>
      </c>
      <c r="O4" s="19" t="s">
        <v>25</v>
      </c>
      <c r="P4" s="60"/>
    </row>
    <row r="5" spans="1:16" ht="15" x14ac:dyDescent="0.25">
      <c r="A5" s="20" t="s">
        <v>26</v>
      </c>
      <c r="B5" s="21">
        <v>15.739180000000001</v>
      </c>
      <c r="C5" s="20">
        <v>514</v>
      </c>
      <c r="D5" s="21">
        <v>16.258099999999999</v>
      </c>
      <c r="E5" s="20">
        <v>514</v>
      </c>
      <c r="F5" s="21">
        <v>16.110659999999999</v>
      </c>
      <c r="G5" s="20">
        <v>544</v>
      </c>
      <c r="H5" s="22">
        <v>15.961000000000002</v>
      </c>
      <c r="I5" s="23">
        <v>9.02</v>
      </c>
      <c r="J5" s="24">
        <v>15.763720066003723</v>
      </c>
      <c r="K5" s="20">
        <v>619</v>
      </c>
      <c r="L5" s="24">
        <v>8.690338760418296</v>
      </c>
      <c r="M5" s="24">
        <v>15.918432489273798</v>
      </c>
      <c r="N5" s="20">
        <v>660</v>
      </c>
      <c r="O5" s="24">
        <v>8.1562048499489457</v>
      </c>
      <c r="P5" s="61"/>
    </row>
    <row r="6" spans="1:16" ht="15" x14ac:dyDescent="0.25">
      <c r="A6" s="20" t="s">
        <v>27</v>
      </c>
      <c r="B6" s="21">
        <v>11.76727</v>
      </c>
      <c r="C6" s="25">
        <v>1452</v>
      </c>
      <c r="D6" s="21">
        <v>11.989690000000001</v>
      </c>
      <c r="E6" s="25">
        <v>1452</v>
      </c>
      <c r="F6" s="21">
        <v>12.126520000000001</v>
      </c>
      <c r="G6" s="25">
        <v>1529</v>
      </c>
      <c r="H6" s="22">
        <v>12.129999999999999</v>
      </c>
      <c r="I6" s="23">
        <v>5.41</v>
      </c>
      <c r="J6" s="24">
        <v>11.98502169678269</v>
      </c>
      <c r="K6" s="20">
        <v>1612</v>
      </c>
      <c r="L6" s="24">
        <v>5.1386074742192083</v>
      </c>
      <c r="M6" s="24">
        <v>12.268346053371911</v>
      </c>
      <c r="N6" s="20">
        <v>1706</v>
      </c>
      <c r="O6" s="24">
        <v>4.8599838491376817</v>
      </c>
      <c r="P6" s="61"/>
    </row>
    <row r="7" spans="1:16" ht="15" x14ac:dyDescent="0.25">
      <c r="A7" s="20" t="s">
        <v>28</v>
      </c>
      <c r="B7" s="21">
        <v>10.953329999999999</v>
      </c>
      <c r="C7" s="20">
        <v>864</v>
      </c>
      <c r="D7" s="21">
        <v>11.11669</v>
      </c>
      <c r="E7" s="20">
        <v>864</v>
      </c>
      <c r="F7" s="21">
        <v>11.23394</v>
      </c>
      <c r="G7" s="20">
        <v>869</v>
      </c>
      <c r="H7" s="22">
        <v>12.475</v>
      </c>
      <c r="I7" s="23">
        <v>5.93</v>
      </c>
      <c r="J7" s="24">
        <v>12.486107168842835</v>
      </c>
      <c r="K7" s="20">
        <v>913</v>
      </c>
      <c r="L7" s="24">
        <v>5.7398446069330653</v>
      </c>
      <c r="M7" s="24">
        <v>12.338256559525522</v>
      </c>
      <c r="N7" s="20">
        <v>929</v>
      </c>
      <c r="O7" s="24">
        <v>5.6410236355623669</v>
      </c>
      <c r="P7" s="61"/>
    </row>
    <row r="8" spans="1:16" ht="15" x14ac:dyDescent="0.25">
      <c r="A8" s="20" t="s">
        <v>29</v>
      </c>
      <c r="B8" s="21">
        <v>9.8877900000000007</v>
      </c>
      <c r="C8" s="20">
        <v>658</v>
      </c>
      <c r="D8" s="21">
        <v>10.15409</v>
      </c>
      <c r="E8" s="20">
        <v>658</v>
      </c>
      <c r="F8" s="21">
        <v>10.282590000000001</v>
      </c>
      <c r="G8" s="20">
        <v>713</v>
      </c>
      <c r="H8" s="22">
        <v>10.355</v>
      </c>
      <c r="I8" s="23">
        <v>9.83</v>
      </c>
      <c r="J8" s="24">
        <v>10.351042456038993</v>
      </c>
      <c r="K8" s="20">
        <v>877</v>
      </c>
      <c r="L8" s="24">
        <v>8.6198505921239779</v>
      </c>
      <c r="M8" s="24">
        <v>11.359364507971874</v>
      </c>
      <c r="N8" s="20">
        <v>999</v>
      </c>
      <c r="O8" s="24">
        <v>7.577798454702851</v>
      </c>
      <c r="P8" s="61"/>
    </row>
    <row r="9" spans="1:16" ht="15" x14ac:dyDescent="0.25">
      <c r="A9" s="20" t="s">
        <v>30</v>
      </c>
      <c r="B9" s="21">
        <v>9.3851899999999997</v>
      </c>
      <c r="C9" s="20">
        <v>177</v>
      </c>
      <c r="D9" s="21">
        <v>9.538590000000001</v>
      </c>
      <c r="E9" s="20">
        <v>177</v>
      </c>
      <c r="F9" s="21">
        <v>9.453479999999999</v>
      </c>
      <c r="G9" s="20">
        <v>181</v>
      </c>
      <c r="H9" s="22">
        <v>10.556000000000001</v>
      </c>
      <c r="I9" s="23">
        <v>8.75</v>
      </c>
      <c r="J9" s="24">
        <v>10.470720463253057</v>
      </c>
      <c r="K9" s="20">
        <v>196</v>
      </c>
      <c r="L9" s="24">
        <v>8.6163564678677389</v>
      </c>
      <c r="M9" s="24">
        <v>10.161185248653691</v>
      </c>
      <c r="N9" s="20">
        <v>203</v>
      </c>
      <c r="O9" s="24">
        <v>8.3181506862961392</v>
      </c>
      <c r="P9" s="61"/>
    </row>
    <row r="10" spans="1:16" ht="15" x14ac:dyDescent="0.25">
      <c r="A10" s="20" t="s">
        <v>31</v>
      </c>
      <c r="B10" s="21">
        <v>9.21922</v>
      </c>
      <c r="C10" s="25">
        <v>1014</v>
      </c>
      <c r="D10" s="21">
        <v>9.3766200000000008</v>
      </c>
      <c r="E10" s="25">
        <v>1014</v>
      </c>
      <c r="F10" s="21">
        <v>9.8453199999999992</v>
      </c>
      <c r="G10" s="25">
        <v>1498</v>
      </c>
      <c r="H10" s="22">
        <v>9.8090000000000011</v>
      </c>
      <c r="I10" s="23">
        <v>5.17</v>
      </c>
      <c r="J10" s="24">
        <v>9.1064963946057826</v>
      </c>
      <c r="K10" s="20">
        <v>2178</v>
      </c>
      <c r="L10" s="24">
        <v>3.58111864386498</v>
      </c>
      <c r="M10" s="24">
        <v>8.9478124184543582</v>
      </c>
      <c r="N10" s="20">
        <v>2566</v>
      </c>
      <c r="O10" s="24">
        <v>3.0715720924780578</v>
      </c>
      <c r="P10" s="61"/>
    </row>
    <row r="11" spans="1:16" ht="15" x14ac:dyDescent="0.25">
      <c r="A11" s="20" t="s">
        <v>32</v>
      </c>
      <c r="B11" s="21">
        <v>8.4760400000000011</v>
      </c>
      <c r="C11" s="25">
        <v>1314</v>
      </c>
      <c r="D11" s="21">
        <v>8.6042900000000007</v>
      </c>
      <c r="E11" s="25">
        <v>1314</v>
      </c>
      <c r="F11" s="21">
        <v>8.6042900000000007</v>
      </c>
      <c r="G11" s="25">
        <v>1314</v>
      </c>
      <c r="H11" s="22">
        <v>8.609</v>
      </c>
      <c r="I11" s="23">
        <v>6.88</v>
      </c>
      <c r="J11" s="24">
        <v>8.4391232467561021</v>
      </c>
      <c r="K11" s="20">
        <v>1362</v>
      </c>
      <c r="L11" s="24">
        <v>6.637440879103166</v>
      </c>
      <c r="M11" s="24">
        <v>8.7913342111406525</v>
      </c>
      <c r="N11" s="20">
        <v>1405</v>
      </c>
      <c r="O11" s="24">
        <v>6.4355226886411518</v>
      </c>
      <c r="P11" s="61"/>
    </row>
    <row r="12" spans="1:16" ht="15" x14ac:dyDescent="0.25">
      <c r="A12" s="20" t="s">
        <v>33</v>
      </c>
      <c r="B12" s="21">
        <v>8.2089200000000009</v>
      </c>
      <c r="C12" s="20">
        <v>955</v>
      </c>
      <c r="D12" s="21">
        <v>8.3120599999999989</v>
      </c>
      <c r="E12" s="20">
        <v>955</v>
      </c>
      <c r="F12" s="21">
        <v>8.1768599999999996</v>
      </c>
      <c r="G12" s="25">
        <v>1014</v>
      </c>
      <c r="H12" s="22">
        <v>8.1760000000000002</v>
      </c>
      <c r="I12" s="23">
        <v>7.08</v>
      </c>
      <c r="J12" s="24">
        <v>8.1963291270845211</v>
      </c>
      <c r="K12" s="20">
        <v>1027</v>
      </c>
      <c r="L12" s="24">
        <v>7.0005657277218516</v>
      </c>
      <c r="M12" s="24">
        <v>8.5026467905591065</v>
      </c>
      <c r="N12" s="20">
        <v>1093</v>
      </c>
      <c r="O12" s="24">
        <v>6.5752057391954999</v>
      </c>
      <c r="P12" s="61"/>
    </row>
    <row r="13" spans="1:16" ht="15" x14ac:dyDescent="0.25">
      <c r="A13" s="20" t="s">
        <v>34</v>
      </c>
      <c r="B13" s="21">
        <v>7.2018500000000003</v>
      </c>
      <c r="C13" s="20">
        <v>400</v>
      </c>
      <c r="D13" s="21">
        <v>7.6002200000000002</v>
      </c>
      <c r="E13" s="20">
        <v>400</v>
      </c>
      <c r="F13" s="21">
        <v>7.5508299999999995</v>
      </c>
      <c r="G13" s="20">
        <v>408</v>
      </c>
      <c r="H13" s="22">
        <v>7.4150000000000009</v>
      </c>
      <c r="I13" s="23">
        <v>11.46</v>
      </c>
      <c r="J13" s="24">
        <v>7.36746681155212</v>
      </c>
      <c r="K13" s="20">
        <v>449</v>
      </c>
      <c r="L13" s="24">
        <v>11.376939962127945</v>
      </c>
      <c r="M13" s="24">
        <v>7.36746681155212</v>
      </c>
      <c r="N13" s="20">
        <v>449</v>
      </c>
      <c r="O13" s="24">
        <v>11.376939962127945</v>
      </c>
      <c r="P13" s="61"/>
    </row>
    <row r="14" spans="1:16" ht="15" x14ac:dyDescent="0.25">
      <c r="A14" s="20" t="s">
        <v>35</v>
      </c>
      <c r="B14" s="21">
        <v>7.1456800000000005</v>
      </c>
      <c r="C14" s="20">
        <v>449</v>
      </c>
      <c r="D14" s="21">
        <v>7.3711700000000002</v>
      </c>
      <c r="E14" s="20">
        <v>449</v>
      </c>
      <c r="F14" s="21">
        <v>7.4199399999999995</v>
      </c>
      <c r="G14" s="20">
        <v>450</v>
      </c>
      <c r="H14" s="22">
        <v>7.3439999999999994</v>
      </c>
      <c r="I14" s="23">
        <v>7.52</v>
      </c>
      <c r="J14" s="24">
        <v>7.3437062460844977</v>
      </c>
      <c r="K14" s="20">
        <v>458</v>
      </c>
      <c r="L14" s="24">
        <v>7.5239398773104691</v>
      </c>
      <c r="M14" s="24">
        <v>7.3277068860712422</v>
      </c>
      <c r="N14" s="20">
        <v>459</v>
      </c>
      <c r="O14" s="24">
        <v>7.5071827729066598</v>
      </c>
      <c r="P14" s="61"/>
    </row>
    <row r="15" spans="1:16" ht="15" x14ac:dyDescent="0.25">
      <c r="A15" s="20" t="s">
        <v>36</v>
      </c>
      <c r="B15" s="21">
        <v>6.3178900000000002</v>
      </c>
      <c r="C15" s="25">
        <v>1056</v>
      </c>
      <c r="D15" s="21">
        <v>6.4676099999999996</v>
      </c>
      <c r="E15" s="25">
        <v>1056</v>
      </c>
      <c r="F15" s="21">
        <v>6.4676099999999996</v>
      </c>
      <c r="G15" s="25">
        <v>1056</v>
      </c>
      <c r="H15" s="22">
        <v>6.4680000000000009</v>
      </c>
      <c r="I15" s="23">
        <v>7.04</v>
      </c>
      <c r="J15" s="24">
        <v>6.4676111396601339</v>
      </c>
      <c r="K15" s="20">
        <v>1056</v>
      </c>
      <c r="L15" s="24">
        <v>7.0371039618981692</v>
      </c>
      <c r="M15" s="24">
        <v>6.4698265778538326</v>
      </c>
      <c r="N15" s="20">
        <v>1057</v>
      </c>
      <c r="O15" s="24">
        <v>7.0303130205911062</v>
      </c>
      <c r="P15" s="61"/>
    </row>
    <row r="16" spans="1:16" ht="15" x14ac:dyDescent="0.25">
      <c r="A16" s="20" t="s">
        <v>37</v>
      </c>
      <c r="B16" s="21">
        <v>5.9470499999999999</v>
      </c>
      <c r="C16" s="20">
        <v>343</v>
      </c>
      <c r="D16" s="21">
        <v>6.0066999999999995</v>
      </c>
      <c r="E16" s="20">
        <v>343</v>
      </c>
      <c r="F16" s="21">
        <v>6.0066999999999995</v>
      </c>
      <c r="G16" s="20">
        <v>343</v>
      </c>
      <c r="H16" s="22">
        <v>6.0009999999999994</v>
      </c>
      <c r="I16" s="23">
        <v>7.53</v>
      </c>
      <c r="J16" s="24">
        <v>5.9934939467082842</v>
      </c>
      <c r="K16" s="20">
        <v>350</v>
      </c>
      <c r="L16" s="24">
        <v>7.3775997157813427</v>
      </c>
      <c r="M16" s="24">
        <v>5.9562090173588711</v>
      </c>
      <c r="N16" s="20">
        <v>355</v>
      </c>
      <c r="O16" s="24">
        <v>7.2732957478370297</v>
      </c>
      <c r="P16" s="61"/>
    </row>
    <row r="17" spans="1:16" ht="15" x14ac:dyDescent="0.25">
      <c r="A17" s="20" t="s">
        <v>38</v>
      </c>
      <c r="B17" s="21">
        <v>5.7925399999999998</v>
      </c>
      <c r="C17" s="20">
        <v>904</v>
      </c>
      <c r="D17" s="21">
        <v>5.8840600000000007</v>
      </c>
      <c r="E17" s="20">
        <v>904</v>
      </c>
      <c r="F17" s="21">
        <v>6.3713999999999995</v>
      </c>
      <c r="G17" s="20">
        <v>939</v>
      </c>
      <c r="H17" s="22">
        <v>6.1989999999999998</v>
      </c>
      <c r="I17" s="23">
        <v>10.46</v>
      </c>
      <c r="J17" s="24">
        <v>5.4907170602874515</v>
      </c>
      <c r="K17" s="20">
        <v>2015</v>
      </c>
      <c r="L17" s="24">
        <v>5.9597951742660324</v>
      </c>
      <c r="M17" s="24">
        <v>7.605490049105045</v>
      </c>
      <c r="N17" s="20">
        <v>2501</v>
      </c>
      <c r="O17" s="24">
        <v>4.7411577206766573</v>
      </c>
      <c r="P17" s="61"/>
    </row>
    <row r="18" spans="1:16" ht="15" x14ac:dyDescent="0.25">
      <c r="A18" s="20" t="s">
        <v>39</v>
      </c>
      <c r="B18" s="21">
        <v>4.6395200000000001</v>
      </c>
      <c r="C18" s="20">
        <v>751</v>
      </c>
      <c r="D18" s="21">
        <v>4.4148500000000004</v>
      </c>
      <c r="E18" s="20">
        <v>751</v>
      </c>
      <c r="F18" s="21">
        <v>4.4148500000000004</v>
      </c>
      <c r="G18" s="20">
        <v>751</v>
      </c>
      <c r="H18" s="22">
        <v>4.3520000000000003</v>
      </c>
      <c r="I18" s="23">
        <v>6.48</v>
      </c>
      <c r="J18" s="24">
        <v>3.4823686596337038</v>
      </c>
      <c r="K18" s="20">
        <v>1371</v>
      </c>
      <c r="L18" s="24">
        <v>4.2297967469904689</v>
      </c>
      <c r="M18" s="24">
        <v>3.5992794805169184</v>
      </c>
      <c r="N18" s="20">
        <v>1922</v>
      </c>
      <c r="O18" s="24">
        <v>3.0650753848029999</v>
      </c>
      <c r="P18" s="61"/>
    </row>
    <row r="19" spans="1:16" ht="15" x14ac:dyDescent="0.25">
      <c r="A19" s="20" t="s">
        <v>40</v>
      </c>
      <c r="B19" s="21">
        <v>4.5397499999999997</v>
      </c>
      <c r="C19" s="20">
        <v>690</v>
      </c>
      <c r="D19" s="21">
        <v>4.8340299999999994</v>
      </c>
      <c r="E19" s="20">
        <v>690</v>
      </c>
      <c r="F19" s="21">
        <v>5.1216699999999999</v>
      </c>
      <c r="G19" s="20">
        <v>821</v>
      </c>
      <c r="H19" s="22">
        <v>5.2170000000000005</v>
      </c>
      <c r="I19" s="23">
        <v>9.92</v>
      </c>
      <c r="J19" s="24">
        <v>5.1850606259651482</v>
      </c>
      <c r="K19" s="20">
        <v>944</v>
      </c>
      <c r="L19" s="24">
        <v>9.831510918905968</v>
      </c>
      <c r="M19" s="24">
        <v>5.1740985527601477</v>
      </c>
      <c r="N19" s="20">
        <v>946</v>
      </c>
      <c r="O19" s="24">
        <v>9.8102075366331487</v>
      </c>
      <c r="P19" s="61"/>
    </row>
    <row r="20" spans="1:16" ht="15" x14ac:dyDescent="0.25">
      <c r="A20" s="20" t="s">
        <v>41</v>
      </c>
      <c r="B20" s="21">
        <v>4.1746300000000005</v>
      </c>
      <c r="C20" s="25">
        <v>2191</v>
      </c>
      <c r="D20" s="21">
        <v>4.4818500000000006</v>
      </c>
      <c r="E20" s="25">
        <v>2191</v>
      </c>
      <c r="F20" s="21">
        <v>4.4824999999999999</v>
      </c>
      <c r="G20" s="25">
        <v>2205</v>
      </c>
      <c r="H20" s="22">
        <v>4.4580000000000002</v>
      </c>
      <c r="I20" s="23">
        <v>9.6199999999999992</v>
      </c>
      <c r="J20" s="24">
        <v>4.4625950571340285</v>
      </c>
      <c r="K20" s="20">
        <v>2495</v>
      </c>
      <c r="L20" s="24">
        <v>9.5977462937068321</v>
      </c>
      <c r="M20" s="24">
        <v>4.4625950571340285</v>
      </c>
      <c r="N20" s="20">
        <v>2495</v>
      </c>
      <c r="O20" s="24">
        <v>9.5977462937068321</v>
      </c>
      <c r="P20" s="61"/>
    </row>
    <row r="21" spans="1:16" ht="15" x14ac:dyDescent="0.25">
      <c r="A21" s="20" t="s">
        <v>42</v>
      </c>
      <c r="B21" s="21">
        <v>3.83209</v>
      </c>
      <c r="C21" s="20">
        <v>925</v>
      </c>
      <c r="D21" s="21">
        <v>3.7872499999999998</v>
      </c>
      <c r="E21" s="20">
        <v>922</v>
      </c>
      <c r="F21" s="21">
        <v>4.3259399999999992</v>
      </c>
      <c r="G21" s="25">
        <v>1181</v>
      </c>
      <c r="H21" s="22">
        <v>4.2799999999999994</v>
      </c>
      <c r="I21" s="23">
        <v>9.9600000000000009</v>
      </c>
      <c r="J21" s="24">
        <v>4.3525458624188937</v>
      </c>
      <c r="K21" s="20">
        <v>1545</v>
      </c>
      <c r="L21" s="24">
        <v>8.4313891295601415</v>
      </c>
      <c r="M21" s="24">
        <v>4.4749760129671952</v>
      </c>
      <c r="N21" s="20">
        <v>1680</v>
      </c>
      <c r="O21" s="24">
        <v>7.7487947738940459</v>
      </c>
      <c r="P21" s="61"/>
    </row>
    <row r="22" spans="1:16" ht="15" x14ac:dyDescent="0.25">
      <c r="A22" s="20" t="s">
        <v>43</v>
      </c>
      <c r="B22" s="21">
        <v>3.59131</v>
      </c>
      <c r="C22" s="20">
        <v>934</v>
      </c>
      <c r="D22" s="21">
        <v>3.6108899999999999</v>
      </c>
      <c r="E22" s="20">
        <v>934</v>
      </c>
      <c r="F22" s="21">
        <v>3.83</v>
      </c>
      <c r="G22" s="25">
        <v>1181</v>
      </c>
      <c r="H22" s="22">
        <v>3.8340000000000005</v>
      </c>
      <c r="I22" s="23">
        <v>3.27</v>
      </c>
      <c r="J22" s="24">
        <v>3.5047507438024681</v>
      </c>
      <c r="K22" s="20">
        <v>1375</v>
      </c>
      <c r="L22" s="24">
        <v>2.8055621076683948</v>
      </c>
      <c r="M22" s="24">
        <v>3.8191123051376197</v>
      </c>
      <c r="N22" s="20">
        <v>1491</v>
      </c>
      <c r="O22" s="24">
        <v>2.5905451140201987</v>
      </c>
      <c r="P22" s="61"/>
    </row>
    <row r="23" spans="1:16" ht="15" x14ac:dyDescent="0.25">
      <c r="A23" s="20" t="s">
        <v>44</v>
      </c>
      <c r="B23" s="21">
        <v>3.5128000000000004</v>
      </c>
      <c r="C23" s="25">
        <v>1525</v>
      </c>
      <c r="D23" s="21">
        <v>3.37723</v>
      </c>
      <c r="E23" s="25">
        <v>1522</v>
      </c>
      <c r="F23" s="21">
        <v>4.5619499999999995</v>
      </c>
      <c r="G23" s="25">
        <v>2019</v>
      </c>
      <c r="H23" s="22">
        <v>4.6120000000000001</v>
      </c>
      <c r="I23" s="23">
        <v>10.02</v>
      </c>
      <c r="J23" s="24">
        <v>4.5542797755792659</v>
      </c>
      <c r="K23" s="20">
        <v>2497</v>
      </c>
      <c r="L23" s="24">
        <v>8.4123969173223703</v>
      </c>
      <c r="M23" s="24">
        <v>4.6370169299221331</v>
      </c>
      <c r="N23" s="20">
        <v>2635</v>
      </c>
      <c r="O23" s="24">
        <v>7.9620968064366622</v>
      </c>
      <c r="P23" s="61"/>
    </row>
    <row r="24" spans="1:16" ht="15" x14ac:dyDescent="0.25">
      <c r="A24" s="20" t="s">
        <v>45</v>
      </c>
      <c r="B24" s="21">
        <v>3.24458</v>
      </c>
      <c r="C24" s="20">
        <v>134</v>
      </c>
      <c r="D24" s="21">
        <v>3.3315999999999999</v>
      </c>
      <c r="E24" s="20">
        <v>134</v>
      </c>
      <c r="F24" s="21">
        <v>4.1821899999999994</v>
      </c>
      <c r="G24" s="20">
        <v>176</v>
      </c>
      <c r="H24" s="22">
        <v>5.5880000000000001</v>
      </c>
      <c r="I24" s="23">
        <v>3.86</v>
      </c>
      <c r="J24" s="24">
        <v>6.6822442169320286</v>
      </c>
      <c r="K24" s="20">
        <v>281</v>
      </c>
      <c r="L24" s="24">
        <v>2.5165283653565891</v>
      </c>
      <c r="M24" s="24">
        <v>6.1457232383544742</v>
      </c>
      <c r="N24" s="20">
        <v>391</v>
      </c>
      <c r="O24" s="24">
        <v>1.8681905591235721</v>
      </c>
      <c r="P24" s="61"/>
    </row>
    <row r="25" spans="1:16" ht="15" x14ac:dyDescent="0.25">
      <c r="A25" s="20" t="s">
        <v>46</v>
      </c>
      <c r="B25" s="21">
        <v>3.1370300000000002</v>
      </c>
      <c r="C25" s="20">
        <v>265</v>
      </c>
      <c r="D25" s="21">
        <v>2.9466600000000001</v>
      </c>
      <c r="E25" s="20">
        <v>265</v>
      </c>
      <c r="F25" s="21">
        <v>3.2437199999999997</v>
      </c>
      <c r="G25" s="20">
        <v>286</v>
      </c>
      <c r="H25" s="22">
        <v>3.2619999999999996</v>
      </c>
      <c r="I25" s="23">
        <v>5.93</v>
      </c>
      <c r="J25" s="24">
        <v>2.6265262122954898</v>
      </c>
      <c r="K25" s="20">
        <v>488</v>
      </c>
      <c r="L25" s="24">
        <v>3.5144332966736394</v>
      </c>
      <c r="M25" s="24">
        <v>2.4166701632906844</v>
      </c>
      <c r="N25" s="20">
        <v>569</v>
      </c>
      <c r="O25" s="24">
        <v>3.0213384200866074</v>
      </c>
      <c r="P25" s="61"/>
    </row>
    <row r="26" spans="1:16" ht="15" x14ac:dyDescent="0.25">
      <c r="A26" s="20" t="s">
        <v>47</v>
      </c>
      <c r="B26" s="21">
        <v>2.8654600000000001</v>
      </c>
      <c r="C26" s="20">
        <v>886</v>
      </c>
      <c r="D26" s="21">
        <v>2.8336700000000001</v>
      </c>
      <c r="E26" s="20">
        <v>886</v>
      </c>
      <c r="F26" s="21">
        <v>3.5074999999999998</v>
      </c>
      <c r="G26" s="25">
        <v>1054</v>
      </c>
      <c r="H26" s="22">
        <v>3.528</v>
      </c>
      <c r="I26" s="23">
        <v>9.31</v>
      </c>
      <c r="J26" s="24">
        <v>3.7839544612683591</v>
      </c>
      <c r="K26" s="20">
        <v>1204</v>
      </c>
      <c r="L26" s="24">
        <v>8.3026274214278128</v>
      </c>
      <c r="M26" s="24">
        <v>4.4927764096269147</v>
      </c>
      <c r="N26" s="20">
        <v>1334</v>
      </c>
      <c r="O26" s="24">
        <v>7.4965326025542307</v>
      </c>
      <c r="P26" s="61"/>
    </row>
    <row r="27" spans="1:16" ht="15" x14ac:dyDescent="0.25">
      <c r="A27" s="20" t="s">
        <v>48</v>
      </c>
      <c r="B27" s="21">
        <v>2.7506200000000001</v>
      </c>
      <c r="C27" s="20">
        <v>191</v>
      </c>
      <c r="D27" s="21">
        <v>2.82125</v>
      </c>
      <c r="E27" s="20">
        <v>191</v>
      </c>
      <c r="F27" s="21">
        <v>3.3915700000000002</v>
      </c>
      <c r="G27" s="20">
        <v>205</v>
      </c>
      <c r="H27" s="22">
        <v>3.3920000000000003</v>
      </c>
      <c r="I27" s="23">
        <v>4.12</v>
      </c>
      <c r="J27" s="24">
        <v>3.4734123100999996</v>
      </c>
      <c r="K27" s="20">
        <v>206</v>
      </c>
      <c r="L27" s="24">
        <v>4.0954436078574004</v>
      </c>
      <c r="M27" s="24">
        <v>3.3407125722995406</v>
      </c>
      <c r="N27" s="20">
        <v>218</v>
      </c>
      <c r="O27" s="24">
        <v>3.8664830303161102</v>
      </c>
      <c r="P27" s="61"/>
    </row>
    <row r="28" spans="1:16" ht="15" x14ac:dyDescent="0.25">
      <c r="A28" s="20" t="s">
        <v>49</v>
      </c>
      <c r="B28" s="21">
        <v>2.6606900000000002</v>
      </c>
      <c r="C28" s="25">
        <v>5093</v>
      </c>
      <c r="D28" s="21">
        <v>2.6516700000000002</v>
      </c>
      <c r="E28" s="25">
        <v>5092</v>
      </c>
      <c r="F28" s="21">
        <v>3.04582</v>
      </c>
      <c r="G28" s="25">
        <v>5801</v>
      </c>
      <c r="H28" s="22">
        <v>3.0489999999999999</v>
      </c>
      <c r="I28" s="23">
        <v>9.17</v>
      </c>
      <c r="J28" s="24">
        <v>3.0463125521652965</v>
      </c>
      <c r="K28" s="20">
        <v>5817</v>
      </c>
      <c r="L28" s="24">
        <v>9.1593724034730766</v>
      </c>
      <c r="M28" s="24">
        <v>3.0594542089076553</v>
      </c>
      <c r="N28" s="20">
        <v>5869</v>
      </c>
      <c r="O28" s="24">
        <v>9.0764530074031935</v>
      </c>
      <c r="P28" s="61"/>
    </row>
    <row r="29" spans="1:16" ht="15" x14ac:dyDescent="0.25">
      <c r="A29" s="20" t="s">
        <v>50</v>
      </c>
      <c r="B29" s="21">
        <v>1.5643900000000002</v>
      </c>
      <c r="C29" s="25">
        <v>2607</v>
      </c>
      <c r="D29" s="21">
        <v>1.3385400000000001</v>
      </c>
      <c r="E29" s="25">
        <v>2606</v>
      </c>
      <c r="F29" s="21">
        <v>1.79274</v>
      </c>
      <c r="G29" s="25">
        <v>3131</v>
      </c>
      <c r="H29" s="22">
        <v>1.72</v>
      </c>
      <c r="I29" s="23">
        <v>6.88</v>
      </c>
      <c r="J29" s="24">
        <v>1.604246300519679</v>
      </c>
      <c r="K29" s="20">
        <v>3958</v>
      </c>
      <c r="L29" s="24">
        <v>5.9181742918713569</v>
      </c>
      <c r="M29" s="24">
        <v>1.6061414853481886</v>
      </c>
      <c r="N29" s="20">
        <v>4370</v>
      </c>
      <c r="O29" s="24">
        <v>5.3554200244790557</v>
      </c>
      <c r="P29" s="61"/>
    </row>
    <row r="30" spans="1:16" ht="15" x14ac:dyDescent="0.25">
      <c r="A30" s="20" t="s">
        <v>51</v>
      </c>
      <c r="B30" s="21">
        <v>1.48081</v>
      </c>
      <c r="C30" s="20">
        <v>769</v>
      </c>
      <c r="D30" s="21">
        <v>1.52264</v>
      </c>
      <c r="E30" s="20">
        <v>768</v>
      </c>
      <c r="F30" s="21">
        <v>2.0647199999999999</v>
      </c>
      <c r="G30" s="20">
        <v>818</v>
      </c>
      <c r="H30" s="22">
        <v>2.0739999999999998</v>
      </c>
      <c r="I30" s="23">
        <v>5.42</v>
      </c>
      <c r="J30" s="24">
        <v>2.0226874664608729</v>
      </c>
      <c r="K30" s="20">
        <v>1030</v>
      </c>
      <c r="L30" s="24">
        <v>5.0887667399436509</v>
      </c>
      <c r="M30" s="24">
        <v>2.6048769131493956</v>
      </c>
      <c r="N30" s="20">
        <v>1330</v>
      </c>
      <c r="O30" s="24">
        <v>3.9540665010066167</v>
      </c>
      <c r="P30" s="61"/>
    </row>
    <row r="31" spans="1:16" ht="15" x14ac:dyDescent="0.25">
      <c r="A31" s="20" t="s">
        <v>52</v>
      </c>
      <c r="B31" s="21">
        <v>1.1451600000000002</v>
      </c>
      <c r="C31" s="20">
        <v>204</v>
      </c>
      <c r="D31" s="21">
        <v>0.97438000000000002</v>
      </c>
      <c r="E31" s="20">
        <v>203</v>
      </c>
      <c r="F31" s="21">
        <v>1.05433</v>
      </c>
      <c r="G31" s="20">
        <v>215</v>
      </c>
      <c r="H31" s="22">
        <v>1.0649999999999999</v>
      </c>
      <c r="I31" s="23">
        <v>23.24</v>
      </c>
      <c r="J31" s="24">
        <v>1.0046666822050847</v>
      </c>
      <c r="K31" s="20">
        <v>236</v>
      </c>
      <c r="L31" s="24">
        <v>21.277321399871063</v>
      </c>
      <c r="M31" s="24">
        <v>1.5079436966697846</v>
      </c>
      <c r="N31" s="20">
        <v>278</v>
      </c>
      <c r="O31" s="24">
        <v>17.778001452237387</v>
      </c>
      <c r="P31" s="61"/>
    </row>
    <row r="32" spans="1:16" ht="15" x14ac:dyDescent="0.25">
      <c r="A32" s="20" t="s">
        <v>53</v>
      </c>
      <c r="B32" s="21">
        <v>1.0483699999999998</v>
      </c>
      <c r="C32" s="20">
        <v>425</v>
      </c>
      <c r="D32" s="21">
        <v>1.0089299999999999</v>
      </c>
      <c r="E32" s="20">
        <v>424</v>
      </c>
      <c r="F32" s="21">
        <v>0.99897999999999998</v>
      </c>
      <c r="G32" s="20">
        <v>430</v>
      </c>
      <c r="H32" s="22">
        <v>1.004</v>
      </c>
      <c r="I32" s="23">
        <v>8.4</v>
      </c>
      <c r="J32" s="24">
        <v>1.0043213409396963</v>
      </c>
      <c r="K32" s="20">
        <v>461</v>
      </c>
      <c r="L32" s="24">
        <v>8.396431870691341</v>
      </c>
      <c r="M32" s="24">
        <v>1.0043213409396963</v>
      </c>
      <c r="N32" s="20">
        <v>461</v>
      </c>
      <c r="O32" s="24">
        <v>8.396431870691341</v>
      </c>
      <c r="P32" s="61"/>
    </row>
    <row r="33" spans="1:16" ht="15" x14ac:dyDescent="0.25">
      <c r="A33" s="20" t="s">
        <v>54</v>
      </c>
      <c r="B33" s="21">
        <v>0.6129</v>
      </c>
      <c r="C33" s="25">
        <v>1346</v>
      </c>
      <c r="D33" s="21">
        <v>0.63249</v>
      </c>
      <c r="E33" s="25">
        <v>1345</v>
      </c>
      <c r="F33" s="21">
        <v>0.63249</v>
      </c>
      <c r="G33" s="25">
        <v>1345</v>
      </c>
      <c r="H33" s="22">
        <v>0.73199999999999998</v>
      </c>
      <c r="I33" s="23">
        <v>2.8</v>
      </c>
      <c r="J33" s="24">
        <v>0.7898657841769221</v>
      </c>
      <c r="K33" s="20">
        <v>2132</v>
      </c>
      <c r="L33" s="24">
        <v>2.4200584468336612</v>
      </c>
      <c r="M33" s="24">
        <v>0.95310543914532342</v>
      </c>
      <c r="N33" s="20">
        <v>2310</v>
      </c>
      <c r="O33" s="24">
        <v>2.2406596128283036</v>
      </c>
      <c r="P33" s="61"/>
    </row>
    <row r="34" spans="1:16" ht="15" x14ac:dyDescent="0.25">
      <c r="A34" s="20" t="s">
        <v>55</v>
      </c>
      <c r="B34" s="21"/>
      <c r="C34" s="20"/>
      <c r="D34" s="21"/>
      <c r="E34" s="20"/>
      <c r="F34" s="21">
        <v>24.619389999999999</v>
      </c>
      <c r="G34" s="20">
        <v>210</v>
      </c>
      <c r="H34" s="22">
        <v>24.619</v>
      </c>
      <c r="I34" s="23">
        <v>10.58</v>
      </c>
      <c r="J34" s="24">
        <v>23.753662455707754</v>
      </c>
      <c r="K34" s="20">
        <v>219</v>
      </c>
      <c r="L34" s="24">
        <v>10.145655021824716</v>
      </c>
      <c r="M34" s="24">
        <v>22.695767890840855</v>
      </c>
      <c r="N34" s="20">
        <v>230</v>
      </c>
      <c r="O34" s="24">
        <v>9.6610064651396108</v>
      </c>
      <c r="P34" s="61"/>
    </row>
    <row r="35" spans="1:16" ht="15" x14ac:dyDescent="0.25">
      <c r="A35" s="20" t="s">
        <v>56</v>
      </c>
      <c r="B35" s="21"/>
      <c r="C35" s="20"/>
      <c r="D35" s="21"/>
      <c r="E35" s="20"/>
      <c r="F35" s="21">
        <v>4.6063700000000001</v>
      </c>
      <c r="G35" s="20">
        <v>275</v>
      </c>
      <c r="H35" s="22">
        <v>4.6109999999999998</v>
      </c>
      <c r="I35" s="23">
        <v>10.039999999999999</v>
      </c>
      <c r="J35" s="24">
        <v>4.5951393853177533</v>
      </c>
      <c r="K35" s="20">
        <v>276</v>
      </c>
      <c r="L35" s="24">
        <v>10.003997754678469</v>
      </c>
      <c r="M35" s="24">
        <v>4.5654823619690648</v>
      </c>
      <c r="N35" s="20">
        <v>278</v>
      </c>
      <c r="O35" s="24">
        <v>9.9285596717915663</v>
      </c>
      <c r="P35" s="61"/>
    </row>
    <row r="36" spans="1:16" ht="15" x14ac:dyDescent="0.25">
      <c r="A36" s="20" t="s">
        <v>57</v>
      </c>
      <c r="B36" s="21"/>
      <c r="C36" s="20"/>
      <c r="D36" s="21"/>
      <c r="E36" s="20"/>
      <c r="F36" s="21">
        <v>0.33788000000000001</v>
      </c>
      <c r="G36" s="20">
        <v>101</v>
      </c>
      <c r="H36" s="22">
        <v>0.33799999999999997</v>
      </c>
      <c r="I36" s="23">
        <v>6.93</v>
      </c>
      <c r="J36" s="24">
        <v>0.33857933636513771</v>
      </c>
      <c r="K36" s="20">
        <v>109</v>
      </c>
      <c r="L36" s="24">
        <v>6.394473501985745</v>
      </c>
      <c r="M36" s="24">
        <v>0.33857933636513771</v>
      </c>
      <c r="N36" s="20">
        <v>109</v>
      </c>
      <c r="O36" s="24">
        <v>6.394473501985745</v>
      </c>
      <c r="P36" s="61"/>
    </row>
    <row r="37" spans="1:16" ht="15" x14ac:dyDescent="0.25">
      <c r="A37" s="20" t="s">
        <v>58</v>
      </c>
      <c r="B37" s="21"/>
      <c r="C37" s="20"/>
      <c r="D37" s="21"/>
      <c r="E37" s="20"/>
      <c r="F37" s="21">
        <v>14.5129</v>
      </c>
      <c r="G37" s="20">
        <v>104</v>
      </c>
      <c r="H37" s="22">
        <v>14.513</v>
      </c>
      <c r="I37" s="23">
        <v>6.64</v>
      </c>
      <c r="J37" s="24">
        <v>14.512899088887497</v>
      </c>
      <c r="K37" s="20">
        <v>104</v>
      </c>
      <c r="L37" s="24">
        <v>6.6409375320260144</v>
      </c>
      <c r="M37" s="24">
        <v>14.512899088887497</v>
      </c>
      <c r="N37" s="20">
        <v>104</v>
      </c>
      <c r="O37" s="24">
        <v>6.6409375320260144</v>
      </c>
      <c r="P37" s="61"/>
    </row>
    <row r="38" spans="1:16" ht="15" x14ac:dyDescent="0.25">
      <c r="A38" s="20" t="s">
        <v>59</v>
      </c>
      <c r="B38" s="21"/>
      <c r="C38" s="20"/>
      <c r="D38" s="21"/>
      <c r="E38" s="20"/>
      <c r="F38" s="21"/>
      <c r="G38" s="20"/>
      <c r="H38" s="22">
        <v>3.8180000000000001</v>
      </c>
      <c r="I38" s="23">
        <v>810</v>
      </c>
      <c r="J38" s="24">
        <v>3.8176388227720977</v>
      </c>
      <c r="K38" s="20">
        <v>810</v>
      </c>
      <c r="L38" s="24">
        <v>3.1619736503313844</v>
      </c>
      <c r="M38" s="24">
        <v>3.8176388227720977</v>
      </c>
      <c r="N38" s="20">
        <v>810</v>
      </c>
      <c r="O38" s="24">
        <v>3.1619736503313844</v>
      </c>
      <c r="P38" s="61"/>
    </row>
    <row r="39" spans="1:16" ht="15" x14ac:dyDescent="0.25">
      <c r="A39" s="20" t="s">
        <v>60</v>
      </c>
      <c r="B39" s="21"/>
      <c r="C39" s="20"/>
      <c r="D39" s="21"/>
      <c r="E39" s="20"/>
      <c r="F39" s="21"/>
      <c r="G39" s="20"/>
      <c r="H39" s="22">
        <v>6.9099999999999993</v>
      </c>
      <c r="I39" s="23">
        <v>237</v>
      </c>
      <c r="J39" s="24">
        <v>6.9098640295616027</v>
      </c>
      <c r="K39" s="20">
        <v>237</v>
      </c>
      <c r="L39" s="24">
        <v>7.2646481759956876</v>
      </c>
      <c r="M39" s="24">
        <v>6.9098640295616027</v>
      </c>
      <c r="N39" s="20">
        <v>237</v>
      </c>
      <c r="O39" s="24">
        <v>7.2646481759956876</v>
      </c>
      <c r="P39" s="61"/>
    </row>
    <row r="40" spans="1:16" ht="15" x14ac:dyDescent="0.25">
      <c r="A40" s="20" t="s">
        <v>61</v>
      </c>
      <c r="B40" s="21"/>
      <c r="C40" s="20"/>
      <c r="D40" s="21"/>
      <c r="E40" s="20"/>
      <c r="F40" s="21"/>
      <c r="G40" s="20"/>
      <c r="H40" s="22">
        <v>15.440000000000001</v>
      </c>
      <c r="I40" s="23">
        <v>129</v>
      </c>
      <c r="J40" s="24">
        <v>15.43994164138992</v>
      </c>
      <c r="K40" s="20">
        <v>129</v>
      </c>
      <c r="L40" s="24">
        <v>12.447752280000044</v>
      </c>
      <c r="M40" s="24">
        <v>15.43994164138992</v>
      </c>
      <c r="N40" s="20">
        <v>129</v>
      </c>
      <c r="O40" s="24">
        <v>12.447752280000044</v>
      </c>
      <c r="P40" s="61"/>
    </row>
    <row r="41" spans="1:16" ht="15" x14ac:dyDescent="0.25">
      <c r="A41" s="20" t="s">
        <v>62</v>
      </c>
      <c r="B41" s="21"/>
      <c r="C41" s="20"/>
      <c r="D41" s="21"/>
      <c r="E41" s="20"/>
      <c r="F41" s="21"/>
      <c r="G41" s="20"/>
      <c r="H41" s="22">
        <v>1.2470000000000001</v>
      </c>
      <c r="I41" s="23">
        <v>217</v>
      </c>
      <c r="J41" s="24"/>
      <c r="K41" s="20"/>
      <c r="L41" s="24"/>
      <c r="M41" s="24">
        <v>1.2467519201419355</v>
      </c>
      <c r="N41" s="20">
        <v>217</v>
      </c>
      <c r="O41" s="24">
        <v>39.564644475826576</v>
      </c>
      <c r="P41" s="61"/>
    </row>
    <row r="42" spans="1:16" ht="15" x14ac:dyDescent="0.25">
      <c r="A42" s="20" t="s">
        <v>63</v>
      </c>
      <c r="B42" s="21"/>
      <c r="C42" s="20"/>
      <c r="D42" s="21"/>
      <c r="E42" s="20"/>
      <c r="F42" s="21"/>
      <c r="G42" s="20"/>
      <c r="H42" s="22">
        <v>2.5</v>
      </c>
      <c r="I42" s="23">
        <v>105</v>
      </c>
      <c r="J42" s="24"/>
      <c r="K42" s="20"/>
      <c r="L42" s="24"/>
      <c r="M42" s="24">
        <v>2.5001263700238097</v>
      </c>
      <c r="N42" s="20">
        <v>105</v>
      </c>
      <c r="O42" s="24">
        <v>52.952194501113169</v>
      </c>
      <c r="P42" s="61"/>
    </row>
    <row r="43" spans="1:16" ht="15" x14ac:dyDescent="0.25">
      <c r="A43" s="20" t="s">
        <v>64</v>
      </c>
      <c r="B43" s="21"/>
      <c r="C43" s="20"/>
      <c r="D43" s="21"/>
      <c r="E43" s="20"/>
      <c r="F43" s="21"/>
      <c r="G43" s="20"/>
      <c r="H43" s="22">
        <v>2.6260000000000003</v>
      </c>
      <c r="I43" s="23">
        <v>119</v>
      </c>
      <c r="J43" s="24">
        <v>2.6288920724255815</v>
      </c>
      <c r="K43" s="20">
        <v>129</v>
      </c>
      <c r="L43" s="24">
        <v>11.86858227730937</v>
      </c>
      <c r="M43" s="24">
        <v>2.6925979073553026</v>
      </c>
      <c r="N43" s="20">
        <v>132</v>
      </c>
      <c r="O43" s="24">
        <v>11.58634610449897</v>
      </c>
      <c r="P43" s="61"/>
    </row>
  </sheetData>
  <mergeCells count="6">
    <mergeCell ref="M3:O3"/>
    <mergeCell ref="B3:C3"/>
    <mergeCell ref="D3:E3"/>
    <mergeCell ref="F3:G3"/>
    <mergeCell ref="H3:I3"/>
    <mergeCell ref="J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GridLines="0" zoomScaleNormal="100" workbookViewId="0"/>
  </sheetViews>
  <sheetFormatPr baseColWidth="10" defaultColWidth="11.5703125" defaultRowHeight="12.75" x14ac:dyDescent="0.2"/>
  <cols>
    <col min="1" max="1" width="36.42578125" style="8" customWidth="1"/>
    <col min="2" max="3" width="15" style="8" customWidth="1"/>
    <col min="4" max="4" width="15.42578125" style="8" customWidth="1"/>
    <col min="5" max="20" width="15" style="8" customWidth="1"/>
    <col min="21" max="21" width="15.7109375" style="8" customWidth="1"/>
    <col min="22" max="22" width="14.7109375" style="8" customWidth="1"/>
    <col min="23" max="16384" width="11.5703125" style="8"/>
  </cols>
  <sheetData>
    <row r="1" spans="1:21" ht="15" x14ac:dyDescent="0.25">
      <c r="A1" s="26" t="s">
        <v>65</v>
      </c>
    </row>
    <row r="2" spans="1:2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21" x14ac:dyDescent="0.2">
      <c r="A3" s="71" t="s">
        <v>66</v>
      </c>
      <c r="B3" s="73" t="s">
        <v>67</v>
      </c>
      <c r="C3" s="74"/>
      <c r="D3" s="74"/>
      <c r="E3" s="74"/>
      <c r="F3" s="74"/>
      <c r="G3" s="74"/>
      <c r="H3" s="74"/>
      <c r="I3" s="74"/>
      <c r="J3" s="74"/>
      <c r="K3" s="74"/>
      <c r="L3" s="75" t="s">
        <v>68</v>
      </c>
      <c r="M3" s="75"/>
      <c r="N3" s="75"/>
      <c r="O3" s="75"/>
      <c r="P3" s="75"/>
      <c r="Q3" s="75"/>
      <c r="R3" s="75"/>
      <c r="S3" s="75"/>
      <c r="T3" s="75"/>
      <c r="U3" s="75"/>
    </row>
    <row r="4" spans="1:21" s="31" customFormat="1" ht="25.5" x14ac:dyDescent="0.2">
      <c r="A4" s="72"/>
      <c r="B4" s="29" t="s">
        <v>69</v>
      </c>
      <c r="C4" s="29" t="s">
        <v>70</v>
      </c>
      <c r="D4" s="29" t="s">
        <v>71</v>
      </c>
      <c r="E4" s="29" t="s">
        <v>72</v>
      </c>
      <c r="F4" s="29" t="s">
        <v>73</v>
      </c>
      <c r="G4" s="29" t="s">
        <v>74</v>
      </c>
      <c r="H4" s="29" t="s">
        <v>75</v>
      </c>
      <c r="I4" s="29" t="s">
        <v>76</v>
      </c>
      <c r="J4" s="29" t="s">
        <v>77</v>
      </c>
      <c r="K4" s="29" t="s">
        <v>78</v>
      </c>
      <c r="L4" s="30" t="s">
        <v>69</v>
      </c>
      <c r="M4" s="29" t="s">
        <v>70</v>
      </c>
      <c r="N4" s="29" t="s">
        <v>71</v>
      </c>
      <c r="O4" s="29" t="s">
        <v>72</v>
      </c>
      <c r="P4" s="29" t="s">
        <v>73</v>
      </c>
      <c r="Q4" s="29" t="s">
        <v>74</v>
      </c>
      <c r="R4" s="29" t="s">
        <v>75</v>
      </c>
      <c r="S4" s="29" t="s">
        <v>76</v>
      </c>
      <c r="T4" s="29" t="s">
        <v>77</v>
      </c>
      <c r="U4" s="29" t="s">
        <v>78</v>
      </c>
    </row>
    <row r="5" spans="1:21" x14ac:dyDescent="0.2">
      <c r="A5" s="32" t="s">
        <v>79</v>
      </c>
      <c r="B5" s="33">
        <v>14784041</v>
      </c>
      <c r="C5" s="34">
        <v>14641112</v>
      </c>
      <c r="D5" s="33">
        <v>14641113</v>
      </c>
      <c r="E5" s="34">
        <v>14676260</v>
      </c>
      <c r="F5" s="33">
        <v>14676260</v>
      </c>
      <c r="G5" s="34">
        <v>17258654.25317008</v>
      </c>
      <c r="H5" s="34">
        <v>17258654.25317008</v>
      </c>
      <c r="I5" s="34">
        <v>17258654.25317008</v>
      </c>
      <c r="J5" s="34">
        <v>17264490.640025321</v>
      </c>
      <c r="K5" s="34">
        <v>17264311.109768353</v>
      </c>
      <c r="L5" s="35">
        <v>13266800</v>
      </c>
      <c r="M5" s="34">
        <v>13360903</v>
      </c>
      <c r="N5" s="34">
        <v>13360903</v>
      </c>
      <c r="O5" s="36">
        <v>13440026</v>
      </c>
      <c r="P5" s="34">
        <v>13440026</v>
      </c>
      <c r="Q5" s="34">
        <v>15788426.284265922</v>
      </c>
      <c r="R5" s="34">
        <v>15788426.284265922</v>
      </c>
      <c r="S5" s="34">
        <v>15788426.284265922</v>
      </c>
      <c r="T5" s="34">
        <v>15788426.284265922</v>
      </c>
      <c r="U5" s="34">
        <v>15788426.284265921</v>
      </c>
    </row>
    <row r="6" spans="1:21" x14ac:dyDescent="0.2">
      <c r="A6" s="32" t="s">
        <v>80</v>
      </c>
      <c r="B6" s="33">
        <v>13090316</v>
      </c>
      <c r="C6" s="34">
        <v>17079286</v>
      </c>
      <c r="D6" s="33">
        <v>18649018</v>
      </c>
      <c r="E6" s="34">
        <v>20605185</v>
      </c>
      <c r="F6" s="33">
        <v>20445312</v>
      </c>
      <c r="G6" s="34">
        <v>21802696.419756122</v>
      </c>
      <c r="H6" s="34">
        <v>22745319.528214958</v>
      </c>
      <c r="I6" s="34">
        <v>22745319.528214958</v>
      </c>
      <c r="J6" s="34">
        <v>24729285.504146188</v>
      </c>
      <c r="K6" s="34">
        <v>29058351.020065188</v>
      </c>
      <c r="L6" s="35">
        <v>9371520</v>
      </c>
      <c r="M6" s="34">
        <v>10580352</v>
      </c>
      <c r="N6" s="34">
        <v>10203439</v>
      </c>
      <c r="O6" s="36">
        <v>11428940</v>
      </c>
      <c r="P6" s="36">
        <v>11263574.202865576</v>
      </c>
      <c r="Q6" s="36">
        <v>11521635.281259153</v>
      </c>
      <c r="R6" s="36">
        <v>11781222.798912745</v>
      </c>
      <c r="S6" s="36">
        <v>11781222.798912745</v>
      </c>
      <c r="T6" s="36">
        <v>12584578.010760058</v>
      </c>
      <c r="U6" s="36">
        <v>14263997.573493263</v>
      </c>
    </row>
    <row r="7" spans="1:21" x14ac:dyDescent="0.2">
      <c r="A7" s="32" t="s">
        <v>81</v>
      </c>
      <c r="B7" s="33">
        <v>56209054</v>
      </c>
      <c r="C7" s="34">
        <v>76499903</v>
      </c>
      <c r="D7" s="33">
        <v>88386468</v>
      </c>
      <c r="E7" s="34">
        <v>89154799</v>
      </c>
      <c r="F7" s="33">
        <v>89206905</v>
      </c>
      <c r="G7" s="34">
        <v>92328049.603800803</v>
      </c>
      <c r="H7" s="34">
        <v>92356219.755671129</v>
      </c>
      <c r="I7" s="34">
        <v>92356219.755671129</v>
      </c>
      <c r="J7" s="34">
        <v>93466544.111792699</v>
      </c>
      <c r="K7" s="34">
        <v>96925624.532691017</v>
      </c>
      <c r="L7" s="35">
        <v>106996030</v>
      </c>
      <c r="M7" s="34">
        <v>112587080</v>
      </c>
      <c r="N7" s="34">
        <v>103415785</v>
      </c>
      <c r="O7" s="36">
        <v>104406590</v>
      </c>
      <c r="P7" s="36">
        <v>104454036.3023667</v>
      </c>
      <c r="Q7" s="36">
        <v>117659283.87674665</v>
      </c>
      <c r="R7" s="36">
        <v>117659283.87674665</v>
      </c>
      <c r="S7" s="36">
        <v>117659283.87674665</v>
      </c>
      <c r="T7" s="36">
        <v>118735503.37345406</v>
      </c>
      <c r="U7" s="36">
        <v>116222791.19628158</v>
      </c>
    </row>
    <row r="8" spans="1:21" x14ac:dyDescent="0.2">
      <c r="A8" s="32" t="s">
        <v>82</v>
      </c>
      <c r="B8" s="33">
        <v>140861296</v>
      </c>
      <c r="C8" s="34">
        <v>153702188</v>
      </c>
      <c r="D8" s="33">
        <v>165667334</v>
      </c>
      <c r="E8" s="34">
        <v>166183688</v>
      </c>
      <c r="F8" s="33">
        <v>163415235</v>
      </c>
      <c r="G8" s="34">
        <v>166567428.01983753</v>
      </c>
      <c r="H8" s="34">
        <v>166571610.86558282</v>
      </c>
      <c r="I8" s="34">
        <v>166338990.71466127</v>
      </c>
      <c r="J8" s="34">
        <v>166571925.27304089</v>
      </c>
      <c r="K8" s="34">
        <v>171592660.36355609</v>
      </c>
      <c r="L8" s="35">
        <v>173475199</v>
      </c>
      <c r="M8" s="34">
        <v>181969687</v>
      </c>
      <c r="N8" s="34">
        <v>180209324</v>
      </c>
      <c r="O8" s="36">
        <v>180725678</v>
      </c>
      <c r="P8" s="36">
        <v>178584862.25468096</v>
      </c>
      <c r="Q8" s="36">
        <v>183022985.94080108</v>
      </c>
      <c r="R8" s="36">
        <v>179616687.51151347</v>
      </c>
      <c r="S8" s="36">
        <v>178847375.6055834</v>
      </c>
      <c r="T8" s="36">
        <v>175143357.42014021</v>
      </c>
      <c r="U8" s="36">
        <v>178366754.92372495</v>
      </c>
    </row>
    <row r="9" spans="1:21" x14ac:dyDescent="0.2">
      <c r="A9" s="32" t="s">
        <v>83</v>
      </c>
      <c r="B9" s="33">
        <v>46489430</v>
      </c>
      <c r="C9" s="34">
        <v>47809968</v>
      </c>
      <c r="D9" s="33">
        <v>47240991</v>
      </c>
      <c r="E9" s="34">
        <v>47240991</v>
      </c>
      <c r="F9" s="33">
        <v>47240991</v>
      </c>
      <c r="G9" s="34">
        <v>47948184.766591646</v>
      </c>
      <c r="H9" s="34">
        <v>39406495.73768457</v>
      </c>
      <c r="I9" s="34">
        <v>39420269.171536639</v>
      </c>
      <c r="J9" s="34">
        <v>40072001.730524339</v>
      </c>
      <c r="K9" s="34">
        <v>39825092.920140713</v>
      </c>
      <c r="L9" s="35">
        <v>47015741</v>
      </c>
      <c r="M9" s="34">
        <v>48505232</v>
      </c>
      <c r="N9" s="34">
        <v>47459807</v>
      </c>
      <c r="O9" s="36">
        <v>47459807</v>
      </c>
      <c r="P9" s="36">
        <v>47459807</v>
      </c>
      <c r="Q9" s="36">
        <v>48248732.281617507</v>
      </c>
      <c r="R9" s="36">
        <v>41016741.535509139</v>
      </c>
      <c r="S9" s="36">
        <v>40985569.508775949</v>
      </c>
      <c r="T9" s="36">
        <v>41534222.035791956</v>
      </c>
      <c r="U9" s="36">
        <v>40658768.698165998</v>
      </c>
    </row>
    <row r="10" spans="1:21" s="27" customFormat="1" x14ac:dyDescent="0.2">
      <c r="A10" s="32" t="s">
        <v>84</v>
      </c>
      <c r="B10" s="33">
        <v>331637238</v>
      </c>
      <c r="C10" s="34">
        <v>404849254</v>
      </c>
      <c r="D10" s="33">
        <v>408195361</v>
      </c>
      <c r="E10" s="34">
        <v>410675038</v>
      </c>
      <c r="F10" s="33">
        <v>410691712</v>
      </c>
      <c r="G10" s="34">
        <v>410737760.76028639</v>
      </c>
      <c r="H10" s="34">
        <v>411115827.36529768</v>
      </c>
      <c r="I10" s="34">
        <v>411140926.51783592</v>
      </c>
      <c r="J10" s="34">
        <v>411153776.49094504</v>
      </c>
      <c r="K10" s="34">
        <v>413461662.07657081</v>
      </c>
      <c r="L10" s="35">
        <v>390375409</v>
      </c>
      <c r="M10" s="34">
        <v>386792321</v>
      </c>
      <c r="N10" s="34">
        <v>388262958</v>
      </c>
      <c r="O10" s="37">
        <v>388406243</v>
      </c>
      <c r="P10" s="37">
        <v>388406243.38171083</v>
      </c>
      <c r="Q10" s="37">
        <v>388433289.58681327</v>
      </c>
      <c r="R10" s="37">
        <v>388863684.50411779</v>
      </c>
      <c r="S10" s="37">
        <v>388149963.38735008</v>
      </c>
      <c r="T10" s="37">
        <v>388149963.38735008</v>
      </c>
      <c r="U10" s="37">
        <v>390564616.74851573</v>
      </c>
    </row>
    <row r="11" spans="1:21" x14ac:dyDescent="0.2">
      <c r="A11" s="32" t="s">
        <v>85</v>
      </c>
      <c r="B11" s="33">
        <v>250079040</v>
      </c>
      <c r="C11" s="34">
        <v>249000417</v>
      </c>
      <c r="D11" s="33">
        <v>250288708</v>
      </c>
      <c r="E11" s="34">
        <v>252447589</v>
      </c>
      <c r="F11" s="33">
        <v>255633661</v>
      </c>
      <c r="G11" s="34">
        <v>256524274.57459605</v>
      </c>
      <c r="H11" s="34">
        <v>256524274.57459605</v>
      </c>
      <c r="I11" s="34">
        <v>256524274.57459605</v>
      </c>
      <c r="J11" s="34">
        <v>259273499.94336024</v>
      </c>
      <c r="K11" s="34">
        <v>251882645.22066444</v>
      </c>
      <c r="L11" s="38">
        <v>217734297</v>
      </c>
      <c r="M11" s="36">
        <v>209341171</v>
      </c>
      <c r="N11" s="36">
        <v>208549731</v>
      </c>
      <c r="O11" s="36">
        <v>210582610</v>
      </c>
      <c r="P11" s="36">
        <v>210845250.93026316</v>
      </c>
      <c r="Q11" s="36">
        <v>205259910.51027343</v>
      </c>
      <c r="R11" s="36">
        <v>205259910.51027343</v>
      </c>
      <c r="S11" s="36">
        <v>205259910.51027343</v>
      </c>
      <c r="T11" s="36">
        <v>200554505.87865332</v>
      </c>
      <c r="U11" s="36">
        <v>188525575.16528222</v>
      </c>
    </row>
    <row r="12" spans="1:21" x14ac:dyDescent="0.2">
      <c r="A12" s="32" t="s">
        <v>86</v>
      </c>
      <c r="B12" s="33">
        <v>10289750</v>
      </c>
      <c r="C12" s="34">
        <v>11602685</v>
      </c>
      <c r="D12" s="33">
        <v>13291480</v>
      </c>
      <c r="E12" s="34">
        <v>15745284</v>
      </c>
      <c r="F12" s="33">
        <v>17543592</v>
      </c>
      <c r="G12" s="34">
        <v>22839711.476421587</v>
      </c>
      <c r="H12" s="34">
        <v>24387487.910006441</v>
      </c>
      <c r="I12" s="34">
        <v>24387487.910006441</v>
      </c>
      <c r="J12" s="34">
        <v>28069237.428029306</v>
      </c>
      <c r="K12" s="34">
        <v>32131608.965917554</v>
      </c>
      <c r="L12" s="35">
        <v>13677132</v>
      </c>
      <c r="M12" s="34">
        <v>14891893</v>
      </c>
      <c r="N12" s="34">
        <v>17829629</v>
      </c>
      <c r="O12" s="36">
        <v>20453829</v>
      </c>
      <c r="P12" s="36">
        <v>21305790.336301744</v>
      </c>
      <c r="Q12" s="36">
        <v>30043956.432141721</v>
      </c>
      <c r="R12" s="36">
        <v>32017284.738855105</v>
      </c>
      <c r="S12" s="36">
        <v>32017284.738855105</v>
      </c>
      <c r="T12" s="36">
        <v>36512106.30092103</v>
      </c>
      <c r="U12" s="36">
        <v>40378063.091516346</v>
      </c>
    </row>
    <row r="13" spans="1:21" s="27" customFormat="1" x14ac:dyDescent="0.2">
      <c r="A13" s="32" t="s">
        <v>87</v>
      </c>
      <c r="B13" s="33">
        <v>113006791</v>
      </c>
      <c r="C13" s="34">
        <v>113006791</v>
      </c>
      <c r="D13" s="33">
        <v>116087105</v>
      </c>
      <c r="E13" s="34">
        <v>116458675</v>
      </c>
      <c r="F13" s="33">
        <v>118107846</v>
      </c>
      <c r="G13" s="34">
        <v>126702557.61862347</v>
      </c>
      <c r="H13" s="34">
        <v>127062199.78203659</v>
      </c>
      <c r="I13" s="34">
        <v>127193252.01968034</v>
      </c>
      <c r="J13" s="34">
        <v>139415429.48456743</v>
      </c>
      <c r="K13" s="34">
        <v>143603167.34657389</v>
      </c>
      <c r="L13" s="35">
        <v>591117917</v>
      </c>
      <c r="M13" s="34">
        <v>591117917</v>
      </c>
      <c r="N13" s="34">
        <v>651495604</v>
      </c>
      <c r="O13" s="37">
        <v>662736285</v>
      </c>
      <c r="P13" s="37">
        <v>681473782.86828351</v>
      </c>
      <c r="Q13" s="37">
        <v>782896689.91569948</v>
      </c>
      <c r="R13" s="37">
        <v>787195790.40633464</v>
      </c>
      <c r="S13" s="37">
        <v>788070529.07383668</v>
      </c>
      <c r="T13" s="37">
        <v>817464129.08069825</v>
      </c>
      <c r="U13" s="37">
        <v>823901637.12089789</v>
      </c>
    </row>
    <row r="14" spans="1:21" x14ac:dyDescent="0.2">
      <c r="A14" s="32" t="s">
        <v>86</v>
      </c>
      <c r="B14" s="33">
        <v>23209065</v>
      </c>
      <c r="C14" s="34">
        <v>23209065</v>
      </c>
      <c r="D14" s="33">
        <v>23209064</v>
      </c>
      <c r="E14" s="34">
        <v>23209064</v>
      </c>
      <c r="F14" s="33">
        <v>23209064</v>
      </c>
      <c r="G14" s="34">
        <v>23209064</v>
      </c>
      <c r="H14" s="34">
        <v>23209064</v>
      </c>
      <c r="I14" s="34">
        <v>33396579.066497706</v>
      </c>
      <c r="J14" s="34">
        <v>33396579.066497706</v>
      </c>
      <c r="K14" s="34">
        <v>33396580.066497706</v>
      </c>
      <c r="L14" s="35">
        <v>80603156</v>
      </c>
      <c r="M14" s="34">
        <v>80603156</v>
      </c>
      <c r="N14" s="34">
        <v>80603156</v>
      </c>
      <c r="O14" s="34">
        <v>80603156</v>
      </c>
      <c r="P14" s="36">
        <v>80603156</v>
      </c>
      <c r="Q14" s="36">
        <v>80603156</v>
      </c>
      <c r="R14" s="36">
        <v>80603156</v>
      </c>
      <c r="S14" s="36">
        <v>79607553.102945507</v>
      </c>
      <c r="T14" s="36">
        <v>79607553.102945507</v>
      </c>
      <c r="U14" s="36">
        <v>79607553.102943853</v>
      </c>
    </row>
    <row r="15" spans="1:21" x14ac:dyDescent="0.2">
      <c r="A15" s="32" t="s">
        <v>88</v>
      </c>
      <c r="B15" s="33">
        <v>31991107</v>
      </c>
      <c r="C15" s="34">
        <v>31991107</v>
      </c>
      <c r="D15" s="33">
        <v>36070586</v>
      </c>
      <c r="E15" s="34">
        <v>36070586</v>
      </c>
      <c r="F15" s="33">
        <v>36134114</v>
      </c>
      <c r="G15" s="34">
        <v>36651654.508490019</v>
      </c>
      <c r="H15" s="34">
        <v>42844624.558240272</v>
      </c>
      <c r="I15" s="34">
        <v>43333214.494258709</v>
      </c>
      <c r="J15" s="34">
        <v>43778791.845954396</v>
      </c>
      <c r="K15" s="34">
        <v>43778791.845954396</v>
      </c>
      <c r="L15" s="35">
        <v>88763438</v>
      </c>
      <c r="M15" s="34">
        <v>88763438</v>
      </c>
      <c r="N15" s="34">
        <v>107463351</v>
      </c>
      <c r="O15" s="36">
        <v>107463351</v>
      </c>
      <c r="P15" s="36">
        <v>107463350.64576754</v>
      </c>
      <c r="Q15" s="36">
        <v>111068034.8191514</v>
      </c>
      <c r="R15" s="36">
        <v>133150800.16208868</v>
      </c>
      <c r="S15" s="36">
        <v>133846169.11021024</v>
      </c>
      <c r="T15" s="36">
        <v>134899858.58578879</v>
      </c>
      <c r="U15" s="36">
        <v>134899858.58578873</v>
      </c>
    </row>
    <row r="16" spans="1:21" x14ac:dyDescent="0.2">
      <c r="A16" s="32" t="s">
        <v>89</v>
      </c>
      <c r="B16" s="33">
        <v>24967377</v>
      </c>
      <c r="C16" s="34">
        <v>24967377</v>
      </c>
      <c r="D16" s="33">
        <v>24967377</v>
      </c>
      <c r="E16" s="34">
        <v>24967377</v>
      </c>
      <c r="F16" s="33">
        <v>24967377</v>
      </c>
      <c r="G16" s="34">
        <v>24967551.029599991</v>
      </c>
      <c r="H16" s="34">
        <v>24967551.029599991</v>
      </c>
      <c r="I16" s="34">
        <v>23148810.351229586</v>
      </c>
      <c r="J16" s="34">
        <v>23148810.351229586</v>
      </c>
      <c r="K16" s="34">
        <v>23148636.321629595</v>
      </c>
      <c r="L16" s="35">
        <v>4244087</v>
      </c>
      <c r="M16" s="34">
        <v>4244087</v>
      </c>
      <c r="N16" s="36">
        <v>4244087</v>
      </c>
      <c r="O16" s="36">
        <v>4244087</v>
      </c>
      <c r="P16" s="36">
        <v>4244087</v>
      </c>
      <c r="Q16" s="36">
        <v>4244176.5861999989</v>
      </c>
      <c r="R16" s="36">
        <v>4244176.5861999989</v>
      </c>
      <c r="S16" s="36">
        <v>3899871.2061278019</v>
      </c>
      <c r="T16" s="36">
        <v>3899871.2061278019</v>
      </c>
      <c r="U16" s="36">
        <v>3899781.6199266468</v>
      </c>
    </row>
    <row r="17" spans="1:21" x14ac:dyDescent="0.2">
      <c r="A17" s="32" t="s">
        <v>90</v>
      </c>
      <c r="B17" s="33">
        <v>687871816</v>
      </c>
      <c r="C17" s="34">
        <v>689018097</v>
      </c>
      <c r="D17" s="33">
        <v>695712342</v>
      </c>
      <c r="E17" s="34">
        <v>695753882</v>
      </c>
      <c r="F17" s="33">
        <v>696917544</v>
      </c>
      <c r="G17" s="34">
        <v>714815475.75345039</v>
      </c>
      <c r="H17" s="34">
        <v>714813710.58101559</v>
      </c>
      <c r="I17" s="34">
        <v>714941851.95486796</v>
      </c>
      <c r="J17" s="34">
        <v>715131089.63348424</v>
      </c>
      <c r="K17" s="34">
        <v>713085211.07042062</v>
      </c>
      <c r="L17" s="35">
        <v>488496300</v>
      </c>
      <c r="M17" s="34">
        <v>491653448</v>
      </c>
      <c r="N17" s="34">
        <v>494463907</v>
      </c>
      <c r="O17" s="36">
        <v>494593048</v>
      </c>
      <c r="P17" s="36">
        <v>492556959.41727954</v>
      </c>
      <c r="Q17" s="36">
        <v>532054672.18383658</v>
      </c>
      <c r="R17" s="36">
        <v>532054672.18383658</v>
      </c>
      <c r="S17" s="36">
        <v>532120132.35717314</v>
      </c>
      <c r="T17" s="36">
        <v>532315998.8241936</v>
      </c>
      <c r="U17" s="36">
        <v>526953795.1762923</v>
      </c>
    </row>
    <row r="18" spans="1:21" x14ac:dyDescent="0.2">
      <c r="A18" s="32" t="s">
        <v>91</v>
      </c>
      <c r="B18" s="33">
        <v>532982393</v>
      </c>
      <c r="C18" s="34">
        <v>526700398</v>
      </c>
      <c r="D18" s="33">
        <v>526182966</v>
      </c>
      <c r="E18" s="34">
        <v>527772618</v>
      </c>
      <c r="F18" s="33">
        <v>528753949</v>
      </c>
      <c r="G18" s="34">
        <v>530243420.35920888</v>
      </c>
      <c r="H18" s="34">
        <v>530362578.41391462</v>
      </c>
      <c r="I18" s="34">
        <v>530362578.41391462</v>
      </c>
      <c r="J18" s="34">
        <v>533445866.56881213</v>
      </c>
      <c r="K18" s="34">
        <v>534815424.18769747</v>
      </c>
      <c r="L18" s="35">
        <v>261024362</v>
      </c>
      <c r="M18" s="34">
        <v>257177761</v>
      </c>
      <c r="N18" s="34">
        <v>254636952</v>
      </c>
      <c r="O18" s="36">
        <v>253526305</v>
      </c>
      <c r="P18" s="36">
        <v>253242988.84021002</v>
      </c>
      <c r="Q18" s="36">
        <v>242096295.04820719</v>
      </c>
      <c r="R18" s="36">
        <v>242096295.04820719</v>
      </c>
      <c r="S18" s="36">
        <v>242096295.04820719</v>
      </c>
      <c r="T18" s="36">
        <v>241545920.03039709</v>
      </c>
      <c r="U18" s="36">
        <v>243305443.45815271</v>
      </c>
    </row>
    <row r="19" spans="1:21" x14ac:dyDescent="0.2">
      <c r="A19" s="32" t="s">
        <v>92</v>
      </c>
      <c r="B19" s="33">
        <v>201357307</v>
      </c>
      <c r="C19" s="34">
        <v>212846167</v>
      </c>
      <c r="D19" s="33">
        <v>212846167</v>
      </c>
      <c r="E19" s="34">
        <v>213759997</v>
      </c>
      <c r="F19" s="33">
        <v>213759997</v>
      </c>
      <c r="G19" s="34">
        <v>217228085.5021461</v>
      </c>
      <c r="H19" s="34">
        <v>217228085.5021461</v>
      </c>
      <c r="I19" s="34">
        <v>217228085.5021461</v>
      </c>
      <c r="J19" s="34">
        <v>217228085.5021461</v>
      </c>
      <c r="K19" s="34">
        <v>217227669.86717427</v>
      </c>
      <c r="L19" s="35">
        <v>173847266</v>
      </c>
      <c r="M19" s="34">
        <v>116204004</v>
      </c>
      <c r="N19" s="34">
        <v>116204004</v>
      </c>
      <c r="O19" s="36">
        <v>103591361</v>
      </c>
      <c r="P19" s="36">
        <v>103591360.74795032</v>
      </c>
      <c r="Q19" s="36">
        <v>115758412.98501645</v>
      </c>
      <c r="R19" s="36">
        <v>115758412.98501645</v>
      </c>
      <c r="S19" s="36">
        <v>115758412.98501645</v>
      </c>
      <c r="T19" s="36">
        <v>115758412.98501645</v>
      </c>
      <c r="U19" s="36">
        <v>115758412.98501644</v>
      </c>
    </row>
    <row r="20" spans="1:21" x14ac:dyDescent="0.2">
      <c r="A20" s="32" t="s">
        <v>93</v>
      </c>
      <c r="B20" s="33">
        <v>411384156</v>
      </c>
      <c r="C20" s="34">
        <v>411384156</v>
      </c>
      <c r="D20" s="33">
        <v>413853015</v>
      </c>
      <c r="E20" s="34">
        <v>413853015</v>
      </c>
      <c r="F20" s="33">
        <v>413231919</v>
      </c>
      <c r="G20" s="34">
        <v>408312819.07260108</v>
      </c>
      <c r="H20" s="34">
        <v>404138683.27754295</v>
      </c>
      <c r="I20" s="34">
        <v>404138683.27754295</v>
      </c>
      <c r="J20" s="34">
        <v>392794589.75020981</v>
      </c>
      <c r="K20" s="34">
        <v>387979771.70781422</v>
      </c>
      <c r="L20" s="35">
        <v>211592038</v>
      </c>
      <c r="M20" s="34">
        <v>211592038</v>
      </c>
      <c r="N20" s="34">
        <v>190965770</v>
      </c>
      <c r="O20" s="36">
        <v>190965770</v>
      </c>
      <c r="P20" s="36">
        <v>183004474.88080299</v>
      </c>
      <c r="Q20" s="36">
        <v>171436417.05422229</v>
      </c>
      <c r="R20" s="36">
        <v>167569387.8445676</v>
      </c>
      <c r="S20" s="36">
        <v>167569387.8445676</v>
      </c>
      <c r="T20" s="36">
        <v>156251783.24742478</v>
      </c>
      <c r="U20" s="36">
        <v>154263228.97574455</v>
      </c>
    </row>
    <row r="21" spans="1:21" x14ac:dyDescent="0.2">
      <c r="A21" s="32" t="s">
        <v>94</v>
      </c>
      <c r="B21" s="33">
        <v>133165187</v>
      </c>
      <c r="C21" s="34">
        <v>133165187</v>
      </c>
      <c r="D21" s="33">
        <v>133165190</v>
      </c>
      <c r="E21" s="34">
        <v>133165190</v>
      </c>
      <c r="F21" s="33">
        <v>133514818</v>
      </c>
      <c r="G21" s="34">
        <v>130615184.39656743</v>
      </c>
      <c r="H21" s="34">
        <v>129686225.2067049</v>
      </c>
      <c r="I21" s="34">
        <v>129712429.2232486</v>
      </c>
      <c r="J21" s="34">
        <v>132172649.31678376</v>
      </c>
      <c r="K21" s="34">
        <v>135114613.09869951</v>
      </c>
      <c r="L21" s="35">
        <v>64166640</v>
      </c>
      <c r="M21" s="34">
        <v>64166640</v>
      </c>
      <c r="N21" s="34">
        <v>66601544</v>
      </c>
      <c r="O21" s="36">
        <v>66601544</v>
      </c>
      <c r="P21" s="36">
        <v>66800883.874276035</v>
      </c>
      <c r="Q21" s="36">
        <v>42489209.321017973</v>
      </c>
      <c r="R21" s="36">
        <v>41198694.823531531</v>
      </c>
      <c r="S21" s="36">
        <v>41198694.823531531</v>
      </c>
      <c r="T21" s="36">
        <v>42542812.621072218</v>
      </c>
      <c r="U21" s="36">
        <v>39569411.94550927</v>
      </c>
    </row>
    <row r="22" spans="1:21" x14ac:dyDescent="0.2">
      <c r="A22" s="32" t="s">
        <v>95</v>
      </c>
      <c r="B22" s="33">
        <v>114393884</v>
      </c>
      <c r="C22" s="34">
        <v>132699236</v>
      </c>
      <c r="D22" s="33">
        <v>142424618</v>
      </c>
      <c r="E22" s="34">
        <v>140528955</v>
      </c>
      <c r="F22" s="33">
        <v>140530853</v>
      </c>
      <c r="G22" s="34">
        <v>141042924.86495474</v>
      </c>
      <c r="H22" s="34">
        <v>141042281.19419959</v>
      </c>
      <c r="I22" s="34">
        <v>140388167.21259853</v>
      </c>
      <c r="J22" s="34">
        <v>140002617.30998337</v>
      </c>
      <c r="K22" s="34">
        <v>143934251.03231192</v>
      </c>
      <c r="L22" s="35">
        <v>47943262</v>
      </c>
      <c r="M22" s="34">
        <v>43917119</v>
      </c>
      <c r="N22" s="34">
        <v>42765513</v>
      </c>
      <c r="O22" s="36">
        <v>37580210</v>
      </c>
      <c r="P22" s="36">
        <v>37580210.413349882</v>
      </c>
      <c r="Q22" s="36">
        <v>37809369.441605508</v>
      </c>
      <c r="R22" s="36">
        <v>37809369.441605508</v>
      </c>
      <c r="S22" s="36">
        <v>37667141.441605508</v>
      </c>
      <c r="T22" s="36">
        <v>37275884.840878718</v>
      </c>
      <c r="U22" s="36">
        <v>39104560.842918925</v>
      </c>
    </row>
    <row r="23" spans="1:21" x14ac:dyDescent="0.2">
      <c r="A23" s="32" t="s">
        <v>96</v>
      </c>
      <c r="B23" s="33">
        <v>773125676</v>
      </c>
      <c r="C23" s="34">
        <v>761757433</v>
      </c>
      <c r="D23" s="33">
        <v>763043180</v>
      </c>
      <c r="E23" s="34">
        <v>761791741</v>
      </c>
      <c r="F23" s="33">
        <v>758144669</v>
      </c>
      <c r="G23" s="34">
        <v>761034391.82812941</v>
      </c>
      <c r="H23" s="34">
        <v>761393440.00809073</v>
      </c>
      <c r="I23" s="34">
        <v>761393440.00809073</v>
      </c>
      <c r="J23" s="34">
        <v>748771499.28047526</v>
      </c>
      <c r="K23" s="34">
        <v>757629574.14073217</v>
      </c>
      <c r="L23" s="35">
        <v>329199450</v>
      </c>
      <c r="M23" s="34">
        <v>323024776</v>
      </c>
      <c r="N23" s="34">
        <v>317829128</v>
      </c>
      <c r="O23" s="36">
        <v>317359216</v>
      </c>
      <c r="P23" s="36">
        <v>314891884.28167021</v>
      </c>
      <c r="Q23" s="36">
        <v>301608914.46218681</v>
      </c>
      <c r="R23" s="36">
        <v>301647535.06352675</v>
      </c>
      <c r="S23" s="36">
        <v>301647535.06352675</v>
      </c>
      <c r="T23" s="36">
        <v>276169292.05691588</v>
      </c>
      <c r="U23" s="36">
        <v>269483530.22878689</v>
      </c>
    </row>
    <row r="24" spans="1:21" x14ac:dyDescent="0.2">
      <c r="A24" s="32" t="s">
        <v>97</v>
      </c>
      <c r="B24" s="33">
        <v>76101808</v>
      </c>
      <c r="C24" s="34">
        <v>75606715</v>
      </c>
      <c r="D24" s="33">
        <v>75606717</v>
      </c>
      <c r="E24" s="34">
        <v>75606717</v>
      </c>
      <c r="F24" s="33">
        <v>78109336</v>
      </c>
      <c r="G24" s="34">
        <v>81037575.506701097</v>
      </c>
      <c r="H24" s="34">
        <v>81037902.587948963</v>
      </c>
      <c r="I24" s="34">
        <v>81037902.587948963</v>
      </c>
      <c r="J24" s="34">
        <v>82494289.381550133</v>
      </c>
      <c r="K24" s="34">
        <v>87004351.650319025</v>
      </c>
      <c r="L24" s="35">
        <v>35810190</v>
      </c>
      <c r="M24" s="34">
        <v>35605133</v>
      </c>
      <c r="N24" s="34">
        <v>35605133</v>
      </c>
      <c r="O24" s="36">
        <v>35605133</v>
      </c>
      <c r="P24" s="36">
        <v>35313559.359704509</v>
      </c>
      <c r="Q24" s="36">
        <v>34669744.362139866</v>
      </c>
      <c r="R24" s="36">
        <v>34669744.362139866</v>
      </c>
      <c r="S24" s="36">
        <v>34669744.362139866</v>
      </c>
      <c r="T24" s="36">
        <v>34824200.351611644</v>
      </c>
      <c r="U24" s="36">
        <v>41499338.881207533</v>
      </c>
    </row>
    <row r="25" spans="1:21" x14ac:dyDescent="0.2">
      <c r="A25" s="32" t="s">
        <v>98</v>
      </c>
      <c r="B25" s="33">
        <v>50348130</v>
      </c>
      <c r="C25" s="34">
        <v>50363751</v>
      </c>
      <c r="D25" s="33">
        <v>48930408</v>
      </c>
      <c r="E25" s="34">
        <v>49354126</v>
      </c>
      <c r="F25" s="33">
        <v>49358967</v>
      </c>
      <c r="G25" s="34">
        <v>48719202.618397824</v>
      </c>
      <c r="H25" s="34">
        <v>49404318.913967662</v>
      </c>
      <c r="I25" s="34">
        <v>49412300.660330251</v>
      </c>
      <c r="J25" s="34">
        <v>50740991.092626408</v>
      </c>
      <c r="K25" s="34">
        <v>51052352.366865553</v>
      </c>
      <c r="L25" s="35">
        <v>23328780</v>
      </c>
      <c r="M25" s="34">
        <v>23882963</v>
      </c>
      <c r="N25" s="34">
        <v>21868430</v>
      </c>
      <c r="O25" s="36">
        <v>22142025</v>
      </c>
      <c r="P25" s="36">
        <v>22280916.367820285</v>
      </c>
      <c r="Q25" s="36">
        <v>22315039.900841132</v>
      </c>
      <c r="R25" s="36">
        <v>20779475.883090768</v>
      </c>
      <c r="S25" s="36">
        <v>20811402.841573544</v>
      </c>
      <c r="T25" s="36">
        <v>24461658.279143907</v>
      </c>
      <c r="U25" s="36">
        <v>26482946.597899869</v>
      </c>
    </row>
    <row r="26" spans="1:21" x14ac:dyDescent="0.2">
      <c r="A26" s="32" t="s">
        <v>99</v>
      </c>
      <c r="B26" s="33">
        <v>607814437</v>
      </c>
      <c r="C26" s="34">
        <v>627040826</v>
      </c>
      <c r="D26" s="33">
        <v>633995786</v>
      </c>
      <c r="E26" s="34">
        <v>634179393</v>
      </c>
      <c r="F26" s="33">
        <v>634977367</v>
      </c>
      <c r="G26" s="34">
        <v>679703641.34451807</v>
      </c>
      <c r="H26" s="34">
        <v>684072134.86860299</v>
      </c>
      <c r="I26" s="34">
        <v>684072134.86860299</v>
      </c>
      <c r="J26" s="34">
        <v>693909151.09695125</v>
      </c>
      <c r="K26" s="34">
        <v>789794444.49920678</v>
      </c>
      <c r="L26" s="35">
        <v>963580716</v>
      </c>
      <c r="M26" s="34">
        <v>952483357</v>
      </c>
      <c r="N26" s="34">
        <v>955264888</v>
      </c>
      <c r="O26" s="36">
        <v>954390646</v>
      </c>
      <c r="P26" s="36">
        <v>939360532.74348855</v>
      </c>
      <c r="Q26" s="36">
        <v>966513277.68510091</v>
      </c>
      <c r="R26" s="36">
        <v>965110281.6612612</v>
      </c>
      <c r="S26" s="36">
        <v>965110281.6612612</v>
      </c>
      <c r="T26" s="36">
        <v>887359713.81912696</v>
      </c>
      <c r="U26" s="36">
        <v>813708113.84766495</v>
      </c>
    </row>
    <row r="27" spans="1:21" x14ac:dyDescent="0.2">
      <c r="A27" s="32" t="s">
        <v>100</v>
      </c>
      <c r="B27" s="33">
        <v>191414527</v>
      </c>
      <c r="C27" s="34">
        <v>228317362</v>
      </c>
      <c r="D27" s="33">
        <v>234268439</v>
      </c>
      <c r="E27" s="34">
        <v>232472961</v>
      </c>
      <c r="F27" s="33">
        <v>232579103</v>
      </c>
      <c r="G27" s="34">
        <v>226504962.27439186</v>
      </c>
      <c r="H27" s="34">
        <v>226504280.87793431</v>
      </c>
      <c r="I27" s="34">
        <v>226508400.75510961</v>
      </c>
      <c r="J27" s="34">
        <v>226266955.62274471</v>
      </c>
      <c r="K27" s="34">
        <v>230313092.08487135</v>
      </c>
      <c r="L27" s="35">
        <v>266017582</v>
      </c>
      <c r="M27" s="34">
        <v>263225824</v>
      </c>
      <c r="N27" s="34">
        <v>264574284</v>
      </c>
      <c r="O27" s="36">
        <v>263492174</v>
      </c>
      <c r="P27" s="36">
        <v>263421332.92111912</v>
      </c>
      <c r="Q27" s="36">
        <v>254781017.48654273</v>
      </c>
      <c r="R27" s="36">
        <v>254781017.48654273</v>
      </c>
      <c r="S27" s="36">
        <v>254781017.48654273</v>
      </c>
      <c r="T27" s="36">
        <v>254323239.77733222</v>
      </c>
      <c r="U27" s="36">
        <v>246250051.02887669</v>
      </c>
    </row>
    <row r="28" spans="1:21" x14ac:dyDescent="0.2">
      <c r="A28" s="32" t="s">
        <v>101</v>
      </c>
      <c r="B28" s="33">
        <v>297476928</v>
      </c>
      <c r="C28" s="34">
        <v>291904023</v>
      </c>
      <c r="D28" s="33">
        <v>291904031</v>
      </c>
      <c r="E28" s="34">
        <v>293226917</v>
      </c>
      <c r="F28" s="33">
        <v>294419136</v>
      </c>
      <c r="G28" s="34">
        <v>284701888.01965475</v>
      </c>
      <c r="H28" s="34">
        <v>287600417.85275656</v>
      </c>
      <c r="I28" s="34">
        <v>287600417.85275656</v>
      </c>
      <c r="J28" s="34">
        <v>317305175.22832078</v>
      </c>
      <c r="K28" s="34">
        <v>322644835.30399841</v>
      </c>
      <c r="L28" s="35">
        <v>435320563</v>
      </c>
      <c r="M28" s="34">
        <v>430782865</v>
      </c>
      <c r="N28" s="34">
        <v>432073598</v>
      </c>
      <c r="O28" s="36">
        <v>432592956</v>
      </c>
      <c r="P28" s="36">
        <v>430853116.4700188</v>
      </c>
      <c r="Q28" s="36">
        <v>416007762.44670957</v>
      </c>
      <c r="R28" s="36">
        <v>419012255.25511396</v>
      </c>
      <c r="S28" s="36">
        <v>419012255.25511396</v>
      </c>
      <c r="T28" s="36">
        <v>410515211.2729249</v>
      </c>
      <c r="U28" s="36">
        <v>414911914.17418909</v>
      </c>
    </row>
    <row r="29" spans="1:21" x14ac:dyDescent="0.2">
      <c r="A29" s="32" t="s">
        <v>102</v>
      </c>
      <c r="B29" s="33">
        <v>1333257304</v>
      </c>
      <c r="C29" s="34">
        <v>1339046086</v>
      </c>
      <c r="D29" s="33">
        <v>1343332409</v>
      </c>
      <c r="E29" s="34">
        <v>1348833222</v>
      </c>
      <c r="F29" s="33">
        <v>1360751273</v>
      </c>
      <c r="G29" s="34">
        <v>1406675871.1002946</v>
      </c>
      <c r="H29" s="34">
        <v>1450649547.2056077</v>
      </c>
      <c r="I29" s="34">
        <v>1450649547.2056077</v>
      </c>
      <c r="J29" s="34">
        <v>1516240487.6395433</v>
      </c>
      <c r="K29" s="34">
        <v>1556445756.8852332</v>
      </c>
      <c r="L29" s="35">
        <v>3377936983</v>
      </c>
      <c r="M29" s="34">
        <v>3377014175</v>
      </c>
      <c r="N29" s="34">
        <v>3381195450</v>
      </c>
      <c r="O29" s="36">
        <v>3391790119</v>
      </c>
      <c r="P29" s="36">
        <v>3393912109.5018854</v>
      </c>
      <c r="Q29" s="36">
        <v>3401857169.8897886</v>
      </c>
      <c r="R29" s="36">
        <v>3453722367.8781085</v>
      </c>
      <c r="S29" s="36">
        <v>3453722367.8781085</v>
      </c>
      <c r="T29" s="36">
        <v>3424130813.279737</v>
      </c>
      <c r="U29" s="36">
        <v>3436238390.724297</v>
      </c>
    </row>
    <row r="30" spans="1:21" x14ac:dyDescent="0.2">
      <c r="A30" s="32" t="s">
        <v>103</v>
      </c>
      <c r="B30" s="33">
        <v>105012952</v>
      </c>
      <c r="C30" s="34">
        <v>104878287</v>
      </c>
      <c r="D30" s="33">
        <v>104878288</v>
      </c>
      <c r="E30" s="34">
        <v>104878288</v>
      </c>
      <c r="F30" s="33">
        <v>105029335</v>
      </c>
      <c r="G30" s="34">
        <v>99945561.678539678</v>
      </c>
      <c r="H30" s="34">
        <v>107437508.19456163</v>
      </c>
      <c r="I30" s="34">
        <v>107437508.19456163</v>
      </c>
      <c r="J30" s="34">
        <v>107951391.10068236</v>
      </c>
      <c r="K30" s="34">
        <v>108465135.11204304</v>
      </c>
      <c r="L30" s="35">
        <v>30251890</v>
      </c>
      <c r="M30" s="34">
        <v>29152960</v>
      </c>
      <c r="N30" s="34">
        <v>29244838</v>
      </c>
      <c r="O30" s="36">
        <v>29244838</v>
      </c>
      <c r="P30" s="36">
        <v>29291122.115529642</v>
      </c>
      <c r="Q30" s="36">
        <v>25106274.981119171</v>
      </c>
      <c r="R30" s="36">
        <v>35574455.241434306</v>
      </c>
      <c r="S30" s="36">
        <v>35574455.241434306</v>
      </c>
      <c r="T30" s="36">
        <v>35618236.943194509</v>
      </c>
      <c r="U30" s="36">
        <v>35644373.00204315</v>
      </c>
    </row>
    <row r="31" spans="1:21" x14ac:dyDescent="0.2">
      <c r="A31" s="39"/>
      <c r="B31" s="40"/>
      <c r="C31" s="40"/>
      <c r="D31" s="40"/>
      <c r="E31" s="40"/>
      <c r="F31" s="41" t="s">
        <v>104</v>
      </c>
      <c r="G31" s="41"/>
      <c r="H31" s="41"/>
      <c r="I31" s="41"/>
      <c r="J31" s="41"/>
      <c r="K31" s="41"/>
      <c r="L31" s="40"/>
      <c r="M31" s="40"/>
      <c r="N31" s="40"/>
      <c r="O31" s="40"/>
      <c r="P31" s="41" t="s">
        <v>104</v>
      </c>
    </row>
    <row r="32" spans="1:21" x14ac:dyDescent="0.2">
      <c r="A32" s="76" t="s">
        <v>127</v>
      </c>
      <c r="J32" s="41"/>
      <c r="K32" s="41"/>
    </row>
    <row r="33" spans="7:13" x14ac:dyDescent="0.2">
      <c r="J33" s="41"/>
      <c r="K33" s="41"/>
    </row>
    <row r="34" spans="7:13" x14ac:dyDescent="0.2">
      <c r="J34" s="41"/>
      <c r="K34" s="41"/>
    </row>
    <row r="35" spans="7:13" x14ac:dyDescent="0.2">
      <c r="J35" s="41"/>
      <c r="K35" s="41"/>
    </row>
    <row r="36" spans="7:13" x14ac:dyDescent="0.2">
      <c r="G36" s="42"/>
      <c r="H36" s="42"/>
      <c r="I36" s="42"/>
      <c r="J36" s="43"/>
      <c r="K36" s="43"/>
      <c r="L36" s="42"/>
      <c r="M36" s="42"/>
    </row>
    <row r="37" spans="7:13" ht="15" x14ac:dyDescent="0.2">
      <c r="G37" s="42"/>
      <c r="H37" s="44"/>
      <c r="I37" s="45"/>
      <c r="J37" s="46"/>
      <c r="K37" s="46"/>
      <c r="L37" s="47"/>
      <c r="M37" s="42"/>
    </row>
    <row r="38" spans="7:13" ht="15" x14ac:dyDescent="0.25">
      <c r="G38" s="42"/>
      <c r="H38" s="48"/>
      <c r="I38" s="45"/>
      <c r="J38" s="49"/>
      <c r="K38" s="49"/>
      <c r="L38" s="49"/>
      <c r="M38" s="42"/>
    </row>
    <row r="39" spans="7:13" x14ac:dyDescent="0.2">
      <c r="J39" s="41"/>
      <c r="K39" s="41"/>
    </row>
    <row r="40" spans="7:13" x14ac:dyDescent="0.2">
      <c r="J40" s="41"/>
      <c r="K40" s="41"/>
    </row>
    <row r="41" spans="7:13" x14ac:dyDescent="0.2">
      <c r="J41" s="41"/>
      <c r="K41" s="41"/>
    </row>
    <row r="42" spans="7:13" x14ac:dyDescent="0.2">
      <c r="J42" s="41"/>
      <c r="K42" s="41"/>
    </row>
    <row r="43" spans="7:13" x14ac:dyDescent="0.2">
      <c r="J43" s="41"/>
      <c r="K43" s="41"/>
    </row>
    <row r="44" spans="7:13" x14ac:dyDescent="0.2">
      <c r="J44" s="41"/>
      <c r="K44" s="41"/>
    </row>
    <row r="45" spans="7:13" x14ac:dyDescent="0.2">
      <c r="J45" s="41"/>
      <c r="K45" s="41"/>
    </row>
    <row r="46" spans="7:13" x14ac:dyDescent="0.2">
      <c r="J46" s="41"/>
      <c r="K46" s="41"/>
    </row>
    <row r="47" spans="7:13" x14ac:dyDescent="0.2">
      <c r="J47" s="41"/>
      <c r="K47" s="41"/>
    </row>
    <row r="48" spans="7:13" x14ac:dyDescent="0.2">
      <c r="J48" s="41"/>
      <c r="K48" s="41"/>
    </row>
    <row r="49" spans="10:11" x14ac:dyDescent="0.2">
      <c r="J49" s="41"/>
      <c r="K49" s="41"/>
    </row>
    <row r="50" spans="10:11" x14ac:dyDescent="0.2">
      <c r="J50" s="41"/>
      <c r="K50" s="41"/>
    </row>
    <row r="51" spans="10:11" x14ac:dyDescent="0.2">
      <c r="J51" s="41"/>
      <c r="K51" s="41"/>
    </row>
    <row r="52" spans="10:11" x14ac:dyDescent="0.2">
      <c r="J52" s="41"/>
      <c r="K52" s="41"/>
    </row>
    <row r="53" spans="10:11" x14ac:dyDescent="0.2">
      <c r="J53" s="41"/>
      <c r="K53" s="41"/>
    </row>
    <row r="54" spans="10:11" x14ac:dyDescent="0.2">
      <c r="J54" s="41"/>
      <c r="K54" s="41"/>
    </row>
    <row r="55" spans="10:11" x14ac:dyDescent="0.2">
      <c r="J55" s="41"/>
      <c r="K55" s="41"/>
    </row>
    <row r="56" spans="10:11" x14ac:dyDescent="0.2">
      <c r="J56" s="41"/>
      <c r="K56" s="41"/>
    </row>
    <row r="57" spans="10:11" x14ac:dyDescent="0.2">
      <c r="J57" s="41"/>
      <c r="K57" s="41"/>
    </row>
    <row r="58" spans="10:11" x14ac:dyDescent="0.2">
      <c r="J58" s="41"/>
      <c r="K58" s="41"/>
    </row>
    <row r="59" spans="10:11" x14ac:dyDescent="0.2">
      <c r="J59" s="41"/>
      <c r="K59" s="41"/>
    </row>
    <row r="60" spans="10:11" x14ac:dyDescent="0.2">
      <c r="J60" s="41"/>
      <c r="K60" s="41"/>
    </row>
    <row r="61" spans="10:11" x14ac:dyDescent="0.2">
      <c r="J61" s="41"/>
      <c r="K61" s="41"/>
    </row>
    <row r="62" spans="10:11" x14ac:dyDescent="0.2">
      <c r="J62" s="41"/>
      <c r="K62" s="41"/>
    </row>
    <row r="63" spans="10:11" x14ac:dyDescent="0.2">
      <c r="J63" s="41"/>
      <c r="K63" s="41"/>
    </row>
    <row r="64" spans="10:11" x14ac:dyDescent="0.2">
      <c r="J64" s="41"/>
      <c r="K64" s="41"/>
    </row>
    <row r="65" spans="10:11" x14ac:dyDescent="0.2">
      <c r="J65" s="41"/>
      <c r="K65" s="41"/>
    </row>
    <row r="66" spans="10:11" x14ac:dyDescent="0.2">
      <c r="J66" s="41"/>
      <c r="K66" s="41"/>
    </row>
    <row r="67" spans="10:11" x14ac:dyDescent="0.2">
      <c r="J67" s="41"/>
      <c r="K67" s="41"/>
    </row>
    <row r="68" spans="10:11" x14ac:dyDescent="0.2">
      <c r="J68" s="41"/>
      <c r="K68" s="41"/>
    </row>
    <row r="69" spans="10:11" x14ac:dyDescent="0.2">
      <c r="J69" s="41"/>
      <c r="K69" s="41"/>
    </row>
  </sheetData>
  <mergeCells count="3">
    <mergeCell ref="A3:A4"/>
    <mergeCell ref="B3:K3"/>
    <mergeCell ref="L3:U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zoomScale="90" zoomScaleNormal="90" workbookViewId="0"/>
  </sheetViews>
  <sheetFormatPr baseColWidth="10" defaultColWidth="11.5703125" defaultRowHeight="12.75" x14ac:dyDescent="0.2"/>
  <cols>
    <col min="1" max="1" width="36.85546875" style="8" customWidth="1"/>
    <col min="2" max="2" width="13.28515625" style="8" customWidth="1"/>
    <col min="3" max="5" width="12.28515625" style="8" customWidth="1"/>
    <col min="6" max="6" width="13.28515625" style="8" customWidth="1"/>
    <col min="7" max="7" width="13.7109375" style="8" customWidth="1"/>
    <col min="8" max="8" width="13.5703125" style="8" customWidth="1"/>
    <col min="9" max="9" width="13.42578125" style="8" customWidth="1"/>
    <col min="10" max="10" width="11.85546875" style="8" customWidth="1"/>
    <col min="11" max="11" width="12.140625" style="8" customWidth="1"/>
    <col min="12" max="12" width="15.85546875" style="8" bestFit="1" customWidth="1"/>
    <col min="13" max="13" width="14" style="8" bestFit="1" customWidth="1"/>
    <col min="14" max="16384" width="11.5703125" style="8"/>
  </cols>
  <sheetData>
    <row r="1" spans="1:11" ht="15.75" x14ac:dyDescent="0.25">
      <c r="A1" s="50" t="s">
        <v>105</v>
      </c>
    </row>
    <row r="2" spans="1:11" ht="15" x14ac:dyDescent="0.2">
      <c r="A2" s="77"/>
      <c r="B2" s="78" t="s">
        <v>128</v>
      </c>
      <c r="C2" s="78"/>
      <c r="D2" s="78"/>
      <c r="E2" s="78"/>
      <c r="F2" s="78"/>
      <c r="G2" s="78"/>
      <c r="H2" s="78"/>
      <c r="I2" s="78"/>
      <c r="J2" s="78"/>
    </row>
    <row r="3" spans="1:11" s="52" customFormat="1" ht="36" customHeight="1" x14ac:dyDescent="0.25">
      <c r="A3" s="79" t="s">
        <v>66</v>
      </c>
      <c r="B3" s="79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79" t="s">
        <v>74</v>
      </c>
      <c r="H3" s="79" t="s">
        <v>75</v>
      </c>
      <c r="I3" s="79" t="s">
        <v>76</v>
      </c>
      <c r="J3" s="79" t="s">
        <v>77</v>
      </c>
      <c r="K3" s="79" t="s">
        <v>78</v>
      </c>
    </row>
    <row r="4" spans="1:11" x14ac:dyDescent="0.2">
      <c r="A4" s="80" t="s">
        <v>79</v>
      </c>
      <c r="B4" s="81">
        <v>6604595.1900000004</v>
      </c>
      <c r="C4" s="81">
        <v>6546837.3799999999</v>
      </c>
      <c r="D4" s="81">
        <v>6546837</v>
      </c>
      <c r="E4" s="81">
        <v>6549206</v>
      </c>
      <c r="F4" s="82">
        <v>6549206.2801335035</v>
      </c>
      <c r="G4" s="82">
        <v>7721221.9301292412</v>
      </c>
      <c r="H4" s="82">
        <v>7721221.8408783218</v>
      </c>
      <c r="I4" s="82">
        <v>7721221.8408783218</v>
      </c>
      <c r="J4" s="82">
        <v>7721983.5037913388</v>
      </c>
      <c r="K4" s="82">
        <v>7721983.5037913388</v>
      </c>
    </row>
    <row r="5" spans="1:11" x14ac:dyDescent="0.2">
      <c r="A5" s="80" t="s">
        <v>80</v>
      </c>
      <c r="B5" s="81">
        <v>2311611.4500000002</v>
      </c>
      <c r="C5" s="81">
        <v>3524975.77</v>
      </c>
      <c r="D5" s="81">
        <v>3978203</v>
      </c>
      <c r="E5" s="81">
        <v>4375050</v>
      </c>
      <c r="F5" s="82">
        <v>4395204.235773569</v>
      </c>
      <c r="G5" s="82">
        <v>4735581.36515423</v>
      </c>
      <c r="H5" s="82">
        <v>4990988.8834073255</v>
      </c>
      <c r="I5" s="82">
        <v>4990988.8834073255</v>
      </c>
      <c r="J5" s="82">
        <v>5334892.4712675288</v>
      </c>
      <c r="K5" s="82">
        <v>6600442.6374744195</v>
      </c>
    </row>
    <row r="6" spans="1:11" x14ac:dyDescent="0.2">
      <c r="A6" s="80" t="s">
        <v>81</v>
      </c>
      <c r="B6" s="81">
        <v>5360296.07</v>
      </c>
      <c r="C6" s="81">
        <v>7328578.0300000003</v>
      </c>
      <c r="D6" s="81">
        <v>8478405</v>
      </c>
      <c r="E6" s="81">
        <v>8528835</v>
      </c>
      <c r="F6" s="82">
        <v>8541251.6367902346</v>
      </c>
      <c r="G6" s="82">
        <v>8854380.6058119815</v>
      </c>
      <c r="H6" s="82">
        <v>8867471.4318971634</v>
      </c>
      <c r="I6" s="82">
        <v>8867471.4318971634</v>
      </c>
      <c r="J6" s="82">
        <v>8962851.2465200108</v>
      </c>
      <c r="K6" s="82">
        <v>9500502.8599549886</v>
      </c>
    </row>
    <row r="7" spans="1:11" x14ac:dyDescent="0.2">
      <c r="A7" s="80" t="s">
        <v>82</v>
      </c>
      <c r="B7" s="81">
        <v>25125220.390000001</v>
      </c>
      <c r="C7" s="81">
        <v>27126478.68</v>
      </c>
      <c r="D7" s="81">
        <v>29119704</v>
      </c>
      <c r="E7" s="81">
        <v>29374899</v>
      </c>
      <c r="F7" s="82">
        <v>28916011.24040905</v>
      </c>
      <c r="G7" s="82">
        <v>29260636.769566875</v>
      </c>
      <c r="H7" s="82">
        <v>29271237.467273723</v>
      </c>
      <c r="I7" s="82">
        <v>29286068.200230986</v>
      </c>
      <c r="J7" s="82">
        <v>29414944.920269243</v>
      </c>
      <c r="K7" s="82">
        <v>30452674.538100012</v>
      </c>
    </row>
    <row r="8" spans="1:11" x14ac:dyDescent="0.2">
      <c r="A8" s="80" t="s">
        <v>83</v>
      </c>
      <c r="B8" s="81">
        <v>4934844.34</v>
      </c>
      <c r="C8" s="81">
        <v>5323147.3099999996</v>
      </c>
      <c r="D8" s="81">
        <v>5270769</v>
      </c>
      <c r="E8" s="81">
        <v>5270769</v>
      </c>
      <c r="F8" s="82">
        <v>5270769.2399999974</v>
      </c>
      <c r="G8" s="82">
        <v>5342216.6237894921</v>
      </c>
      <c r="H8" s="82">
        <v>5570445.1857654424</v>
      </c>
      <c r="I8" s="82">
        <v>5569687.9830052527</v>
      </c>
      <c r="J8" s="82">
        <v>5606124.8661633721</v>
      </c>
      <c r="K8" s="82">
        <v>5594689.0004340103</v>
      </c>
    </row>
    <row r="9" spans="1:11" s="27" customFormat="1" x14ac:dyDescent="0.2">
      <c r="A9" s="32" t="s">
        <v>84</v>
      </c>
      <c r="B9" s="34">
        <v>53784764.960000001</v>
      </c>
      <c r="C9" s="34">
        <v>78979251.180000007</v>
      </c>
      <c r="D9" s="34">
        <v>81538923</v>
      </c>
      <c r="E9" s="34">
        <v>82068129</v>
      </c>
      <c r="F9" s="33">
        <v>82068128.654117227</v>
      </c>
      <c r="G9" s="33">
        <v>82074560.616556749</v>
      </c>
      <c r="H9" s="33">
        <v>82101406.018803298</v>
      </c>
      <c r="I9" s="33">
        <v>82127302.876513675</v>
      </c>
      <c r="J9" s="33">
        <v>82134697.312842742</v>
      </c>
      <c r="K9" s="33">
        <v>82513814.042133212</v>
      </c>
    </row>
    <row r="10" spans="1:11" x14ac:dyDescent="0.2">
      <c r="A10" s="80" t="s">
        <v>85</v>
      </c>
      <c r="B10" s="81">
        <v>69540687.159999996</v>
      </c>
      <c r="C10" s="81">
        <v>72245405.230000004</v>
      </c>
      <c r="D10" s="81">
        <v>74785939</v>
      </c>
      <c r="E10" s="81">
        <v>76210005</v>
      </c>
      <c r="F10" s="82">
        <v>77267490.818205193</v>
      </c>
      <c r="G10" s="82">
        <v>78798911.405570686</v>
      </c>
      <c r="H10" s="82">
        <v>78798912.563295439</v>
      </c>
      <c r="I10" s="82">
        <v>78798912.563295439</v>
      </c>
      <c r="J10" s="82">
        <v>80171822.730399564</v>
      </c>
      <c r="K10" s="82">
        <v>79810611.906396031</v>
      </c>
    </row>
    <row r="11" spans="1:11" x14ac:dyDescent="0.2">
      <c r="A11" s="80" t="s">
        <v>106</v>
      </c>
      <c r="B11" s="81">
        <v>1775275.95</v>
      </c>
      <c r="C11" s="81">
        <v>1977104.62</v>
      </c>
      <c r="D11" s="81">
        <v>2291246</v>
      </c>
      <c r="E11" s="81">
        <v>2571562</v>
      </c>
      <c r="F11" s="82">
        <v>2948157.8124350123</v>
      </c>
      <c r="G11" s="82">
        <v>3803273.0812602807</v>
      </c>
      <c r="H11" s="82">
        <v>4063097.8752357555</v>
      </c>
      <c r="I11" s="82">
        <v>4063097.8752357555</v>
      </c>
      <c r="J11" s="82">
        <v>4796632.6942461776</v>
      </c>
      <c r="K11" s="82">
        <v>5508416.84826528</v>
      </c>
    </row>
    <row r="12" spans="1:11" x14ac:dyDescent="0.2">
      <c r="A12" s="80" t="s">
        <v>87</v>
      </c>
      <c r="B12" s="81">
        <v>6100797.6699999999</v>
      </c>
      <c r="C12" s="81">
        <v>6100797.6699999999</v>
      </c>
      <c r="D12" s="81">
        <v>6209929</v>
      </c>
      <c r="E12" s="81">
        <v>6216578</v>
      </c>
      <c r="F12" s="82">
        <v>6278627.6324291052</v>
      </c>
      <c r="G12" s="82">
        <v>6564437.1341393869</v>
      </c>
      <c r="H12" s="82">
        <v>6588008.7715096297</v>
      </c>
      <c r="I12" s="82">
        <v>6593198.0405991655</v>
      </c>
      <c r="J12" s="82">
        <v>7635440.8755638273</v>
      </c>
      <c r="K12" s="33">
        <v>7807581.5234914776</v>
      </c>
    </row>
    <row r="13" spans="1:11" x14ac:dyDescent="0.2">
      <c r="A13" s="80" t="s">
        <v>86</v>
      </c>
      <c r="B13" s="81">
        <v>1375810.34</v>
      </c>
      <c r="C13" s="81">
        <v>1375810.34</v>
      </c>
      <c r="D13" s="81">
        <v>1375810</v>
      </c>
      <c r="E13" s="81">
        <v>1375810</v>
      </c>
      <c r="F13" s="82">
        <v>1375810.31</v>
      </c>
      <c r="G13" s="82">
        <v>1375810.31</v>
      </c>
      <c r="H13" s="82">
        <v>1375810.31</v>
      </c>
      <c r="I13" s="82">
        <v>2012596.2616843032</v>
      </c>
      <c r="J13" s="82">
        <v>2012596.2616843032</v>
      </c>
      <c r="K13" s="82">
        <v>2012596.2916843032</v>
      </c>
    </row>
    <row r="14" spans="1:11" x14ac:dyDescent="0.2">
      <c r="A14" s="80" t="s">
        <v>88</v>
      </c>
      <c r="B14" s="81">
        <v>1607063.62</v>
      </c>
      <c r="C14" s="81">
        <v>1607063.62</v>
      </c>
      <c r="D14" s="81">
        <v>1777030</v>
      </c>
      <c r="E14" s="81">
        <v>1777030</v>
      </c>
      <c r="F14" s="82">
        <v>1780536.8207447806</v>
      </c>
      <c r="G14" s="82">
        <v>1805664.4290093461</v>
      </c>
      <c r="H14" s="82">
        <v>2085177.5064859991</v>
      </c>
      <c r="I14" s="82">
        <v>2104678.5303316391</v>
      </c>
      <c r="J14" s="82">
        <v>2119183.6768425521</v>
      </c>
      <c r="K14" s="82">
        <v>2119183.6768425521</v>
      </c>
    </row>
    <row r="15" spans="1:11" x14ac:dyDescent="0.2">
      <c r="A15" s="80" t="s">
        <v>89</v>
      </c>
      <c r="B15" s="81">
        <v>9980412.1999999993</v>
      </c>
      <c r="C15" s="81">
        <v>9980412.1999999993</v>
      </c>
      <c r="D15" s="81">
        <v>9980412</v>
      </c>
      <c r="E15" s="81">
        <v>9980412</v>
      </c>
      <c r="F15" s="82">
        <v>9980412.200000003</v>
      </c>
      <c r="G15" s="82">
        <v>9980412.200000003</v>
      </c>
      <c r="H15" s="82">
        <v>9980412.1999999993</v>
      </c>
      <c r="I15" s="82">
        <v>11505365.004312785</v>
      </c>
      <c r="J15" s="82">
        <v>11505365.004312785</v>
      </c>
      <c r="K15" s="82">
        <v>11505365.004312785</v>
      </c>
    </row>
    <row r="16" spans="1:11" x14ac:dyDescent="0.2">
      <c r="A16" s="80" t="s">
        <v>90</v>
      </c>
      <c r="B16" s="81">
        <v>73104151.280000016</v>
      </c>
      <c r="C16" s="81">
        <v>73278962.709999993</v>
      </c>
      <c r="D16" s="81">
        <v>76551255</v>
      </c>
      <c r="E16" s="81">
        <v>76552976</v>
      </c>
      <c r="F16" s="82">
        <v>76997978.871223316</v>
      </c>
      <c r="G16" s="82">
        <v>82897632.948242515</v>
      </c>
      <c r="H16" s="82">
        <v>82897633.476294801</v>
      </c>
      <c r="I16" s="82">
        <v>82913212.991255209</v>
      </c>
      <c r="J16" s="82">
        <v>82935907.348010629</v>
      </c>
      <c r="K16" s="82">
        <v>83047755.388273671</v>
      </c>
    </row>
    <row r="17" spans="1:11" x14ac:dyDescent="0.2">
      <c r="A17" s="80" t="s">
        <v>91</v>
      </c>
      <c r="B17" s="81">
        <v>70754023.389999986</v>
      </c>
      <c r="C17" s="81">
        <v>71098267.040000007</v>
      </c>
      <c r="D17" s="81">
        <v>71152388</v>
      </c>
      <c r="E17" s="81">
        <v>71704064</v>
      </c>
      <c r="F17" s="82">
        <v>72608780.607898578</v>
      </c>
      <c r="G17" s="82">
        <v>77033791.605023414</v>
      </c>
      <c r="H17" s="82">
        <v>77051844.19055143</v>
      </c>
      <c r="I17" s="82">
        <v>77051844.19055143</v>
      </c>
      <c r="J17" s="82">
        <v>79363020.771350995</v>
      </c>
      <c r="K17" s="82">
        <v>83027292.732811004</v>
      </c>
    </row>
    <row r="18" spans="1:11" x14ac:dyDescent="0.2">
      <c r="A18" s="83" t="s">
        <v>129</v>
      </c>
      <c r="B18" s="81">
        <v>52239364.890000001</v>
      </c>
      <c r="C18" s="81">
        <v>61394996.740000002</v>
      </c>
      <c r="D18" s="81">
        <v>61394997</v>
      </c>
      <c r="E18" s="81">
        <v>61831541</v>
      </c>
      <c r="F18" s="82">
        <v>61831541.468664758</v>
      </c>
      <c r="G18" s="82">
        <v>62934585.835087717</v>
      </c>
      <c r="H18" s="82">
        <v>62934585.835087717</v>
      </c>
      <c r="I18" s="82">
        <v>62934585.835087717</v>
      </c>
      <c r="J18" s="82">
        <v>62934585.835087717</v>
      </c>
      <c r="K18" s="82">
        <v>62934586.519506976</v>
      </c>
    </row>
    <row r="19" spans="1:11" x14ac:dyDescent="0.2">
      <c r="A19" s="83" t="s">
        <v>130</v>
      </c>
      <c r="B19" s="81">
        <v>87881900.87000002</v>
      </c>
      <c r="C19" s="81">
        <v>87881900.870000005</v>
      </c>
      <c r="D19" s="81">
        <v>88969455</v>
      </c>
      <c r="E19" s="81">
        <v>88969455</v>
      </c>
      <c r="F19" s="82">
        <v>88969454.570000052</v>
      </c>
      <c r="G19" s="82">
        <v>89059919.403011829</v>
      </c>
      <c r="H19" s="82">
        <v>90692447.994890243</v>
      </c>
      <c r="I19" s="82">
        <v>90692447.994890243</v>
      </c>
      <c r="J19" s="82">
        <v>95530492.287409961</v>
      </c>
      <c r="K19" s="82">
        <v>99638282.929729536</v>
      </c>
    </row>
    <row r="20" spans="1:11" x14ac:dyDescent="0.2">
      <c r="A20" s="80" t="s">
        <v>94</v>
      </c>
      <c r="B20" s="81">
        <v>23541411.830000002</v>
      </c>
      <c r="C20" s="81">
        <v>23541411.829999998</v>
      </c>
      <c r="D20" s="81">
        <v>23541412</v>
      </c>
      <c r="E20" s="81">
        <v>23541412</v>
      </c>
      <c r="F20" s="82">
        <v>23783236.512450468</v>
      </c>
      <c r="G20" s="82">
        <v>24345303.432113014</v>
      </c>
      <c r="H20" s="82">
        <v>25009692.419037465</v>
      </c>
      <c r="I20" s="82">
        <v>25014479.082559399</v>
      </c>
      <c r="J20" s="82">
        <v>25441111.657425079</v>
      </c>
      <c r="K20" s="82">
        <v>26958719.855391804</v>
      </c>
    </row>
    <row r="21" spans="1:11" x14ac:dyDescent="0.2">
      <c r="A21" s="80" t="s">
        <v>95</v>
      </c>
      <c r="B21" s="81">
        <v>41602133.829999998</v>
      </c>
      <c r="C21" s="81">
        <v>48711173.039999999</v>
      </c>
      <c r="D21" s="81">
        <v>50580429</v>
      </c>
      <c r="E21" s="81">
        <v>52803806</v>
      </c>
      <c r="F21" s="82">
        <v>52803805.623667583</v>
      </c>
      <c r="G21" s="82">
        <v>53049809.532054126</v>
      </c>
      <c r="H21" s="82">
        <v>53049808.664012581</v>
      </c>
      <c r="I21" s="82">
        <v>52787055.158785746</v>
      </c>
      <c r="J21" s="82">
        <v>52937870.582785338</v>
      </c>
      <c r="K21" s="82">
        <v>54750959.589198478</v>
      </c>
    </row>
    <row r="22" spans="1:11" x14ac:dyDescent="0.2">
      <c r="A22" s="80" t="s">
        <v>96</v>
      </c>
      <c r="B22" s="81">
        <v>139572554.42000002</v>
      </c>
      <c r="C22" s="81">
        <v>141511170.25999999</v>
      </c>
      <c r="D22" s="81">
        <v>142624783</v>
      </c>
      <c r="E22" s="81">
        <v>142673048</v>
      </c>
      <c r="F22" s="82">
        <v>145825605.1776078</v>
      </c>
      <c r="G22" s="82">
        <v>153146948.87214291</v>
      </c>
      <c r="H22" s="82">
        <v>153269839.30120319</v>
      </c>
      <c r="I22" s="82">
        <v>153269839.30120319</v>
      </c>
      <c r="J22" s="82">
        <v>162503573.51387289</v>
      </c>
      <c r="K22" s="82">
        <v>168839231.39039379</v>
      </c>
    </row>
    <row r="23" spans="1:11" x14ac:dyDescent="0.2">
      <c r="A23" s="80" t="s">
        <v>97</v>
      </c>
      <c r="B23" s="81">
        <v>13600601.869999999</v>
      </c>
      <c r="C23" s="81">
        <v>13547831.199999999</v>
      </c>
      <c r="D23" s="81">
        <v>13547831</v>
      </c>
      <c r="E23" s="81">
        <v>13547831</v>
      </c>
      <c r="F23" s="82">
        <v>13814931.954323804</v>
      </c>
      <c r="G23" s="82">
        <v>16142250.017842744</v>
      </c>
      <c r="H23" s="82">
        <v>16142250.026293352</v>
      </c>
      <c r="I23" s="82">
        <v>16142250.026293352</v>
      </c>
      <c r="J23" s="82">
        <v>16287732.900742736</v>
      </c>
      <c r="K23" s="82">
        <v>16539236.860414043</v>
      </c>
    </row>
    <row r="24" spans="1:11" x14ac:dyDescent="0.2">
      <c r="A24" s="80" t="s">
        <v>98</v>
      </c>
      <c r="B24" s="81">
        <v>16581756.439999998</v>
      </c>
      <c r="C24" s="81">
        <v>16779907.829999998</v>
      </c>
      <c r="D24" s="81">
        <v>16643548</v>
      </c>
      <c r="E24" s="81">
        <v>16720570</v>
      </c>
      <c r="F24" s="82">
        <v>16731715.545043377</v>
      </c>
      <c r="G24" s="82">
        <v>17728234.291393951</v>
      </c>
      <c r="H24" s="82">
        <v>18137597.557313796</v>
      </c>
      <c r="I24" s="82">
        <v>18137837.64261825</v>
      </c>
      <c r="J24" s="82">
        <v>19343456.643717464</v>
      </c>
      <c r="K24" s="82">
        <v>22193301.335818514</v>
      </c>
    </row>
    <row r="25" spans="1:11" x14ac:dyDescent="0.2">
      <c r="A25" s="80" t="s">
        <v>101</v>
      </c>
      <c r="B25" s="81">
        <v>15165821.740000002</v>
      </c>
      <c r="C25" s="81">
        <v>14808615.75</v>
      </c>
      <c r="D25" s="81">
        <v>14808616</v>
      </c>
      <c r="E25" s="81">
        <v>15115136</v>
      </c>
      <c r="F25" s="82">
        <v>15232238.696486959</v>
      </c>
      <c r="G25" s="82">
        <v>14736590.308042536</v>
      </c>
      <c r="H25" s="82">
        <v>15017345.049538868</v>
      </c>
      <c r="I25" s="82">
        <v>15017345.049538868</v>
      </c>
      <c r="J25" s="82">
        <v>16510760.752748398</v>
      </c>
      <c r="K25" s="82">
        <v>16783540.781056311</v>
      </c>
    </row>
    <row r="26" spans="1:11" x14ac:dyDescent="0.2">
      <c r="A26" s="80" t="s">
        <v>102</v>
      </c>
      <c r="B26" s="81">
        <v>67798720.329999968</v>
      </c>
      <c r="C26" s="81">
        <v>68258468.049999997</v>
      </c>
      <c r="D26" s="81">
        <v>68791610</v>
      </c>
      <c r="E26" s="81">
        <v>69052484</v>
      </c>
      <c r="F26" s="82">
        <v>69694720.564981133</v>
      </c>
      <c r="G26" s="82">
        <v>72784822.090231225</v>
      </c>
      <c r="H26" s="82">
        <v>76378992.181421921</v>
      </c>
      <c r="I26" s="82">
        <v>76381187.47144179</v>
      </c>
      <c r="J26" s="82">
        <v>79851344.270557985</v>
      </c>
      <c r="K26" s="82">
        <v>81189079.422404945</v>
      </c>
    </row>
    <row r="27" spans="1:11" x14ac:dyDescent="0.2">
      <c r="A27" s="80" t="s">
        <v>99</v>
      </c>
      <c r="B27" s="81">
        <v>46844106.910000004</v>
      </c>
      <c r="C27" s="81">
        <v>50532548.049999997</v>
      </c>
      <c r="D27" s="81">
        <v>51449055</v>
      </c>
      <c r="E27" s="81">
        <v>51828649</v>
      </c>
      <c r="F27" s="82">
        <v>52412939.442177311</v>
      </c>
      <c r="G27" s="82">
        <v>56166782.602339558</v>
      </c>
      <c r="H27" s="82">
        <v>57127381.197628848</v>
      </c>
      <c r="I27" s="82">
        <v>57127381.197628848</v>
      </c>
      <c r="J27" s="82">
        <v>60428175.78183946</v>
      </c>
      <c r="K27" s="82">
        <v>68378961.027237356</v>
      </c>
    </row>
    <row r="28" spans="1:11" x14ac:dyDescent="0.2">
      <c r="A28" s="80" t="s">
        <v>100</v>
      </c>
      <c r="B28" s="81">
        <v>39590255.329999998</v>
      </c>
      <c r="C28" s="81">
        <v>45448718.649999999</v>
      </c>
      <c r="D28" s="81">
        <v>48498115</v>
      </c>
      <c r="E28" s="81">
        <v>48598094</v>
      </c>
      <c r="F28" s="82">
        <v>48640837.24744986</v>
      </c>
      <c r="G28" s="82">
        <v>48537173.727055416</v>
      </c>
      <c r="H28" s="82">
        <v>48537175.120472729</v>
      </c>
      <c r="I28" s="82">
        <v>48537175.120472729</v>
      </c>
      <c r="J28" s="82">
        <v>48625596.252613008</v>
      </c>
      <c r="K28" s="82">
        <v>49012963.453583375</v>
      </c>
    </row>
    <row r="29" spans="1:11" x14ac:dyDescent="0.2">
      <c r="A29" s="80" t="s">
        <v>103</v>
      </c>
      <c r="B29" s="81">
        <v>17345249.350000001</v>
      </c>
      <c r="C29" s="81">
        <v>17366617.609999999</v>
      </c>
      <c r="D29" s="81">
        <v>17366618</v>
      </c>
      <c r="E29" s="81">
        <v>17366618</v>
      </c>
      <c r="F29" s="82">
        <v>17390639.573066704</v>
      </c>
      <c r="G29" s="82">
        <v>17380181.584681004</v>
      </c>
      <c r="H29" s="82">
        <v>18109883.968874194</v>
      </c>
      <c r="I29" s="82">
        <v>18109883.968874194</v>
      </c>
      <c r="J29" s="82">
        <v>18190816.518316913</v>
      </c>
      <c r="K29" s="82">
        <v>18251092.166929923</v>
      </c>
    </row>
    <row r="30" spans="1:11" x14ac:dyDescent="0.2">
      <c r="F30" s="41" t="s">
        <v>107</v>
      </c>
    </row>
    <row r="68" spans="1:1" x14ac:dyDescent="0.2">
      <c r="A68" s="76" t="s">
        <v>127</v>
      </c>
    </row>
  </sheetData>
  <mergeCells count="1">
    <mergeCell ref="B2:J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/>
  </sheetViews>
  <sheetFormatPr baseColWidth="10" defaultColWidth="11.5703125" defaultRowHeight="12.75" x14ac:dyDescent="0.2"/>
  <cols>
    <col min="1" max="1" width="11.7109375" style="8" customWidth="1"/>
    <col min="2" max="5" width="11.7109375" style="8" bestFit="1" customWidth="1"/>
    <col min="6" max="6" width="13.28515625" style="8" customWidth="1"/>
    <col min="7" max="8" width="11.7109375" style="8" bestFit="1" customWidth="1"/>
    <col min="9" max="9" width="10.140625" style="8" bestFit="1" customWidth="1"/>
    <col min="10" max="10" width="10.140625" style="8" customWidth="1"/>
    <col min="11" max="11" width="10.140625" style="8" bestFit="1" customWidth="1"/>
    <col min="12" max="16384" width="11.5703125" style="8"/>
  </cols>
  <sheetData>
    <row r="1" spans="1:11" x14ac:dyDescent="0.2">
      <c r="A1" s="7" t="s">
        <v>125</v>
      </c>
    </row>
    <row r="3" spans="1:11" s="52" customFormat="1" ht="25.5" x14ac:dyDescent="0.25">
      <c r="A3" s="84" t="s">
        <v>108</v>
      </c>
      <c r="B3" s="51" t="s">
        <v>69</v>
      </c>
      <c r="C3" s="51" t="s">
        <v>109</v>
      </c>
      <c r="D3" s="51" t="s">
        <v>110</v>
      </c>
      <c r="E3" s="51" t="s">
        <v>111</v>
      </c>
      <c r="F3" s="51" t="s">
        <v>112</v>
      </c>
      <c r="G3" s="51" t="s">
        <v>113</v>
      </c>
      <c r="H3" s="51" t="s">
        <v>114</v>
      </c>
      <c r="I3" s="51" t="s">
        <v>115</v>
      </c>
      <c r="J3" s="51" t="s">
        <v>116</v>
      </c>
      <c r="K3" s="51" t="s">
        <v>124</v>
      </c>
    </row>
    <row r="4" spans="1:11" ht="15" x14ac:dyDescent="0.25">
      <c r="A4" s="53" t="s">
        <v>117</v>
      </c>
      <c r="B4" s="54">
        <v>0.187</v>
      </c>
      <c r="C4" s="54">
        <v>0.17599999999999999</v>
      </c>
      <c r="D4" s="54">
        <v>0.185</v>
      </c>
      <c r="E4" s="54">
        <v>0.18099999999999999</v>
      </c>
      <c r="F4" s="55">
        <v>0.1837</v>
      </c>
      <c r="G4" s="56">
        <v>0.18451876832617276</v>
      </c>
      <c r="H4" s="57">
        <v>0.17704777805945954</v>
      </c>
      <c r="I4" s="57">
        <v>0.17699999999999999</v>
      </c>
      <c r="J4" s="57">
        <v>0.17617566386845757</v>
      </c>
      <c r="K4" s="62">
        <v>0.17440819270758914</v>
      </c>
    </row>
    <row r="5" spans="1:11" ht="15" x14ac:dyDescent="0.25">
      <c r="A5" s="53" t="s">
        <v>118</v>
      </c>
      <c r="B5" s="54">
        <v>0.33500000000000002</v>
      </c>
      <c r="C5" s="54">
        <v>0.32500000000000001</v>
      </c>
      <c r="D5" s="54">
        <v>0.33400000000000002</v>
      </c>
      <c r="E5" s="54">
        <v>0.32800000000000001</v>
      </c>
      <c r="F5" s="55">
        <v>0.33310000000000001</v>
      </c>
      <c r="G5" s="56">
        <v>0.33586050852102034</v>
      </c>
      <c r="H5" s="57">
        <v>0.34101129829757032</v>
      </c>
      <c r="I5" s="57">
        <v>0.34060000000000001</v>
      </c>
      <c r="J5" s="57">
        <v>0.34349783929825184</v>
      </c>
      <c r="K5" s="63">
        <v>0.34618200434996271</v>
      </c>
    </row>
    <row r="6" spans="1:11" ht="15" x14ac:dyDescent="0.25">
      <c r="A6" s="53" t="s">
        <v>119</v>
      </c>
      <c r="B6" s="54">
        <v>0.24199999999999999</v>
      </c>
      <c r="C6" s="54">
        <v>0.252</v>
      </c>
      <c r="D6" s="54">
        <v>0.246</v>
      </c>
      <c r="E6" s="54">
        <v>0.246</v>
      </c>
      <c r="F6" s="55">
        <v>0.24740000000000001</v>
      </c>
      <c r="G6" s="56">
        <v>0.25307377663427721</v>
      </c>
      <c r="H6" s="57">
        <v>0.25528992544800899</v>
      </c>
      <c r="I6" s="57">
        <v>0.2555</v>
      </c>
      <c r="J6" s="57">
        <v>0.25623714097059536</v>
      </c>
      <c r="K6" s="63">
        <v>0.2561879129324573</v>
      </c>
    </row>
    <row r="7" spans="1:11" ht="15" x14ac:dyDescent="0.25">
      <c r="A7" s="53" t="s">
        <v>120</v>
      </c>
      <c r="B7" s="54">
        <v>0.215</v>
      </c>
      <c r="C7" s="54">
        <v>0.22600000000000001</v>
      </c>
      <c r="D7" s="54">
        <v>0.214</v>
      </c>
      <c r="E7" s="54">
        <v>0.222</v>
      </c>
      <c r="F7" s="55">
        <v>0.21529999999999999</v>
      </c>
      <c r="G7" s="56">
        <v>0.21036599421539731</v>
      </c>
      <c r="H7" s="57">
        <v>0.20952640490511501</v>
      </c>
      <c r="I7" s="57">
        <v>0.20979999999999999</v>
      </c>
      <c r="J7" s="57">
        <v>0.20723239106374397</v>
      </c>
      <c r="K7" s="63">
        <v>0.20647237816273448</v>
      </c>
    </row>
    <row r="8" spans="1:11" ht="15" x14ac:dyDescent="0.25">
      <c r="A8" s="53" t="s">
        <v>121</v>
      </c>
      <c r="B8" s="54">
        <v>2.1000000000000001E-2</v>
      </c>
      <c r="C8" s="54">
        <v>0.02</v>
      </c>
      <c r="D8" s="54">
        <v>2.1000000000000001E-2</v>
      </c>
      <c r="E8" s="54">
        <v>2.3E-2</v>
      </c>
      <c r="F8" s="55">
        <v>2.0500000000000001E-2</v>
      </c>
      <c r="G8" s="56">
        <v>1.6180952303132344E-2</v>
      </c>
      <c r="H8" s="57">
        <v>1.7124593289845943E-2</v>
      </c>
      <c r="I8" s="57">
        <v>1.7100000000000001E-2</v>
      </c>
      <c r="J8" s="57">
        <v>1.6856964798951331E-2</v>
      </c>
      <c r="K8" s="63">
        <v>1.6749511847256489E-2</v>
      </c>
    </row>
    <row r="9" spans="1:11" ht="15" x14ac:dyDescent="0.25">
      <c r="A9" s="58"/>
      <c r="B9" s="54">
        <v>1</v>
      </c>
      <c r="C9" s="54">
        <f>SUM(C4:C8)</f>
        <v>0.999</v>
      </c>
      <c r="D9" s="54">
        <f>SUM(D4:D8)</f>
        <v>1</v>
      </c>
      <c r="E9" s="54">
        <f>SUM(E4:E8)</f>
        <v>1</v>
      </c>
      <c r="F9" s="55">
        <f>SUM(F4:F8)</f>
        <v>1</v>
      </c>
      <c r="G9" s="55">
        <f>SUM(G4:G8)</f>
        <v>0.99999999999999989</v>
      </c>
      <c r="H9" s="54">
        <f t="shared" ref="H9:I9" si="0">SUM(H4:H8)</f>
        <v>0.99999999999999978</v>
      </c>
      <c r="I9" s="54">
        <f t="shared" si="0"/>
        <v>1</v>
      </c>
      <c r="J9" s="54">
        <v>1.0000000000000002</v>
      </c>
      <c r="K9" s="63">
        <v>1</v>
      </c>
    </row>
    <row r="10" spans="1:11" x14ac:dyDescent="0.2">
      <c r="F10" s="41" t="s">
        <v>122</v>
      </c>
      <c r="G10" s="59"/>
    </row>
    <row r="12" spans="1:11" x14ac:dyDescent="0.2">
      <c r="F1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Metadatos</vt:lpstr>
      <vt:lpstr>Indicador 23</vt:lpstr>
      <vt:lpstr>Indicador 24</vt:lpstr>
      <vt:lpstr>Indicador 26</vt:lpstr>
      <vt:lpstr>Indicador 27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Sandoval Altelarrea, Vicente Jesus</dc:creator>
  <cp:lastModifiedBy>Sánchez López, Maria Luisa (Tragsatec)</cp:lastModifiedBy>
  <dcterms:created xsi:type="dcterms:W3CDTF">2022-06-14T06:31:41Z</dcterms:created>
  <dcterms:modified xsi:type="dcterms:W3CDTF">2022-09-06T07:03:26Z</dcterms:modified>
</cp:coreProperties>
</file>