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lmcortina.MADOM\Downloads\0-2024\Estadísticas\IEPNB\"/>
    </mc:Choice>
  </mc:AlternateContent>
  <xr:revisionPtr revIDLastSave="0" documentId="13_ncr:1_{0CBB6153-5E9D-426E-A657-E731CA9CA2D0}" xr6:coauthVersionLast="47" xr6:coauthVersionMax="47" xr10:uidLastSave="{00000000-0000-0000-0000-000000000000}"/>
  <bookViews>
    <workbookView xWindow="-120" yWindow="-120" windowWidth="29040" windowHeight="15840" tabRatio="831" xr2:uid="{00000000-000D-0000-FFFF-FFFF00000000}"/>
  </bookViews>
  <sheets>
    <sheet name="Metadatos" sheetId="39" r:id="rId1"/>
    <sheet name="DPH_deslindado" sheetId="40" r:id="rId2"/>
    <sheet name="Masas de Agua_2º y 3er ciclo" sheetId="41" r:id="rId3"/>
    <sheet name="Indicador 37" sheetId="30" r:id="rId4"/>
    <sheet name="Indicador 34_Tabla1" sheetId="42" r:id="rId5"/>
    <sheet name="Indicador 34_Tabla2" sheetId="43" r:id="rId6"/>
    <sheet name="Indicador 34_Tabla3" sheetId="44" r:id="rId7"/>
    <sheet name="Indicador 35" sheetId="45" r:id="rId8"/>
    <sheet name="Indicador 36" sheetId="29" r:id="rId9"/>
  </sheets>
  <definedNames>
    <definedName name="Consulta_desde_MS_Access_Database" localSheetId="8" hidden="1">'Indicador 36'!#REF!</definedName>
    <definedName name="Consulta_desde_MS_Access_Database_4" localSheetId="8" hidden="1">'Indicador 36'!#REF!</definedName>
    <definedName name="Consulta_desde_MS_Access_Database_4" localSheetId="3" hidden="1">'Indicador 37'!#REF!</definedName>
    <definedName name="Consulta_desde_MS_Access_Database_5" localSheetId="8" hidden="1">'Indicador 36'!#REF!</definedName>
    <definedName name="Consulta_desde_MS_Access_Database_6" localSheetId="8" hidden="1">'Indicador 36'!#REF!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9" i="45" l="1"/>
  <c r="I10" i="45"/>
  <c r="I8" i="45"/>
  <c r="G10" i="45"/>
  <c r="G9" i="45"/>
  <c r="G8" i="45"/>
  <c r="F10" i="45" l="1"/>
  <c r="F9" i="45"/>
  <c r="F8" i="45"/>
  <c r="E10" i="45"/>
  <c r="B8" i="45"/>
  <c r="B9" i="45"/>
  <c r="C9" i="45"/>
  <c r="D9" i="45"/>
  <c r="E9" i="45"/>
  <c r="B10" i="45"/>
  <c r="C10" i="45"/>
  <c r="D10" i="45"/>
  <c r="C8" i="45"/>
  <c r="D8" i="45"/>
  <c r="E8" i="4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igura3a" type="1" refreshedVersion="3" background="1" saveData="1">
    <dbPr connection="DSN=MS Access Database;DBQ=F:\AREA UE\Agua y biodiversidad\Inventario Patrimonio Natural y Biodiversidad\Datos\ConsultasBiodiversidad.mdb;DefaultDir=F:\AREA UE\Agua y biodiversidad\Inventario Patrimonio Natural y Biodiversidad\Datos;DriverId=25;FIL=MS Access;MaxBufferSize=2048;PageTimeout=5;" command="SELECT Figuras3a_MSBT_EstadoCuantitativo.`ValorEstadoCuantitativo*`, Figuras3a_MSBT_EstadoCuantitativo.`CuentaDeValorEstadoCuantitativo*`_x000d__x000a_FROM Figuras3a_MSBT_EstadoCuantitativo Figuras3a_MSBT_EstadoCuantitativo"/>
  </connection>
  <connection id="2" xr16:uid="{00000000-0015-0000-FFFF-FFFF01000000}" name="Figura3b" type="1" refreshedVersion="3" background="1" saveData="1">
    <dbPr connection="DSN=MS Access Database;DBQ=F:\AREA UE\Agua y biodiversidad\Inventario Patrimonio Natural y Biodiversidad\Datos\ConsultasBiodiversidad.mdb;DefaultDir=F:\AREA UE\Agua y biodiversidad\Inventario Patrimonio Natural y Biodiversidad\Datos;DriverId=25;FIL=MS Access;MaxBufferSize=2048;PageTimeout=5;" command="SELECT Figuras3b_MSBT_EstadoQuimico.`ValorEstadoQuimico*`, Figuras3b_MSBT_EstadoQuimico.`CuentaDeValorEstadoQuimico*`_x000d__x000a_FROM Figuras3b_MSBT_EstadoQuimico Figuras3b_MSBT_EstadoQuimico"/>
  </connection>
</connections>
</file>

<file path=xl/sharedStrings.xml><?xml version="1.0" encoding="utf-8"?>
<sst xmlns="http://schemas.openxmlformats.org/spreadsheetml/2006/main" count="263" uniqueCount="143">
  <si>
    <t>Según categoría</t>
  </si>
  <si>
    <t>Ríos</t>
  </si>
  <si>
    <t>Lagos</t>
  </si>
  <si>
    <t>Transición</t>
  </si>
  <si>
    <t>Costeras</t>
  </si>
  <si>
    <t>Según la naturaleza</t>
  </si>
  <si>
    <t>Naturales</t>
  </si>
  <si>
    <t>Artificiales</t>
  </si>
  <si>
    <t>Muy modificadas</t>
  </si>
  <si>
    <t>Masas de agua superficial</t>
  </si>
  <si>
    <t>Masas de agua subterránea</t>
  </si>
  <si>
    <r>
      <t>Descripción/</t>
    </r>
    <r>
      <rPr>
        <b/>
        <i/>
        <sz val="12"/>
        <color theme="1"/>
        <rFont val="Calibri"/>
        <family val="2"/>
        <scheme val="minor"/>
      </rPr>
      <t>Description</t>
    </r>
  </si>
  <si>
    <r>
      <t>Identificador/</t>
    </r>
    <r>
      <rPr>
        <b/>
        <i/>
        <sz val="12"/>
        <color theme="1"/>
        <rFont val="Calibri"/>
        <family val="2"/>
        <scheme val="minor"/>
      </rPr>
      <t>Identifer</t>
    </r>
  </si>
  <si>
    <r>
      <t>Autor/</t>
    </r>
    <r>
      <rPr>
        <b/>
        <i/>
        <sz val="12"/>
        <color theme="1"/>
        <rFont val="Calibri"/>
        <family val="2"/>
        <scheme val="minor"/>
      </rPr>
      <t>Creator</t>
    </r>
  </si>
  <si>
    <r>
      <t>Fecha/</t>
    </r>
    <r>
      <rPr>
        <b/>
        <i/>
        <sz val="12"/>
        <color theme="1"/>
        <rFont val="Calibri"/>
        <family val="2"/>
        <scheme val="minor"/>
      </rPr>
      <t>Date</t>
    </r>
  </si>
  <si>
    <r>
      <t>Tema/</t>
    </r>
    <r>
      <rPr>
        <b/>
        <i/>
        <sz val="12"/>
        <color theme="1"/>
        <rFont val="Calibri"/>
        <family val="2"/>
        <scheme val="minor"/>
      </rPr>
      <t>Subject</t>
    </r>
  </si>
  <si>
    <r>
      <t>Componente/</t>
    </r>
    <r>
      <rPr>
        <b/>
        <i/>
        <sz val="12"/>
        <color theme="1"/>
        <rFont val="Calibri"/>
        <family val="2"/>
        <scheme val="minor"/>
      </rPr>
      <t>Component</t>
    </r>
  </si>
  <si>
    <r>
      <t>Indicadores/</t>
    </r>
    <r>
      <rPr>
        <b/>
        <i/>
        <sz val="12"/>
        <color theme="1"/>
        <rFont val="Calibri"/>
        <family val="2"/>
        <scheme val="minor"/>
      </rPr>
      <t>Indicator</t>
    </r>
  </si>
  <si>
    <r>
      <t>Editor/</t>
    </r>
    <r>
      <rPr>
        <b/>
        <i/>
        <sz val="12"/>
        <color theme="1"/>
        <rFont val="Calibri"/>
        <family val="2"/>
        <scheme val="minor"/>
      </rPr>
      <t>Publisher</t>
    </r>
  </si>
  <si>
    <r>
      <t>Fuente/</t>
    </r>
    <r>
      <rPr>
        <b/>
        <i/>
        <sz val="12"/>
        <color theme="1"/>
        <rFont val="Calibri"/>
        <family val="2"/>
        <scheme val="minor"/>
      </rPr>
      <t>Source</t>
    </r>
  </si>
  <si>
    <r>
      <t>Difusión/</t>
    </r>
    <r>
      <rPr>
        <b/>
        <i/>
        <sz val="12"/>
        <color theme="1"/>
        <rFont val="Calibri"/>
        <family val="2"/>
        <scheme val="minor"/>
      </rPr>
      <t>Rights</t>
    </r>
  </si>
  <si>
    <r>
      <t>Idioma/</t>
    </r>
    <r>
      <rPr>
        <b/>
        <i/>
        <sz val="12"/>
        <color theme="1"/>
        <rFont val="Calibri"/>
        <family val="2"/>
        <scheme val="minor"/>
      </rPr>
      <t>Language</t>
    </r>
  </si>
  <si>
    <t>Dominio Público Hidráulico</t>
  </si>
  <si>
    <t xml:space="preserve">Indicador 34: Masas de agua superficiales según su estado
Indicador 35: Masas de agua subterráneas según su estado
Indicador 36: Masas de agua asociadas a zona protegida por zona de protección 
Indicador 37: Masas de agua según cumplimiento de objetivos medioambientales OMA
</t>
  </si>
  <si>
    <t>Público</t>
  </si>
  <si>
    <t>Español (Es)</t>
  </si>
  <si>
    <t>Lago</t>
  </si>
  <si>
    <t xml:space="preserve">Masas de agua superficial </t>
  </si>
  <si>
    <t>Longitud (km)</t>
  </si>
  <si>
    <t>DPH cartográfico</t>
  </si>
  <si>
    <t>DPH deslindado</t>
  </si>
  <si>
    <t>Rio</t>
  </si>
  <si>
    <t>Natural</t>
  </si>
  <si>
    <t>Artificial</t>
  </si>
  <si>
    <t>TOTAL</t>
  </si>
  <si>
    <t>2 Ciclo actualizado a 2016</t>
  </si>
  <si>
    <t>Número masas de agua</t>
  </si>
  <si>
    <t>Zona captación para abastecimiento</t>
  </si>
  <si>
    <t>Desde SWB</t>
  </si>
  <si>
    <t>Desde GWB</t>
  </si>
  <si>
    <t>Zonas de protección de especies acuáticas económicamente significativas</t>
  </si>
  <si>
    <t>Zonas vulnerables</t>
  </si>
  <si>
    <t>Zonas sensibles</t>
  </si>
  <si>
    <t>Zonas de protección de hábitats o especies</t>
  </si>
  <si>
    <t>LIC-ZEC</t>
  </si>
  <si>
    <t>ZEPA</t>
  </si>
  <si>
    <t>Declaradas</t>
  </si>
  <si>
    <t>Propuestas</t>
  </si>
  <si>
    <t>Zonas húmedas</t>
  </si>
  <si>
    <t>Masa de agua de uso recreativo (incluidas aguas de baño)</t>
  </si>
  <si>
    <t>Perímetros de protección de aguas minerales y termales</t>
  </si>
  <si>
    <t>Reservas Naturales Fluviales</t>
  </si>
  <si>
    <t>Seguimiento 2017</t>
  </si>
  <si>
    <t>Muy modificada</t>
  </si>
  <si>
    <t>Embalse</t>
  </si>
  <si>
    <t>Cuantitativo</t>
  </si>
  <si>
    <t>Químico</t>
  </si>
  <si>
    <t>Global</t>
  </si>
  <si>
    <t>Planes de 2º ciclo</t>
  </si>
  <si>
    <t xml:space="preserve">REGISTRO DE ZONAS PROTEGIDAS </t>
  </si>
  <si>
    <t>2º Ciclo actualizado a 2017</t>
  </si>
  <si>
    <r>
      <t>Datos utilizados para calcular los indicadores correspondientes al componente de Dominio Público Hidráulico</t>
    </r>
    <r>
      <rPr>
        <b/>
        <sz val="12"/>
        <rFont val="Calibri"/>
        <family val="2"/>
        <scheme val="minor"/>
      </rPr>
      <t xml:space="preserve">
</t>
    </r>
  </si>
  <si>
    <t>Nº masas de agua</t>
  </si>
  <si>
    <t>Nº TOTAL masas de agua</t>
  </si>
  <si>
    <t>Buen Estado/Potencial ecológico</t>
  </si>
  <si>
    <t>Buen Estado químico</t>
  </si>
  <si>
    <t>Seguimiento 2018</t>
  </si>
  <si>
    <t>Zonas captación para abastecimiento (aguas superficiales)</t>
  </si>
  <si>
    <t>Zonas captación para abastecimiento (aguas subterráneas)</t>
  </si>
  <si>
    <t xml:space="preserve">ZP especies acuáticas económ. signif. (prod. vida piscícola) </t>
  </si>
  <si>
    <t>ZP especies acuáticas económ. signif. (prod. moluscos e invert.)</t>
  </si>
  <si>
    <t>Zonas de baño continentales</t>
  </si>
  <si>
    <t>Zonas de baño marítimas</t>
  </si>
  <si>
    <t>Zonas de protección de hábitats o especies (LIC)</t>
  </si>
  <si>
    <t>Zonas de protección de hábitats o especies (ZEPA)</t>
  </si>
  <si>
    <t>Zonas de protección de hábitats o especies (ZEC)</t>
  </si>
  <si>
    <t>Perímetros protección aguas minero-termales</t>
  </si>
  <si>
    <t xml:space="preserve">Reservas Naturales Fluviales </t>
  </si>
  <si>
    <t xml:space="preserve">Zonas de Especial Protección </t>
  </si>
  <si>
    <t>Zonas húmedas (Inventario Nacional Zonas Húmedas)</t>
  </si>
  <si>
    <t>Zonas húmedas (Ramsar)</t>
  </si>
  <si>
    <t>Zonas húmedas (otras Zonas Húmedas)</t>
  </si>
  <si>
    <t>ZONAS PROTEGIDAS (DE ACUERDO CON INFORME SEGUIMIENTO 2018)</t>
  </si>
  <si>
    <t>Disponible en: https://www.miteco.gob.es/es/agua/temas/planificacion-hidrologica/planificacion-hidrologica/seguimientoplanes.aspx</t>
  </si>
  <si>
    <t>Objetivos Planes 2º ciclo</t>
  </si>
  <si>
    <t>Objetivo Buen Estado 2021</t>
  </si>
  <si>
    <t>Objetivo Buen Estado
2027 o posterior</t>
  </si>
  <si>
    <t>OMR (Objetivos
Menos Rigurosos)</t>
  </si>
  <si>
    <t>Nº total de masas</t>
  </si>
  <si>
    <t>Masas de agua subterránea en buen estado</t>
  </si>
  <si>
    <t>Nº total de masas de agua subterránea</t>
  </si>
  <si>
    <t>Seguimiento 2019</t>
  </si>
  <si>
    <t>Nº (2019)</t>
  </si>
  <si>
    <t>  Dominio Público Hidráulico cartográfico y deslindado</t>
  </si>
  <si>
    <t>% Masas de agua subterránea en buen estado</t>
  </si>
  <si>
    <t>05a_DPH_DATOS.xlsx</t>
  </si>
  <si>
    <t>Espacios protegidos y/o de interés</t>
  </si>
  <si>
    <t>Ministerio para la Transición Ecológica y el Reto Demográfico.</t>
  </si>
  <si>
    <t>Seguimiento 2020</t>
  </si>
  <si>
    <t>Nº (2020)</t>
  </si>
  <si>
    <t>Seguimiento 2021</t>
  </si>
  <si>
    <t>Nº (2021)</t>
  </si>
  <si>
    <t>Masas de agua asociadas a zona protegida por tipo de zona de protección</t>
  </si>
  <si>
    <t>Masas de agua para dar cumplimiento a los objetivos medioambientales (OMA)</t>
  </si>
  <si>
    <t>Nº MASp TOTAL
(2º ciclo)</t>
  </si>
  <si>
    <t>Seguimiento 2023</t>
  </si>
  <si>
    <t>Seguimiento 2024</t>
  </si>
  <si>
    <t>Seguimiento 2025</t>
  </si>
  <si>
    <t>Seguimiento 2026</t>
  </si>
  <si>
    <t>Seguimiento 2027</t>
  </si>
  <si>
    <t>MASAS DE AGUA SUPERFICIAL</t>
  </si>
  <si>
    <t>Categoría</t>
  </si>
  <si>
    <t xml:space="preserve"> Naturaleza</t>
  </si>
  <si>
    <t>Costera</t>
  </si>
  <si>
    <r>
      <t>Nº MASp TOTAL
(3</t>
    </r>
    <r>
      <rPr>
        <vertAlign val="superscript"/>
        <sz val="11"/>
        <color rgb="FFFF0000"/>
        <rFont val="Calibri"/>
        <family val="2"/>
      </rPr>
      <t xml:space="preserve">er </t>
    </r>
    <r>
      <rPr>
        <sz val="11"/>
        <color rgb="FFFF0000"/>
        <rFont val="Calibri"/>
        <family val="2"/>
      </rPr>
      <t>ciclo)</t>
    </r>
  </si>
  <si>
    <r>
      <t>Planes de 3</t>
    </r>
    <r>
      <rPr>
        <vertAlign val="superscript"/>
        <sz val="11"/>
        <color rgb="FFFF0000"/>
        <rFont val="Calibri"/>
        <family val="2"/>
      </rPr>
      <t>er</t>
    </r>
    <r>
      <rPr>
        <sz val="11"/>
        <color rgb="FFFF0000"/>
        <rFont val="Calibri"/>
        <family val="2"/>
      </rPr>
      <t xml:space="preserve"> ciclo</t>
    </r>
  </si>
  <si>
    <t>Naturaleza</t>
  </si>
  <si>
    <r>
      <t>Nº MASp TOTAL
(3</t>
    </r>
    <r>
      <rPr>
        <vertAlign val="superscript"/>
        <sz val="11"/>
        <color rgb="FFFF0000"/>
        <rFont val="Calibri"/>
        <family val="2"/>
      </rPr>
      <t>er</t>
    </r>
    <r>
      <rPr>
        <sz val="11"/>
        <color rgb="FFFF0000"/>
        <rFont val="Calibri"/>
        <family val="2"/>
      </rPr>
      <t xml:space="preserve"> ciclo)</t>
    </r>
  </si>
  <si>
    <t>Buen Estado global</t>
  </si>
  <si>
    <t>Valoración PH
2º ciclo</t>
  </si>
  <si>
    <t>Seguimiento
2017</t>
  </si>
  <si>
    <t>Seguimiento
2018</t>
  </si>
  <si>
    <t>Seguimiento
2019</t>
  </si>
  <si>
    <t>Seguimiento
2020</t>
  </si>
  <si>
    <t>Seguimiento
2021</t>
  </si>
  <si>
    <t>Seguimiento
2023</t>
  </si>
  <si>
    <t>Seguimiento
2024</t>
  </si>
  <si>
    <t>Seguimiento
2025</t>
  </si>
  <si>
    <t>Seguimiento
2026</t>
  </si>
  <si>
    <t>Seguimiento
2027</t>
  </si>
  <si>
    <r>
      <t>Valoración PH
3</t>
    </r>
    <r>
      <rPr>
        <b/>
        <vertAlign val="superscript"/>
        <sz val="11"/>
        <color rgb="FFFF0000"/>
        <rFont val="Calibri"/>
        <family val="2"/>
        <scheme val="minor"/>
      </rPr>
      <t>er</t>
    </r>
    <r>
      <rPr>
        <b/>
        <sz val="11"/>
        <color rgb="FFFF0000"/>
        <rFont val="Calibri"/>
        <family val="2"/>
        <scheme val="minor"/>
      </rPr>
      <t xml:space="preserve"> ciclo</t>
    </r>
  </si>
  <si>
    <t>Nº (2022)</t>
  </si>
  <si>
    <r>
      <t xml:space="preserve">La cuantificación de estas zonas puede no coincidir con otros valores de fuentes oficiales, tal y como se explica en el "Informe de seguimiento de los Planes Hidrológicos y de los Recursos Hídricos en España" </t>
    </r>
    <r>
      <rPr>
        <sz val="10"/>
        <color rgb="FFFF0000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Año 2022</t>
    </r>
    <r>
      <rPr>
        <sz val="10"/>
        <color rgb="FFFF0000"/>
        <rFont val="Calibri"/>
        <family val="2"/>
        <scheme val="minor"/>
      </rPr>
      <t>)</t>
    </r>
  </si>
  <si>
    <t>2º CICLO</t>
  </si>
  <si>
    <r>
      <t>3</t>
    </r>
    <r>
      <rPr>
        <vertAlign val="superscript"/>
        <sz val="14"/>
        <color rgb="FFFF0000"/>
        <rFont val="Calibri"/>
        <family val="2"/>
      </rPr>
      <t>er</t>
    </r>
    <r>
      <rPr>
        <sz val="14"/>
        <color rgb="FFFF0000"/>
        <rFont val="Calibri"/>
        <family val="2"/>
      </rPr>
      <t xml:space="preserve"> CICLO*</t>
    </r>
  </si>
  <si>
    <t>* En el 3er ciclo, y siguiendo nuevos criterios establecidos por la Comisión Europea, los embalses han pasado de clasificarse dentro de la categoría "ríos" a clasificarse como "lagos" (en ambos casos dentro de la naturaleza "muy modificadas")</t>
  </si>
  <si>
    <r>
      <t>Objetivos Planes 3</t>
    </r>
    <r>
      <rPr>
        <b/>
        <vertAlign val="superscript"/>
        <sz val="11"/>
        <color rgb="FFFF0000"/>
        <rFont val="Calibri"/>
        <family val="2"/>
      </rPr>
      <t>er</t>
    </r>
    <r>
      <rPr>
        <b/>
        <sz val="11"/>
        <color rgb="FFFF0000"/>
        <rFont val="Calibri"/>
        <family val="2"/>
      </rPr>
      <t xml:space="preserve"> ciclo</t>
    </r>
  </si>
  <si>
    <t xml:space="preserve">Buen Estado en el
Plan de 2º ciclo </t>
  </si>
  <si>
    <r>
      <t>Buen Estado en el
Plan de 3</t>
    </r>
    <r>
      <rPr>
        <b/>
        <vertAlign val="superscript"/>
        <sz val="11"/>
        <color rgb="FFFF0000"/>
        <rFont val="Calibri"/>
        <family val="2"/>
      </rPr>
      <t>er</t>
    </r>
    <r>
      <rPr>
        <b/>
        <sz val="11"/>
        <color rgb="FFFF0000"/>
        <rFont val="Calibri"/>
        <family val="2"/>
      </rPr>
      <t xml:space="preserve"> ciclo</t>
    </r>
  </si>
  <si>
    <t>Objetivo Buen Estado 2027</t>
  </si>
  <si>
    <t>Objetivo Buen Estado
Posterior a 2027</t>
  </si>
  <si>
    <r>
      <t xml:space="preserve">Actualizaciones a diciembre de </t>
    </r>
    <r>
      <rPr>
        <b/>
        <sz val="12"/>
        <color rgb="FFFF0000"/>
        <rFont val="Calibri"/>
        <family val="2"/>
        <scheme val="minor"/>
      </rPr>
      <t>2022</t>
    </r>
  </si>
  <si>
    <r>
      <t xml:space="preserve">Ministerio para la Transición Ecológica y el Reto Demográfico. Dirección General del Agua. Subdirección General de </t>
    </r>
    <r>
      <rPr>
        <sz val="12"/>
        <color rgb="FFFF0000"/>
        <rFont val="Calibri"/>
        <family val="2"/>
        <scheme val="minor"/>
      </rPr>
      <t>Planificación Hidrológica</t>
    </r>
    <r>
      <rPr>
        <sz val="12"/>
        <rFont val="Calibri"/>
        <family val="2"/>
        <scheme val="minor"/>
      </rPr>
      <t xml:space="preserve"> y Subdirección General de </t>
    </r>
    <r>
      <rPr>
        <sz val="12"/>
        <color rgb="FFFF0000"/>
        <rFont val="Calibri"/>
        <family val="2"/>
        <scheme val="minor"/>
      </rPr>
      <t>Protección de las Aguas y Gestión de Riesgos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</si>
</sst>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_-* #,##0.00\ _€_-;\-* #,##0.00\ _€_-;_-* &quot;-&quot;??\ _€_-;_-@_-"/>
    <numFmt numFmtId="165" formatCode="0.0%"/>
  </numFmts>
  <fonts count="4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1"/>
      <color rgb="FF1F497D"/>
      <name val="Calibri"/>
      <family val="2"/>
    </font>
    <font>
      <sz val="10"/>
      <name val="Times New Roman"/>
      <family val="1"/>
    </font>
    <font>
      <b/>
      <sz val="12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8"/>
      <name val="Arial"/>
    </font>
    <font>
      <sz val="11"/>
      <color rgb="FFFF0000"/>
      <name val="Calibri"/>
      <family val="2"/>
    </font>
    <font>
      <vertAlign val="superscript"/>
      <sz val="11"/>
      <color rgb="FFFF0000"/>
      <name val="Calibri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b/>
      <vertAlign val="superscript"/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4"/>
      <name val="Calibri"/>
      <family val="2"/>
    </font>
    <font>
      <sz val="14"/>
      <color rgb="FFFF0000"/>
      <name val="Calibri"/>
      <family val="2"/>
    </font>
    <font>
      <vertAlign val="superscript"/>
      <sz val="14"/>
      <color rgb="FFFF0000"/>
      <name val="Calibri"/>
      <family val="2"/>
    </font>
    <font>
      <b/>
      <vertAlign val="superscript"/>
      <sz val="11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 tint="-0.14996795556505021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48">
    <xf numFmtId="0" fontId="0" fillId="0" borderId="0"/>
    <xf numFmtId="164" fontId="3" fillId="0" borderId="0" applyFont="0" applyFill="0" applyBorder="0" applyAlignment="0" applyProtection="0"/>
    <xf numFmtId="0" fontId="2" fillId="0" borderId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</cellStyleXfs>
  <cellXfs count="182">
    <xf numFmtId="0" fontId="0" fillId="0" borderId="0" xfId="0"/>
    <xf numFmtId="0" fontId="6" fillId="0" borderId="0" xfId="0" applyFont="1" applyAlignment="1">
      <alignment horizontal="center" vertical="center"/>
    </xf>
    <xf numFmtId="0" fontId="10" fillId="0" borderId="0" xfId="0" applyFont="1"/>
    <xf numFmtId="0" fontId="10" fillId="0" borderId="0" xfId="0" applyFont="1" applyAlignment="1">
      <alignment vertical="top" wrapText="1"/>
    </xf>
    <xf numFmtId="0" fontId="10" fillId="0" borderId="0" xfId="0" applyFont="1" applyAlignment="1">
      <alignment horizontal="left" vertical="center"/>
    </xf>
    <xf numFmtId="0" fontId="4" fillId="0" borderId="2" xfId="0" applyFont="1" applyBorder="1" applyAlignment="1">
      <alignment horizontal="center" vertical="center" wrapText="1"/>
    </xf>
    <xf numFmtId="0" fontId="16" fillId="0" borderId="0" xfId="0" applyFont="1"/>
    <xf numFmtId="0" fontId="16" fillId="0" borderId="0" xfId="0" applyFont="1" applyAlignment="1">
      <alignment horizontal="center"/>
    </xf>
    <xf numFmtId="0" fontId="15" fillId="0" borderId="0" xfId="0" applyFont="1"/>
    <xf numFmtId="0" fontId="16" fillId="0" borderId="2" xfId="0" applyFont="1" applyBorder="1"/>
    <xf numFmtId="1" fontId="16" fillId="0" borderId="0" xfId="0" applyNumberFormat="1" applyFont="1"/>
    <xf numFmtId="1" fontId="16" fillId="0" borderId="2" xfId="0" applyNumberFormat="1" applyFont="1" applyBorder="1" applyAlignment="1">
      <alignment horizontal="center"/>
    </xf>
    <xf numFmtId="0" fontId="14" fillId="0" borderId="0" xfId="0" applyFont="1"/>
    <xf numFmtId="0" fontId="14" fillId="0" borderId="0" xfId="0" applyFont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3" fontId="4" fillId="0" borderId="2" xfId="0" applyNumberFormat="1" applyFont="1" applyBorder="1" applyAlignment="1">
      <alignment horizontal="right" vertical="center" wrapText="1"/>
    </xf>
    <xf numFmtId="0" fontId="9" fillId="0" borderId="2" xfId="0" applyFont="1" applyBorder="1" applyAlignment="1">
      <alignment horizontal="justify" vertical="center" wrapText="1"/>
    </xf>
    <xf numFmtId="0" fontId="4" fillId="0" borderId="2" xfId="0" applyFont="1" applyBorder="1" applyAlignment="1">
      <alignment horizontal="right" vertical="center" wrapText="1"/>
    </xf>
    <xf numFmtId="0" fontId="9" fillId="0" borderId="2" xfId="0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1" fontId="16" fillId="0" borderId="2" xfId="0" applyNumberFormat="1" applyFont="1" applyBorder="1" applyAlignment="1">
      <alignment horizontal="center" vertical="center"/>
    </xf>
    <xf numFmtId="0" fontId="4" fillId="0" borderId="0" xfId="0" applyFont="1"/>
    <xf numFmtId="0" fontId="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1" fontId="16" fillId="0" borderId="5" xfId="0" applyNumberFormat="1" applyFont="1" applyBorder="1" applyAlignment="1">
      <alignment vertical="center"/>
    </xf>
    <xf numFmtId="1" fontId="16" fillId="0" borderId="6" xfId="0" applyNumberFormat="1" applyFont="1" applyBorder="1" applyAlignment="1">
      <alignment vertical="center"/>
    </xf>
    <xf numFmtId="1" fontId="16" fillId="0" borderId="1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3" fontId="4" fillId="0" borderId="2" xfId="0" applyNumberFormat="1" applyFont="1" applyBorder="1"/>
    <xf numFmtId="3" fontId="12" fillId="0" borderId="2" xfId="0" applyNumberFormat="1" applyFont="1" applyBorder="1"/>
    <xf numFmtId="0" fontId="15" fillId="0" borderId="2" xfId="0" applyFont="1" applyBorder="1" applyAlignment="1">
      <alignment horizontal="center"/>
    </xf>
    <xf numFmtId="0" fontId="20" fillId="0" borderId="0" xfId="0" applyFont="1" applyAlignment="1">
      <alignment vertical="center"/>
    </xf>
    <xf numFmtId="0" fontId="21" fillId="0" borderId="0" xfId="0" applyFont="1"/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165" fontId="12" fillId="0" borderId="2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4" fillId="0" borderId="2" xfId="0" applyFont="1" applyBorder="1"/>
    <xf numFmtId="3" fontId="4" fillId="0" borderId="2" xfId="0" applyNumberFormat="1" applyFont="1" applyBorder="1" applyAlignment="1">
      <alignment horizontal="center" wrapText="1"/>
    </xf>
    <xf numFmtId="3" fontId="4" fillId="0" borderId="2" xfId="0" applyNumberFormat="1" applyFont="1" applyBorder="1" applyAlignment="1">
      <alignment horizontal="center"/>
    </xf>
    <xf numFmtId="0" fontId="15" fillId="0" borderId="2" xfId="0" applyFont="1" applyBorder="1"/>
    <xf numFmtId="3" fontId="16" fillId="0" borderId="2" xfId="0" applyNumberFormat="1" applyFont="1" applyBorder="1"/>
    <xf numFmtId="0" fontId="16" fillId="0" borderId="2" xfId="0" applyFont="1" applyBorder="1" applyAlignment="1">
      <alignment wrapText="1"/>
    </xf>
    <xf numFmtId="0" fontId="4" fillId="0" borderId="13" xfId="0" applyFont="1" applyBorder="1" applyAlignment="1">
      <alignment horizontal="justify" vertical="center" wrapText="1"/>
    </xf>
    <xf numFmtId="3" fontId="4" fillId="0" borderId="13" xfId="0" applyNumberFormat="1" applyFont="1" applyBorder="1" applyAlignment="1">
      <alignment horizontal="right" vertical="center" wrapText="1"/>
    </xf>
    <xf numFmtId="3" fontId="4" fillId="0" borderId="13" xfId="0" applyNumberFormat="1" applyFont="1" applyBorder="1" applyAlignment="1">
      <alignment horizontal="right" vertical="center"/>
    </xf>
    <xf numFmtId="0" fontId="22" fillId="0" borderId="0" xfId="0" applyFont="1" applyAlignment="1">
      <alignment vertical="center"/>
    </xf>
    <xf numFmtId="3" fontId="24" fillId="0" borderId="13" xfId="0" applyNumberFormat="1" applyFont="1" applyBorder="1" applyAlignment="1">
      <alignment horizontal="right" vertical="center"/>
    </xf>
    <xf numFmtId="3" fontId="24" fillId="0" borderId="13" xfId="0" applyNumberFormat="1" applyFont="1" applyBorder="1" applyAlignment="1">
      <alignment horizontal="right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right" vertical="center"/>
    </xf>
    <xf numFmtId="0" fontId="23" fillId="0" borderId="13" xfId="0" applyFont="1" applyBorder="1" applyAlignment="1">
      <alignment horizontal="right" vertical="center"/>
    </xf>
    <xf numFmtId="0" fontId="23" fillId="0" borderId="13" xfId="0" applyFont="1" applyBorder="1" applyAlignment="1">
      <alignment horizontal="right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3" fontId="4" fillId="0" borderId="5" xfId="0" applyNumberFormat="1" applyFont="1" applyBorder="1" applyAlignment="1">
      <alignment vertical="center"/>
    </xf>
    <xf numFmtId="3" fontId="4" fillId="0" borderId="6" xfId="0" applyNumberFormat="1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3" fontId="4" fillId="0" borderId="13" xfId="0" applyNumberFormat="1" applyFont="1" applyBorder="1" applyAlignment="1">
      <alignment vertical="center"/>
    </xf>
    <xf numFmtId="0" fontId="27" fillId="0" borderId="2" xfId="0" applyFont="1" applyBorder="1" applyAlignment="1">
      <alignment horizontal="center" vertical="center" wrapText="1"/>
    </xf>
    <xf numFmtId="3" fontId="27" fillId="0" borderId="5" xfId="0" applyNumberFormat="1" applyFont="1" applyBorder="1" applyAlignment="1">
      <alignment vertical="center"/>
    </xf>
    <xf numFmtId="3" fontId="27" fillId="0" borderId="2" xfId="0" applyNumberFormat="1" applyFont="1" applyBorder="1" applyAlignment="1">
      <alignment vertical="center"/>
    </xf>
    <xf numFmtId="3" fontId="27" fillId="0" borderId="13" xfId="0" applyNumberFormat="1" applyFont="1" applyBorder="1" applyAlignment="1">
      <alignment vertical="center"/>
    </xf>
    <xf numFmtId="3" fontId="27" fillId="0" borderId="6" xfId="0" applyNumberFormat="1" applyFont="1" applyBorder="1" applyAlignment="1">
      <alignment vertical="center"/>
    </xf>
    <xf numFmtId="0" fontId="27" fillId="0" borderId="2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0" fontId="27" fillId="0" borderId="6" xfId="0" applyFont="1" applyBorder="1" applyAlignment="1">
      <alignment vertical="center"/>
    </xf>
    <xf numFmtId="3" fontId="27" fillId="3" borderId="13" xfId="0" applyNumberFormat="1" applyFont="1" applyFill="1" applyBorder="1" applyAlignment="1">
      <alignment vertical="center"/>
    </xf>
    <xf numFmtId="0" fontId="30" fillId="3" borderId="2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3" fontId="4" fillId="3" borderId="2" xfId="0" applyNumberFormat="1" applyFont="1" applyFill="1" applyBorder="1" applyAlignment="1">
      <alignment vertical="center"/>
    </xf>
    <xf numFmtId="0" fontId="4" fillId="3" borderId="5" xfId="0" applyFont="1" applyFill="1" applyBorder="1" applyAlignment="1">
      <alignment vertical="center"/>
    </xf>
    <xf numFmtId="3" fontId="4" fillId="3" borderId="5" xfId="0" applyNumberFormat="1" applyFont="1" applyFill="1" applyBorder="1" applyAlignment="1">
      <alignment vertical="center"/>
    </xf>
    <xf numFmtId="3" fontId="4" fillId="0" borderId="13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3" borderId="13" xfId="0" applyFont="1" applyFill="1" applyBorder="1" applyAlignment="1">
      <alignment vertical="center"/>
    </xf>
    <xf numFmtId="3" fontId="4" fillId="3" borderId="13" xfId="0" applyNumberFormat="1" applyFont="1" applyFill="1" applyBorder="1"/>
    <xf numFmtId="3" fontId="4" fillId="3" borderId="2" xfId="0" applyNumberFormat="1" applyFont="1" applyFill="1" applyBorder="1"/>
    <xf numFmtId="0" fontId="27" fillId="3" borderId="2" xfId="0" applyFont="1" applyFill="1" applyBorder="1" applyAlignment="1">
      <alignment vertical="center"/>
    </xf>
    <xf numFmtId="3" fontId="12" fillId="3" borderId="13" xfId="0" applyNumberFormat="1" applyFont="1" applyFill="1" applyBorder="1"/>
    <xf numFmtId="0" fontId="0" fillId="3" borderId="0" xfId="0" applyFill="1"/>
    <xf numFmtId="0" fontId="17" fillId="3" borderId="0" xfId="0" applyFont="1" applyFill="1" applyAlignment="1">
      <alignment horizontal="center"/>
    </xf>
    <xf numFmtId="0" fontId="11" fillId="0" borderId="2" xfId="0" applyFont="1" applyBorder="1" applyAlignment="1">
      <alignment horizontal="center" wrapText="1"/>
    </xf>
    <xf numFmtId="0" fontId="11" fillId="0" borderId="0" xfId="0" applyFont="1" applyAlignment="1">
      <alignment vertical="center"/>
    </xf>
    <xf numFmtId="0" fontId="0" fillId="3" borderId="0" xfId="0" applyFill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wrapText="1"/>
    </xf>
    <xf numFmtId="0" fontId="25" fillId="0" borderId="2" xfId="0" applyFont="1" applyBorder="1" applyAlignment="1">
      <alignment horizontal="center"/>
    </xf>
    <xf numFmtId="0" fontId="29" fillId="0" borderId="0" xfId="0" applyFont="1"/>
    <xf numFmtId="165" fontId="25" fillId="0" borderId="2" xfId="0" applyNumberFormat="1" applyFont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31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justify" vertical="center" wrapText="1"/>
    </xf>
    <xf numFmtId="3" fontId="31" fillId="0" borderId="2" xfId="0" applyNumberFormat="1" applyFont="1" applyBorder="1" applyAlignment="1">
      <alignment horizontal="right" vertical="center" wrapText="1"/>
    </xf>
    <xf numFmtId="0" fontId="31" fillId="0" borderId="2" xfId="0" applyFont="1" applyBorder="1" applyAlignment="1">
      <alignment horizontal="right" vertical="center" wrapText="1"/>
    </xf>
    <xf numFmtId="0" fontId="29" fillId="0" borderId="1" xfId="0" applyFont="1" applyBorder="1"/>
    <xf numFmtId="0" fontId="0" fillId="0" borderId="1" xfId="0" applyBorder="1"/>
    <xf numFmtId="0" fontId="31" fillId="0" borderId="2" xfId="0" applyFont="1" applyBorder="1" applyAlignment="1">
      <alignment horizontal="center" vertical="center"/>
    </xf>
    <xf numFmtId="3" fontId="34" fillId="0" borderId="2" xfId="0" applyNumberFormat="1" applyFont="1" applyBorder="1"/>
    <xf numFmtId="0" fontId="31" fillId="0" borderId="13" xfId="0" applyFont="1" applyBorder="1" applyAlignment="1">
      <alignment horizontal="right" vertical="center" wrapText="1"/>
    </xf>
    <xf numFmtId="3" fontId="31" fillId="0" borderId="13" xfId="0" applyNumberFormat="1" applyFont="1" applyBorder="1" applyAlignment="1">
      <alignment horizontal="right" vertical="center" wrapText="1"/>
    </xf>
    <xf numFmtId="3" fontId="31" fillId="0" borderId="2" xfId="0" applyNumberFormat="1" applyFont="1" applyBorder="1" applyAlignment="1">
      <alignment horizontal="center" wrapText="1"/>
    </xf>
    <xf numFmtId="3" fontId="31" fillId="0" borderId="2" xfId="0" applyNumberFormat="1" applyFont="1" applyBorder="1" applyAlignment="1">
      <alignment horizontal="center"/>
    </xf>
    <xf numFmtId="0" fontId="31" fillId="0" borderId="2" xfId="0" applyFont="1" applyBorder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right" vertical="center"/>
    </xf>
    <xf numFmtId="0" fontId="9" fillId="0" borderId="10" xfId="0" applyFont="1" applyBorder="1" applyAlignment="1">
      <alignment horizontal="right" vertical="center"/>
    </xf>
    <xf numFmtId="0" fontId="9" fillId="0" borderId="10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27" fillId="0" borderId="0" xfId="0" applyFont="1"/>
    <xf numFmtId="0" fontId="31" fillId="0" borderId="9" xfId="0" applyFont="1" applyBorder="1" applyAlignment="1">
      <alignment vertical="center" wrapText="1"/>
    </xf>
    <xf numFmtId="0" fontId="31" fillId="0" borderId="1" xfId="0" applyFont="1" applyBorder="1" applyAlignment="1">
      <alignment vertical="center" wrapText="1"/>
    </xf>
    <xf numFmtId="3" fontId="31" fillId="0" borderId="2" xfId="0" applyNumberFormat="1" applyFont="1" applyBorder="1" applyAlignment="1">
      <alignment horizontal="right" vertical="center" wrapText="1"/>
    </xf>
    <xf numFmtId="0" fontId="29" fillId="0" borderId="3" xfId="0" applyFont="1" applyBorder="1" applyAlignment="1">
      <alignment wrapText="1"/>
    </xf>
    <xf numFmtId="0" fontId="36" fillId="0" borderId="5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6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right" vertical="center"/>
    </xf>
    <xf numFmtId="0" fontId="31" fillId="0" borderId="10" xfId="0" applyFont="1" applyBorder="1" applyAlignment="1">
      <alignment horizontal="right" vertical="center"/>
    </xf>
    <xf numFmtId="0" fontId="31" fillId="0" borderId="1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12" xfId="0" applyFont="1" applyBorder="1" applyAlignment="1">
      <alignment vertical="center" wrapText="1"/>
    </xf>
    <xf numFmtId="0" fontId="9" fillId="0" borderId="3" xfId="0" applyFont="1" applyBorder="1" applyAlignment="1">
      <alignment vertical="center" wrapText="1"/>
    </xf>
    <xf numFmtId="3" fontId="9" fillId="0" borderId="2" xfId="0" applyNumberFormat="1" applyFont="1" applyBorder="1" applyAlignment="1">
      <alignment horizontal="right" vertical="center" wrapText="1"/>
    </xf>
    <xf numFmtId="0" fontId="0" fillId="0" borderId="3" xfId="0" applyBorder="1" applyAlignment="1">
      <alignment wrapText="1"/>
    </xf>
    <xf numFmtId="0" fontId="9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0" fillId="0" borderId="0" xfId="0"/>
    <xf numFmtId="0" fontId="9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4" fillId="0" borderId="5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4" xfId="0" applyBorder="1"/>
    <xf numFmtId="0" fontId="0" fillId="0" borderId="6" xfId="0" applyBorder="1"/>
    <xf numFmtId="0" fontId="0" fillId="0" borderId="14" xfId="0" applyBorder="1" applyAlignment="1">
      <alignment vertical="center"/>
    </xf>
    <xf numFmtId="0" fontId="27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9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0" fillId="0" borderId="12" xfId="0" applyBorder="1"/>
    <xf numFmtId="0" fontId="0" fillId="0" borderId="10" xfId="0" applyBorder="1"/>
    <xf numFmtId="0" fontId="27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4" fillId="0" borderId="13" xfId="0" applyFont="1" applyBorder="1" applyAlignment="1">
      <alignment vertical="center"/>
    </xf>
    <xf numFmtId="0" fontId="9" fillId="0" borderId="1" xfId="0" applyFont="1" applyBorder="1" applyAlignment="1">
      <alignment horizontal="center" vertical="top"/>
    </xf>
    <xf numFmtId="0" fontId="17" fillId="0" borderId="3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1" fontId="15" fillId="0" borderId="7" xfId="0" applyNumberFormat="1" applyFont="1" applyBorder="1" applyAlignment="1">
      <alignment horizontal="center" vertical="center"/>
    </xf>
    <xf numFmtId="1" fontId="15" fillId="0" borderId="8" xfId="0" applyNumberFormat="1" applyFont="1" applyBorder="1" applyAlignment="1">
      <alignment horizontal="center" vertical="center"/>
    </xf>
    <xf numFmtId="1" fontId="15" fillId="0" borderId="9" xfId="0" applyNumberFormat="1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</cellXfs>
  <cellStyles count="48"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Millares 2" xfId="1" xr:uid="{00000000-0005-0000-0000-00002C000000}"/>
    <cellStyle name="Normal" xfId="0" builtinId="0"/>
    <cellStyle name="Normal 2" xfId="2" xr:uid="{00000000-0005-0000-0000-00002E000000}"/>
    <cellStyle name="Normal 3" xfId="47" xr:uid="{00000000-0005-0000-0000-00002F000000}"/>
  </cellStyles>
  <dxfs count="55"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8D8D8"/>
          <bgColor rgb="FFD8D8D8"/>
        </patternFill>
      </fill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BE5F1"/>
          <bgColor rgb="FFDBE5F1"/>
        </patternFill>
      </fill>
      <border>
        <bottom style="thin">
          <color rgb="FF95B3D7"/>
        </bottom>
      </border>
    </dxf>
  </dxfs>
  <tableStyles count="5" defaultTableStyle="TableStyleMedium2" defaultPivotStyle="PivotStyleLight16">
    <tableStyle name="PivotStyleLight16 2" table="0" count="11" xr9:uid="{00000000-0011-0000-FFFF-FFFF00000000}">
      <tableStyleElement type="headerRow" dxfId="54"/>
      <tableStyleElement type="totalRow" dxfId="53"/>
      <tableStyleElement type="firstRowStripe" dxfId="52"/>
      <tableStyleElement type="firstColumnStripe" dxfId="51"/>
      <tableStyleElement type="firstSubtotalColumn" dxfId="50"/>
      <tableStyleElement type="firstSubtotalRow" dxfId="49"/>
      <tableStyleElement type="secondSubtotalRow" dxfId="48"/>
      <tableStyleElement type="firstRowSubheading" dxfId="47"/>
      <tableStyleElement type="secondRowSubheading" dxfId="46"/>
      <tableStyleElement type="pageFieldLabels" dxfId="45"/>
      <tableStyleElement type="pageFieldValues" dxfId="44"/>
    </tableStyle>
    <tableStyle name="PivotStyleLight16 3" table="0" count="11" xr9:uid="{00000000-0011-0000-FFFF-FFFF01000000}">
      <tableStyleElement type="headerRow" dxfId="43"/>
      <tableStyleElement type="totalRow" dxfId="42"/>
      <tableStyleElement type="firstRowStripe" dxfId="41"/>
      <tableStyleElement type="firstColumnStripe" dxfId="40"/>
      <tableStyleElement type="firstSubtotalColumn" dxfId="39"/>
      <tableStyleElement type="firstSubtotalRow" dxfId="38"/>
      <tableStyleElement type="secondSubtotalRow" dxfId="37"/>
      <tableStyleElement type="firstRowSubheading" dxfId="36"/>
      <tableStyleElement type="secondRowSubheading" dxfId="35"/>
      <tableStyleElement type="pageFieldLabels" dxfId="34"/>
      <tableStyleElement type="pageFieldValues" dxfId="33"/>
    </tableStyle>
    <tableStyle name="PivotStyleLight16 4" table="0" count="11" xr9:uid="{00000000-0011-0000-FFFF-FFFF02000000}">
      <tableStyleElement type="headerRow" dxfId="32"/>
      <tableStyleElement type="totalRow" dxfId="31"/>
      <tableStyleElement type="firstRowStripe" dxfId="30"/>
      <tableStyleElement type="firstColumnStripe" dxfId="29"/>
      <tableStyleElement type="firstSubtotalColumn" dxfId="28"/>
      <tableStyleElement type="firstSubtotalRow" dxfId="27"/>
      <tableStyleElement type="secondSubtotalRow" dxfId="26"/>
      <tableStyleElement type="firstRowSubheading" dxfId="25"/>
      <tableStyleElement type="secondRowSubheading" dxfId="24"/>
      <tableStyleElement type="pageFieldLabels" dxfId="23"/>
      <tableStyleElement type="pageFieldValues" dxfId="22"/>
    </tableStyle>
    <tableStyle name="PivotStyleLight16 5" table="0" count="11" xr9:uid="{00000000-0011-0000-FFFF-FFFF03000000}">
      <tableStyleElement type="headerRow" dxfId="21"/>
      <tableStyleElement type="totalRow" dxfId="20"/>
      <tableStyleElement type="firstRowStripe" dxfId="19"/>
      <tableStyleElement type="firstColumnStripe" dxfId="18"/>
      <tableStyleElement type="firstSubtotalColumn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  <tableStyle name="PivotStyleLight16 6" table="0" count="11" xr9:uid="{00000000-0011-0000-FFFF-FFFF04000000}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4A5CC"/>
      <rgbColor rgb="00FFFFFF"/>
      <rgbColor rgb="00C3BA3D"/>
      <rgbColor rgb="0000FF00"/>
      <rgbColor rgb="000000FF"/>
      <rgbColor rgb="00FFFF00"/>
      <rgbColor rgb="007B9F84"/>
      <rgbColor rgb="0000FFFF"/>
      <rgbColor rgb="00FCD014"/>
      <rgbColor rgb="00008000"/>
      <rgbColor rgb="00000080"/>
      <rgbColor rgb="00808000"/>
      <rgbColor rgb="00800080"/>
      <rgbColor rgb="00008080"/>
      <rgbColor rgb="00C0C0C0"/>
      <rgbColor rgb="00808080"/>
      <rgbColor rgb="009C7A4D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E27880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CCFF"/>
      <color rgb="FFCC99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baseline="0">
                <a:effectLst/>
              </a:rPr>
              <a:t>% Masas de agua subterránea en buen estado</a:t>
            </a:r>
            <a:r>
              <a:rPr lang="es-ES" sz="1400" b="0" i="0" u="none" strike="noStrike" baseline="0"/>
              <a:t> </a:t>
            </a:r>
            <a:endParaRPr lang="es-E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'Indicador 35'!$A$8</c:f>
              <c:strCache>
                <c:ptCount val="1"/>
                <c:pt idx="0">
                  <c:v>Cuantitativo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 35'!$B$7:$G$7</c:f>
              <c:strCache>
                <c:ptCount val="6"/>
                <c:pt idx="0">
                  <c:v>Valoración PH
2º ciclo</c:v>
                </c:pt>
                <c:pt idx="1">
                  <c:v>Seguimiento
2017</c:v>
                </c:pt>
                <c:pt idx="2">
                  <c:v>Seguimiento
2018</c:v>
                </c:pt>
                <c:pt idx="3">
                  <c:v>Seguimiento
2019</c:v>
                </c:pt>
                <c:pt idx="4">
                  <c:v>Seguimiento
2020</c:v>
                </c:pt>
                <c:pt idx="5">
                  <c:v>Seguimiento
2021</c:v>
                </c:pt>
              </c:strCache>
            </c:strRef>
          </c:cat>
          <c:val>
            <c:numRef>
              <c:f>'Indicador 35'!$B$8:$G$8</c:f>
              <c:numCache>
                <c:formatCode>0.0%</c:formatCode>
                <c:ptCount val="6"/>
                <c:pt idx="0">
                  <c:v>0.7572178477690289</c:v>
                </c:pt>
                <c:pt idx="1">
                  <c:v>0.71653543307086609</c:v>
                </c:pt>
                <c:pt idx="2">
                  <c:v>0.73753280839895008</c:v>
                </c:pt>
                <c:pt idx="3">
                  <c:v>0.73359580052493434</c:v>
                </c:pt>
                <c:pt idx="4">
                  <c:v>0.7427821522309711</c:v>
                </c:pt>
                <c:pt idx="5">
                  <c:v>0.75459317585301833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4-4AC8-A700-748B33DF2F5D}"/>
            </c:ext>
          </c:extLst>
        </c:ser>
        <c:ser>
          <c:idx val="1"/>
          <c:order val="1"/>
          <c:tx>
            <c:strRef>
              <c:f>'Indicador 35'!$A$9</c:f>
              <c:strCache>
                <c:ptCount val="1"/>
                <c:pt idx="0">
                  <c:v>Químico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 35'!$B$7:$G$7</c:f>
              <c:strCache>
                <c:ptCount val="6"/>
                <c:pt idx="0">
                  <c:v>Valoración PH
2º ciclo</c:v>
                </c:pt>
                <c:pt idx="1">
                  <c:v>Seguimiento
2017</c:v>
                </c:pt>
                <c:pt idx="2">
                  <c:v>Seguimiento
2018</c:v>
                </c:pt>
                <c:pt idx="3">
                  <c:v>Seguimiento
2019</c:v>
                </c:pt>
                <c:pt idx="4">
                  <c:v>Seguimiento
2020</c:v>
                </c:pt>
                <c:pt idx="5">
                  <c:v>Seguimiento
2021</c:v>
                </c:pt>
              </c:strCache>
            </c:strRef>
          </c:cat>
          <c:val>
            <c:numRef>
              <c:f>'Indicador 35'!$B$9:$G$9</c:f>
              <c:numCache>
                <c:formatCode>0.0%</c:formatCode>
                <c:ptCount val="6"/>
                <c:pt idx="0">
                  <c:v>0.64829396325459321</c:v>
                </c:pt>
                <c:pt idx="1">
                  <c:v>0.64041994750656173</c:v>
                </c:pt>
                <c:pt idx="2">
                  <c:v>0.62860892388451439</c:v>
                </c:pt>
                <c:pt idx="3">
                  <c:v>0.64566929133858264</c:v>
                </c:pt>
                <c:pt idx="4">
                  <c:v>0.64304461942257218</c:v>
                </c:pt>
                <c:pt idx="5">
                  <c:v>0.65223097112860895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4-4AC8-A700-748B33DF2F5D}"/>
            </c:ext>
          </c:extLst>
        </c:ser>
        <c:ser>
          <c:idx val="2"/>
          <c:order val="2"/>
          <c:tx>
            <c:strRef>
              <c:f>'Indicador 35'!$A$10</c:f>
              <c:strCache>
                <c:ptCount val="1"/>
                <c:pt idx="0">
                  <c:v>Global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'Indicador 35'!$B$7:$G$7</c:f>
              <c:strCache>
                <c:ptCount val="6"/>
                <c:pt idx="0">
                  <c:v>Valoración PH
2º ciclo</c:v>
                </c:pt>
                <c:pt idx="1">
                  <c:v>Seguimiento
2017</c:v>
                </c:pt>
                <c:pt idx="2">
                  <c:v>Seguimiento
2018</c:v>
                </c:pt>
                <c:pt idx="3">
                  <c:v>Seguimiento
2019</c:v>
                </c:pt>
                <c:pt idx="4">
                  <c:v>Seguimiento
2020</c:v>
                </c:pt>
                <c:pt idx="5">
                  <c:v>Seguimiento
2021</c:v>
                </c:pt>
              </c:strCache>
            </c:strRef>
          </c:cat>
          <c:val>
            <c:numRef>
              <c:f>'Indicador 35'!$B$10:$G$10</c:f>
              <c:numCache>
                <c:formatCode>0.0%</c:formatCode>
                <c:ptCount val="6"/>
                <c:pt idx="0">
                  <c:v>0.55774278215223094</c:v>
                </c:pt>
                <c:pt idx="1">
                  <c:v>0.52099737532808399</c:v>
                </c:pt>
                <c:pt idx="2">
                  <c:v>0.5341207349081365</c:v>
                </c:pt>
                <c:pt idx="3">
                  <c:v>0.5341207349081365</c:v>
                </c:pt>
                <c:pt idx="4">
                  <c:v>0.53018372703412076</c:v>
                </c:pt>
                <c:pt idx="5">
                  <c:v>0.54199475065616798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34-4AC8-A700-748B33DF2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3471328"/>
        <c:axId val="163473504"/>
      </c:barChart>
      <c:catAx>
        <c:axId val="16347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473504"/>
        <c:crosses val="autoZero"/>
        <c:auto val="1"/>
        <c:lblAlgn val="ctr"/>
        <c:lblOffset val="100"/>
        <c:noMultiLvlLbl val="0"/>
      </c:catAx>
      <c:valAx>
        <c:axId val="16347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347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22860</xdr:rowOff>
    </xdr:from>
    <xdr:to>
      <xdr:col>1</xdr:col>
      <xdr:colOff>1285875</xdr:colOff>
      <xdr:row>3</xdr:row>
      <xdr:rowOff>148625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22860"/>
          <a:ext cx="3192780" cy="720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19</xdr:row>
      <xdr:rowOff>146685</xdr:rowOff>
    </xdr:from>
    <xdr:to>
      <xdr:col>6</xdr:col>
      <xdr:colOff>192404</xdr:colOff>
      <xdr:row>38</xdr:row>
      <xdr:rowOff>22860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5:B15"/>
  <sheetViews>
    <sheetView showGridLines="0" tabSelected="1" topLeftCell="B1" workbookViewId="0">
      <selection activeCell="B18" sqref="B18"/>
    </sheetView>
  </sheetViews>
  <sheetFormatPr baseColWidth="10" defaultColWidth="11.42578125" defaultRowHeight="15.75" x14ac:dyDescent="0.25"/>
  <cols>
    <col min="1" max="1" width="27.85546875" style="2" customWidth="1"/>
    <col min="2" max="2" width="119.28515625" style="2" customWidth="1"/>
    <col min="3" max="16384" width="11.42578125" style="2"/>
  </cols>
  <sheetData>
    <row r="5" spans="1:2" ht="15.6" customHeight="1" x14ac:dyDescent="0.25">
      <c r="A5" s="1" t="s">
        <v>11</v>
      </c>
      <c r="B5" s="3" t="s">
        <v>61</v>
      </c>
    </row>
    <row r="6" spans="1:2" x14ac:dyDescent="0.25">
      <c r="A6" s="1" t="s">
        <v>12</v>
      </c>
      <c r="B6" s="2" t="s">
        <v>95</v>
      </c>
    </row>
    <row r="7" spans="1:2" ht="31.5" x14ac:dyDescent="0.25">
      <c r="A7" s="1" t="s">
        <v>13</v>
      </c>
      <c r="B7" s="3" t="s">
        <v>142</v>
      </c>
    </row>
    <row r="8" spans="1:2" x14ac:dyDescent="0.25">
      <c r="A8" s="1" t="s">
        <v>14</v>
      </c>
      <c r="B8" s="2" t="s">
        <v>141</v>
      </c>
    </row>
    <row r="9" spans="1:2" x14ac:dyDescent="0.25">
      <c r="A9" s="1" t="s">
        <v>15</v>
      </c>
      <c r="B9" s="2" t="s">
        <v>96</v>
      </c>
    </row>
    <row r="10" spans="1:2" x14ac:dyDescent="0.25">
      <c r="A10" s="1" t="s">
        <v>16</v>
      </c>
      <c r="B10" s="2" t="s">
        <v>22</v>
      </c>
    </row>
    <row r="11" spans="1:2" ht="62.45" customHeight="1" x14ac:dyDescent="0.25">
      <c r="A11" s="1" t="s">
        <v>17</v>
      </c>
      <c r="B11" s="3" t="s">
        <v>23</v>
      </c>
    </row>
    <row r="12" spans="1:2" x14ac:dyDescent="0.25">
      <c r="A12" s="1" t="s">
        <v>18</v>
      </c>
      <c r="B12" s="4" t="s">
        <v>97</v>
      </c>
    </row>
    <row r="13" spans="1:2" ht="31.5" x14ac:dyDescent="0.25">
      <c r="A13" s="1" t="s">
        <v>19</v>
      </c>
      <c r="B13" s="3" t="s">
        <v>142</v>
      </c>
    </row>
    <row r="14" spans="1:2" x14ac:dyDescent="0.25">
      <c r="A14" s="1" t="s">
        <v>20</v>
      </c>
      <c r="B14" s="4" t="s">
        <v>24</v>
      </c>
    </row>
    <row r="15" spans="1:2" x14ac:dyDescent="0.25">
      <c r="A15" s="1" t="s">
        <v>21</v>
      </c>
      <c r="B15" s="4" t="s">
        <v>25</v>
      </c>
    </row>
  </sheetData>
  <pageMargins left="0.7" right="0.7" top="0.75" bottom="0.75" header="0.3" footer="0.3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showGridLines="0" zoomScale="90" zoomScaleNormal="90" workbookViewId="0">
      <selection activeCell="E9" sqref="E9"/>
    </sheetView>
  </sheetViews>
  <sheetFormatPr baseColWidth="10" defaultRowHeight="12.75" x14ac:dyDescent="0.2"/>
  <cols>
    <col min="1" max="1" width="18.85546875" customWidth="1"/>
  </cols>
  <sheetData>
    <row r="1" spans="1:10" ht="15.75" x14ac:dyDescent="0.2">
      <c r="A1" s="50" t="s">
        <v>93</v>
      </c>
      <c r="B1" s="50"/>
      <c r="C1" s="50"/>
    </row>
    <row r="2" spans="1:10" ht="15.75" customHeight="1" x14ac:dyDescent="0.2">
      <c r="B2" s="110" t="s">
        <v>28</v>
      </c>
      <c r="C2" s="110"/>
      <c r="D2" s="110"/>
      <c r="E2" s="110"/>
      <c r="F2" s="110"/>
      <c r="G2" s="110"/>
      <c r="H2" s="36"/>
    </row>
    <row r="3" spans="1:10" ht="15" x14ac:dyDescent="0.2">
      <c r="A3" s="53" t="s">
        <v>28</v>
      </c>
      <c r="B3" s="53">
        <v>2015</v>
      </c>
      <c r="C3" s="54">
        <v>2016</v>
      </c>
      <c r="D3" s="54">
        <v>2017</v>
      </c>
      <c r="E3" s="55">
        <v>2018</v>
      </c>
      <c r="F3" s="56">
        <v>2019</v>
      </c>
      <c r="G3" s="57">
        <v>2020</v>
      </c>
      <c r="H3" s="105">
        <v>2021</v>
      </c>
      <c r="I3" s="105">
        <v>2022</v>
      </c>
      <c r="J3" s="105">
        <v>2023</v>
      </c>
    </row>
    <row r="4" spans="1:10" ht="15" x14ac:dyDescent="0.2">
      <c r="A4" s="47" t="s">
        <v>29</v>
      </c>
      <c r="B4" s="48">
        <v>12347</v>
      </c>
      <c r="C4" s="48">
        <v>14931</v>
      </c>
      <c r="D4" s="48">
        <v>14931</v>
      </c>
      <c r="E4" s="49">
        <v>14951</v>
      </c>
      <c r="F4" s="51">
        <v>14951</v>
      </c>
      <c r="G4" s="52">
        <v>14997</v>
      </c>
      <c r="H4" s="106">
        <v>16140</v>
      </c>
      <c r="I4" s="106">
        <v>22565</v>
      </c>
      <c r="J4" s="106">
        <v>22789</v>
      </c>
    </row>
    <row r="5" spans="1:10" ht="15" x14ac:dyDescent="0.2">
      <c r="A5" s="47" t="s">
        <v>30</v>
      </c>
      <c r="B5" s="48">
        <v>1051</v>
      </c>
      <c r="C5" s="48">
        <v>1051</v>
      </c>
      <c r="D5" s="48">
        <v>1051</v>
      </c>
      <c r="E5" s="49">
        <v>1051</v>
      </c>
      <c r="F5" s="49">
        <v>1051</v>
      </c>
      <c r="G5" s="48">
        <v>1051</v>
      </c>
      <c r="H5" s="106">
        <v>1051</v>
      </c>
      <c r="I5" s="106">
        <v>1051</v>
      </c>
      <c r="J5" s="106">
        <v>1247</v>
      </c>
    </row>
    <row r="6" spans="1:10" ht="15" x14ac:dyDescent="0.2">
      <c r="A6" s="35"/>
    </row>
    <row r="7" spans="1:10" ht="15" x14ac:dyDescent="0.2">
      <c r="A7" s="35"/>
    </row>
  </sheetData>
  <mergeCells count="1">
    <mergeCell ref="B2:G2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0"/>
  <sheetViews>
    <sheetView showGridLines="0" zoomScale="90" zoomScaleNormal="90" workbookViewId="0">
      <selection activeCell="A20" sqref="A20:H20"/>
    </sheetView>
  </sheetViews>
  <sheetFormatPr baseColWidth="10" defaultRowHeight="12.75" x14ac:dyDescent="0.2"/>
  <cols>
    <col min="1" max="1" width="15.42578125" customWidth="1"/>
    <col min="2" max="2" width="17" customWidth="1"/>
    <col min="8" max="8" width="16.7109375" customWidth="1"/>
  </cols>
  <sheetData>
    <row r="1" spans="1:8" ht="15" customHeight="1" x14ac:dyDescent="0.2">
      <c r="A1" s="123" t="s">
        <v>133</v>
      </c>
      <c r="B1" s="102"/>
      <c r="C1" s="136" t="s">
        <v>62</v>
      </c>
      <c r="D1" s="136"/>
      <c r="E1" s="136"/>
      <c r="F1" s="136"/>
      <c r="G1" s="136"/>
      <c r="H1" s="115"/>
    </row>
    <row r="2" spans="1:8" ht="15" x14ac:dyDescent="0.2">
      <c r="A2" s="124"/>
      <c r="B2" s="111"/>
      <c r="C2" s="113" t="s">
        <v>0</v>
      </c>
      <c r="D2" s="114"/>
      <c r="E2" s="114" t="s">
        <v>5</v>
      </c>
      <c r="F2" s="114"/>
      <c r="G2" s="114"/>
      <c r="H2" s="114" t="s">
        <v>63</v>
      </c>
    </row>
    <row r="3" spans="1:8" ht="31.5" customHeight="1" x14ac:dyDescent="0.2">
      <c r="A3" s="124"/>
      <c r="B3" s="112"/>
      <c r="C3" s="115"/>
      <c r="D3" s="116"/>
      <c r="E3" s="31" t="s">
        <v>6</v>
      </c>
      <c r="F3" s="31" t="s">
        <v>7</v>
      </c>
      <c r="G3" s="31" t="s">
        <v>8</v>
      </c>
      <c r="H3" s="116"/>
    </row>
    <row r="4" spans="1:8" ht="15" x14ac:dyDescent="0.2">
      <c r="A4" s="124"/>
      <c r="B4" s="137" t="s">
        <v>9</v>
      </c>
      <c r="C4" s="17" t="s">
        <v>1</v>
      </c>
      <c r="D4" s="16">
        <v>4390</v>
      </c>
      <c r="E4" s="16">
        <v>3480</v>
      </c>
      <c r="F4" s="18">
        <v>11</v>
      </c>
      <c r="G4" s="18">
        <v>899</v>
      </c>
      <c r="H4" s="139">
        <v>5162</v>
      </c>
    </row>
    <row r="5" spans="1:8" ht="15" x14ac:dyDescent="0.2">
      <c r="A5" s="124"/>
      <c r="B5" s="138"/>
      <c r="C5" s="17" t="s">
        <v>2</v>
      </c>
      <c r="D5" s="18">
        <v>326</v>
      </c>
      <c r="E5" s="18">
        <v>220</v>
      </c>
      <c r="F5" s="18">
        <v>50</v>
      </c>
      <c r="G5" s="18">
        <v>56</v>
      </c>
      <c r="H5" s="139"/>
    </row>
    <row r="6" spans="1:8" ht="15" x14ac:dyDescent="0.2">
      <c r="A6" s="124"/>
      <c r="B6" s="138"/>
      <c r="C6" s="17" t="s">
        <v>3</v>
      </c>
      <c r="D6" s="18">
        <v>186</v>
      </c>
      <c r="E6" s="18">
        <v>116</v>
      </c>
      <c r="F6" s="18"/>
      <c r="G6" s="18">
        <v>70</v>
      </c>
      <c r="H6" s="139"/>
    </row>
    <row r="7" spans="1:8" ht="15" x14ac:dyDescent="0.2">
      <c r="A7" s="124"/>
      <c r="B7" s="138"/>
      <c r="C7" s="17" t="s">
        <v>4</v>
      </c>
      <c r="D7" s="18">
        <v>260</v>
      </c>
      <c r="E7" s="18">
        <v>211</v>
      </c>
      <c r="F7" s="18"/>
      <c r="G7" s="18">
        <v>49</v>
      </c>
      <c r="H7" s="139"/>
    </row>
    <row r="8" spans="1:8" ht="15" x14ac:dyDescent="0.2">
      <c r="A8" s="125"/>
      <c r="B8" s="138" t="s">
        <v>10</v>
      </c>
      <c r="C8" s="140"/>
      <c r="D8" s="140"/>
      <c r="E8" s="140"/>
      <c r="F8" s="140"/>
      <c r="G8" s="140"/>
      <c r="H8" s="19">
        <v>762</v>
      </c>
    </row>
    <row r="11" spans="1:8" ht="15" x14ac:dyDescent="0.2">
      <c r="A11" s="126" t="s">
        <v>134</v>
      </c>
      <c r="B11" s="101"/>
      <c r="C11" s="129" t="s">
        <v>62</v>
      </c>
      <c r="D11" s="129"/>
      <c r="E11" s="129"/>
      <c r="F11" s="129"/>
      <c r="G11" s="129"/>
      <c r="H11" s="130"/>
    </row>
    <row r="12" spans="1:8" ht="15" x14ac:dyDescent="0.2">
      <c r="A12" s="127"/>
      <c r="B12" s="131"/>
      <c r="C12" s="133" t="s">
        <v>0</v>
      </c>
      <c r="D12" s="134"/>
      <c r="E12" s="134" t="s">
        <v>5</v>
      </c>
      <c r="F12" s="134"/>
      <c r="G12" s="134"/>
      <c r="H12" s="134" t="s">
        <v>63</v>
      </c>
    </row>
    <row r="13" spans="1:8" ht="45" x14ac:dyDescent="0.2">
      <c r="A13" s="127"/>
      <c r="B13" s="132"/>
      <c r="C13" s="130"/>
      <c r="D13" s="135"/>
      <c r="E13" s="97" t="s">
        <v>6</v>
      </c>
      <c r="F13" s="97" t="s">
        <v>7</v>
      </c>
      <c r="G13" s="97" t="s">
        <v>8</v>
      </c>
      <c r="H13" s="135"/>
    </row>
    <row r="14" spans="1:8" ht="15" x14ac:dyDescent="0.2">
      <c r="A14" s="127"/>
      <c r="B14" s="119" t="s">
        <v>9</v>
      </c>
      <c r="C14" s="98" t="s">
        <v>1</v>
      </c>
      <c r="D14" s="99">
        <v>4136</v>
      </c>
      <c r="E14" s="99">
        <v>3541</v>
      </c>
      <c r="F14" s="100">
        <v>12</v>
      </c>
      <c r="G14" s="100">
        <v>583</v>
      </c>
      <c r="H14" s="121">
        <v>5470</v>
      </c>
    </row>
    <row r="15" spans="1:8" ht="15" x14ac:dyDescent="0.2">
      <c r="A15" s="127"/>
      <c r="B15" s="120"/>
      <c r="C15" s="98" t="s">
        <v>2</v>
      </c>
      <c r="D15" s="100">
        <v>888</v>
      </c>
      <c r="E15" s="100">
        <v>220</v>
      </c>
      <c r="F15" s="100">
        <v>44</v>
      </c>
      <c r="G15" s="100">
        <v>624</v>
      </c>
      <c r="H15" s="121"/>
    </row>
    <row r="16" spans="1:8" ht="15" x14ac:dyDescent="0.2">
      <c r="A16" s="127"/>
      <c r="B16" s="120"/>
      <c r="C16" s="98" t="s">
        <v>3</v>
      </c>
      <c r="D16" s="100">
        <v>186</v>
      </c>
      <c r="E16" s="100">
        <v>115</v>
      </c>
      <c r="F16" s="100"/>
      <c r="G16" s="100">
        <v>71</v>
      </c>
      <c r="H16" s="121"/>
    </row>
    <row r="17" spans="1:8" ht="15" x14ac:dyDescent="0.2">
      <c r="A17" s="127"/>
      <c r="B17" s="120"/>
      <c r="C17" s="98" t="s">
        <v>4</v>
      </c>
      <c r="D17" s="100">
        <v>260</v>
      </c>
      <c r="E17" s="100">
        <v>211</v>
      </c>
      <c r="F17" s="100"/>
      <c r="G17" s="100">
        <v>49</v>
      </c>
      <c r="H17" s="121"/>
    </row>
    <row r="18" spans="1:8" ht="15" x14ac:dyDescent="0.2">
      <c r="A18" s="128"/>
      <c r="B18" s="120" t="s">
        <v>10</v>
      </c>
      <c r="C18" s="122"/>
      <c r="D18" s="122"/>
      <c r="E18" s="122"/>
      <c r="F18" s="122"/>
      <c r="G18" s="122"/>
      <c r="H18" s="100">
        <v>804</v>
      </c>
    </row>
    <row r="20" spans="1:8" ht="43.5" customHeight="1" x14ac:dyDescent="0.25">
      <c r="A20" s="117" t="s">
        <v>135</v>
      </c>
      <c r="B20" s="118"/>
      <c r="C20" s="118"/>
      <c r="D20" s="118"/>
      <c r="E20" s="118"/>
      <c r="F20" s="118"/>
      <c r="G20" s="118"/>
      <c r="H20" s="118"/>
    </row>
  </sheetData>
  <mergeCells count="19">
    <mergeCell ref="B4:B7"/>
    <mergeCell ref="H4:H7"/>
    <mergeCell ref="B8:G8"/>
    <mergeCell ref="B2:B3"/>
    <mergeCell ref="C2:D3"/>
    <mergeCell ref="E2:G2"/>
    <mergeCell ref="A20:H20"/>
    <mergeCell ref="B14:B17"/>
    <mergeCell ref="H14:H17"/>
    <mergeCell ref="B18:G18"/>
    <mergeCell ref="A1:A8"/>
    <mergeCell ref="A11:A18"/>
    <mergeCell ref="C11:H11"/>
    <mergeCell ref="B12:B13"/>
    <mergeCell ref="C12:D13"/>
    <mergeCell ref="E12:G12"/>
    <mergeCell ref="H12:H13"/>
    <mergeCell ref="C1:H1"/>
    <mergeCell ref="H2:H3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"/>
  <sheetViews>
    <sheetView showGridLines="0" zoomScale="85" zoomScaleNormal="85" zoomScalePageLayoutView="85" workbookViewId="0">
      <selection activeCell="F38" sqref="F38"/>
    </sheetView>
  </sheetViews>
  <sheetFormatPr baseColWidth="10" defaultColWidth="11.42578125" defaultRowHeight="12.75" x14ac:dyDescent="0.2"/>
  <cols>
    <col min="1" max="1" width="27.5703125" style="12" customWidth="1"/>
    <col min="2" max="2" width="20" style="13" customWidth="1"/>
    <col min="3" max="3" width="23.42578125" style="13" customWidth="1"/>
    <col min="4" max="4" width="19.85546875" style="12" customWidth="1"/>
    <col min="5" max="5" width="22.28515625" style="12" customWidth="1"/>
    <col min="6" max="6" width="16.42578125" style="12" customWidth="1"/>
    <col min="7" max="16384" width="11.42578125" style="12"/>
  </cols>
  <sheetData>
    <row r="1" spans="1:8" x14ac:dyDescent="0.2">
      <c r="A1" s="15" t="s">
        <v>103</v>
      </c>
    </row>
    <row r="2" spans="1:8" x14ac:dyDescent="0.2">
      <c r="A2" s="13"/>
      <c r="B2" s="12"/>
      <c r="C2" s="12"/>
    </row>
    <row r="3" spans="1:8" x14ac:dyDescent="0.2">
      <c r="A3" s="15"/>
      <c r="B3" s="14"/>
      <c r="C3" s="14"/>
      <c r="D3" s="15"/>
      <c r="E3" s="15"/>
      <c r="F3" s="15"/>
      <c r="G3" s="15"/>
      <c r="H3" s="15"/>
    </row>
    <row r="4" spans="1:8" s="25" customFormat="1" ht="35.25" customHeight="1" x14ac:dyDescent="0.2">
      <c r="A4" s="40" t="s">
        <v>84</v>
      </c>
      <c r="B4" s="31" t="s">
        <v>88</v>
      </c>
      <c r="C4" s="31" t="s">
        <v>137</v>
      </c>
      <c r="D4" s="31" t="s">
        <v>85</v>
      </c>
      <c r="E4" s="31" t="s">
        <v>86</v>
      </c>
      <c r="F4" s="31" t="s">
        <v>87</v>
      </c>
      <c r="G4" s="24"/>
      <c r="H4" s="26"/>
    </row>
    <row r="5" spans="1:8" ht="15" x14ac:dyDescent="0.25">
      <c r="A5" s="41" t="s">
        <v>27</v>
      </c>
      <c r="B5" s="42">
        <v>5162</v>
      </c>
      <c r="C5" s="42">
        <v>2775</v>
      </c>
      <c r="D5" s="43">
        <v>3747</v>
      </c>
      <c r="E5" s="43">
        <v>4989</v>
      </c>
      <c r="F5" s="43">
        <v>173</v>
      </c>
      <c r="G5" s="23"/>
    </row>
    <row r="6" spans="1:8" ht="15" x14ac:dyDescent="0.25">
      <c r="A6" s="41" t="s">
        <v>10</v>
      </c>
      <c r="B6" s="42">
        <v>762</v>
      </c>
      <c r="C6" s="42">
        <v>425</v>
      </c>
      <c r="D6" s="43">
        <v>507</v>
      </c>
      <c r="E6" s="43">
        <v>722</v>
      </c>
      <c r="F6" s="43">
        <v>40</v>
      </c>
      <c r="G6" s="23"/>
    </row>
    <row r="9" spans="1:8" ht="45" x14ac:dyDescent="0.2">
      <c r="A9" s="103" t="s">
        <v>136</v>
      </c>
      <c r="B9" s="97" t="s">
        <v>88</v>
      </c>
      <c r="C9" s="97" t="s">
        <v>138</v>
      </c>
      <c r="D9" s="97" t="s">
        <v>139</v>
      </c>
      <c r="E9" s="97" t="s">
        <v>140</v>
      </c>
      <c r="F9" s="97" t="s">
        <v>87</v>
      </c>
    </row>
    <row r="10" spans="1:8" ht="15" x14ac:dyDescent="0.25">
      <c r="A10" s="109" t="s">
        <v>27</v>
      </c>
      <c r="B10" s="107">
        <v>5470</v>
      </c>
      <c r="C10" s="107">
        <v>3011</v>
      </c>
      <c r="D10" s="108">
        <v>5277</v>
      </c>
      <c r="E10" s="108">
        <v>5431</v>
      </c>
      <c r="F10" s="108">
        <v>39</v>
      </c>
    </row>
    <row r="11" spans="1:8" ht="15" x14ac:dyDescent="0.25">
      <c r="A11" s="109" t="s">
        <v>10</v>
      </c>
      <c r="B11" s="107">
        <v>804</v>
      </c>
      <c r="C11" s="107">
        <v>451</v>
      </c>
      <c r="D11" s="108">
        <v>632</v>
      </c>
      <c r="E11" s="108">
        <v>795</v>
      </c>
      <c r="F11" s="108">
        <v>9</v>
      </c>
    </row>
  </sheetData>
  <phoneticPr fontId="5" type="noConversion"/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8"/>
  <sheetViews>
    <sheetView showGridLines="0" workbookViewId="0">
      <selection activeCell="A18" sqref="A18:Q18"/>
    </sheetView>
  </sheetViews>
  <sheetFormatPr baseColWidth="10" defaultRowHeight="12.75" x14ac:dyDescent="0.2"/>
  <cols>
    <col min="2" max="2" width="16.140625" customWidth="1"/>
    <col min="6" max="6" width="12.42578125" customWidth="1"/>
    <col min="7" max="7" width="13.140625" customWidth="1"/>
    <col min="8" max="9" width="13.42578125" customWidth="1"/>
    <col min="10" max="10" width="13.140625" customWidth="1"/>
    <col min="11" max="11" width="11.5703125" customWidth="1"/>
    <col min="13" max="13" width="12.7109375" customWidth="1"/>
    <col min="14" max="14" width="12.28515625" customWidth="1"/>
    <col min="15" max="15" width="12.5703125" customWidth="1"/>
    <col min="16" max="16" width="13.85546875" customWidth="1"/>
    <col min="17" max="17" width="13.7109375" customWidth="1"/>
  </cols>
  <sheetData>
    <row r="1" spans="1:17" ht="27" customHeight="1" x14ac:dyDescent="0.2">
      <c r="A1" s="145" t="s">
        <v>110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</row>
    <row r="2" spans="1:17" ht="30" customHeight="1" x14ac:dyDescent="0.2">
      <c r="A2" s="147" t="s">
        <v>111</v>
      </c>
      <c r="B2" s="149" t="s">
        <v>112</v>
      </c>
      <c r="C2" s="149"/>
      <c r="D2" s="149" t="s">
        <v>104</v>
      </c>
      <c r="E2" s="150" t="s">
        <v>64</v>
      </c>
      <c r="F2" s="151"/>
      <c r="G2" s="152"/>
      <c r="H2" s="152"/>
      <c r="I2" s="152"/>
      <c r="J2" s="153"/>
      <c r="K2" s="156" t="s">
        <v>114</v>
      </c>
      <c r="L2" s="150" t="s">
        <v>64</v>
      </c>
      <c r="M2" s="151"/>
      <c r="N2" s="152"/>
      <c r="O2" s="152"/>
      <c r="P2" s="152"/>
      <c r="Q2" s="153"/>
    </row>
    <row r="3" spans="1:17" ht="32.25" x14ac:dyDescent="0.2">
      <c r="A3" s="148"/>
      <c r="B3" s="149"/>
      <c r="C3" s="149"/>
      <c r="D3" s="149"/>
      <c r="E3" s="5" t="s">
        <v>58</v>
      </c>
      <c r="F3" s="5" t="s">
        <v>52</v>
      </c>
      <c r="G3" s="5" t="s">
        <v>66</v>
      </c>
      <c r="H3" s="5" t="s">
        <v>91</v>
      </c>
      <c r="I3" s="5" t="s">
        <v>98</v>
      </c>
      <c r="J3" s="5" t="s">
        <v>100</v>
      </c>
      <c r="K3" s="156"/>
      <c r="L3" s="65" t="s">
        <v>115</v>
      </c>
      <c r="M3" s="5" t="s">
        <v>105</v>
      </c>
      <c r="N3" s="5" t="s">
        <v>106</v>
      </c>
      <c r="O3" s="5" t="s">
        <v>107</v>
      </c>
      <c r="P3" s="5" t="s">
        <v>108</v>
      </c>
      <c r="Q3" s="5" t="s">
        <v>109</v>
      </c>
    </row>
    <row r="4" spans="1:17" ht="15" x14ac:dyDescent="0.2">
      <c r="A4" s="157" t="s">
        <v>31</v>
      </c>
      <c r="B4" s="157" t="s">
        <v>32</v>
      </c>
      <c r="C4" s="157"/>
      <c r="D4" s="20">
        <v>3480</v>
      </c>
      <c r="E4" s="20">
        <v>2008</v>
      </c>
      <c r="F4" s="20">
        <v>2224</v>
      </c>
      <c r="G4" s="60">
        <v>2272</v>
      </c>
      <c r="H4" s="60">
        <v>2215</v>
      </c>
      <c r="I4" s="60">
        <v>2239</v>
      </c>
      <c r="J4" s="60">
        <v>2280</v>
      </c>
      <c r="K4" s="66">
        <v>3541</v>
      </c>
      <c r="L4" s="67">
        <v>2134</v>
      </c>
      <c r="M4" s="20"/>
      <c r="N4" s="60"/>
      <c r="O4" s="60"/>
      <c r="P4" s="60"/>
      <c r="Q4" s="60"/>
    </row>
    <row r="5" spans="1:17" ht="15" x14ac:dyDescent="0.2">
      <c r="A5" s="157"/>
      <c r="B5" s="157" t="s">
        <v>53</v>
      </c>
      <c r="C5" s="21" t="s">
        <v>54</v>
      </c>
      <c r="D5" s="21">
        <v>421</v>
      </c>
      <c r="E5" s="21">
        <v>252</v>
      </c>
      <c r="F5" s="21">
        <v>257</v>
      </c>
      <c r="G5" s="20">
        <v>279</v>
      </c>
      <c r="H5" s="20">
        <v>275</v>
      </c>
      <c r="I5" s="20">
        <v>270</v>
      </c>
      <c r="J5" s="20">
        <v>279</v>
      </c>
      <c r="K5" s="73"/>
      <c r="L5" s="74"/>
      <c r="M5" s="75"/>
      <c r="N5" s="76"/>
      <c r="O5" s="76"/>
      <c r="P5" s="76"/>
      <c r="Q5" s="76"/>
    </row>
    <row r="6" spans="1:17" ht="15" x14ac:dyDescent="0.2">
      <c r="A6" s="157"/>
      <c r="B6" s="157"/>
      <c r="C6" s="21" t="s">
        <v>31</v>
      </c>
      <c r="D6" s="21">
        <v>478</v>
      </c>
      <c r="E6" s="21">
        <v>163</v>
      </c>
      <c r="F6" s="21">
        <v>174</v>
      </c>
      <c r="G6" s="20">
        <v>200</v>
      </c>
      <c r="H6" s="20">
        <v>193</v>
      </c>
      <c r="I6" s="20">
        <v>173</v>
      </c>
      <c r="J6" s="20">
        <v>176</v>
      </c>
      <c r="K6" s="72">
        <v>583</v>
      </c>
      <c r="L6" s="70">
        <v>175</v>
      </c>
      <c r="M6" s="21"/>
      <c r="N6" s="20"/>
      <c r="O6" s="20"/>
      <c r="P6" s="20"/>
      <c r="Q6" s="20"/>
    </row>
    <row r="7" spans="1:17" ht="15" x14ac:dyDescent="0.2">
      <c r="A7" s="157"/>
      <c r="B7" s="157" t="s">
        <v>33</v>
      </c>
      <c r="C7" s="157"/>
      <c r="D7" s="21">
        <v>11</v>
      </c>
      <c r="E7" s="21">
        <v>5</v>
      </c>
      <c r="F7" s="21">
        <v>3</v>
      </c>
      <c r="G7" s="20">
        <v>5</v>
      </c>
      <c r="H7" s="20">
        <v>5</v>
      </c>
      <c r="I7" s="20">
        <v>6</v>
      </c>
      <c r="J7" s="20">
        <v>6</v>
      </c>
      <c r="K7" s="67">
        <v>12</v>
      </c>
      <c r="L7" s="70">
        <v>7</v>
      </c>
      <c r="M7" s="21"/>
      <c r="N7" s="20"/>
      <c r="O7" s="20"/>
      <c r="P7" s="20"/>
      <c r="Q7" s="20"/>
    </row>
    <row r="8" spans="1:17" ht="15" x14ac:dyDescent="0.2">
      <c r="A8" s="147" t="s">
        <v>26</v>
      </c>
      <c r="B8" s="157" t="s">
        <v>32</v>
      </c>
      <c r="C8" s="157"/>
      <c r="D8" s="21">
        <v>220</v>
      </c>
      <c r="E8" s="21">
        <v>101</v>
      </c>
      <c r="F8" s="21">
        <v>108</v>
      </c>
      <c r="G8" s="20">
        <v>115</v>
      </c>
      <c r="H8" s="20">
        <v>105</v>
      </c>
      <c r="I8" s="20">
        <v>107</v>
      </c>
      <c r="J8" s="20">
        <v>103</v>
      </c>
      <c r="K8" s="67">
        <v>220</v>
      </c>
      <c r="L8" s="70">
        <v>109</v>
      </c>
      <c r="M8" s="21"/>
      <c r="N8" s="20"/>
      <c r="O8" s="20"/>
      <c r="P8" s="20"/>
      <c r="Q8" s="20"/>
    </row>
    <row r="9" spans="1:17" ht="15" x14ac:dyDescent="0.2">
      <c r="A9" s="155"/>
      <c r="B9" s="147" t="s">
        <v>53</v>
      </c>
      <c r="C9" s="63" t="s">
        <v>54</v>
      </c>
      <c r="D9" s="77"/>
      <c r="E9" s="77"/>
      <c r="F9" s="77"/>
      <c r="G9" s="78"/>
      <c r="H9" s="78"/>
      <c r="I9" s="78"/>
      <c r="J9" s="78"/>
      <c r="K9" s="68">
        <v>578</v>
      </c>
      <c r="L9" s="71">
        <v>405</v>
      </c>
      <c r="M9" s="63"/>
      <c r="N9" s="64"/>
      <c r="O9" s="64"/>
      <c r="P9" s="64"/>
      <c r="Q9" s="64"/>
    </row>
    <row r="10" spans="1:17" ht="15" x14ac:dyDescent="0.2">
      <c r="A10" s="155"/>
      <c r="B10" s="148"/>
      <c r="C10" s="21" t="s">
        <v>26</v>
      </c>
      <c r="D10" s="62">
        <v>56</v>
      </c>
      <c r="E10" s="62">
        <v>33</v>
      </c>
      <c r="F10" s="62">
        <v>32</v>
      </c>
      <c r="G10" s="60">
        <v>37</v>
      </c>
      <c r="H10" s="60">
        <v>36</v>
      </c>
      <c r="I10" s="60">
        <v>39</v>
      </c>
      <c r="J10" s="60">
        <v>39</v>
      </c>
      <c r="K10" s="67">
        <v>46</v>
      </c>
      <c r="L10" s="70">
        <v>23</v>
      </c>
      <c r="M10" s="21"/>
      <c r="N10" s="20"/>
      <c r="O10" s="20"/>
      <c r="P10" s="20"/>
      <c r="Q10" s="20"/>
    </row>
    <row r="11" spans="1:17" ht="15" x14ac:dyDescent="0.2">
      <c r="A11" s="148"/>
      <c r="B11" s="157" t="s">
        <v>33</v>
      </c>
      <c r="C11" s="157"/>
      <c r="D11" s="21">
        <v>50</v>
      </c>
      <c r="E11" s="21">
        <v>22</v>
      </c>
      <c r="F11" s="21">
        <v>22</v>
      </c>
      <c r="G11" s="20">
        <v>20</v>
      </c>
      <c r="H11" s="20">
        <v>21</v>
      </c>
      <c r="I11" s="20">
        <v>19</v>
      </c>
      <c r="J11" s="20">
        <v>19</v>
      </c>
      <c r="K11" s="67">
        <v>44</v>
      </c>
      <c r="L11" s="70">
        <v>30</v>
      </c>
      <c r="M11" s="21"/>
      <c r="N11" s="20"/>
      <c r="O11" s="20"/>
      <c r="P11" s="20"/>
      <c r="Q11" s="20"/>
    </row>
    <row r="12" spans="1:17" ht="15" x14ac:dyDescent="0.2">
      <c r="A12" s="147" t="s">
        <v>3</v>
      </c>
      <c r="B12" s="157" t="s">
        <v>32</v>
      </c>
      <c r="C12" s="157"/>
      <c r="D12" s="21">
        <v>116</v>
      </c>
      <c r="E12" s="21">
        <v>56</v>
      </c>
      <c r="F12" s="21">
        <v>59</v>
      </c>
      <c r="G12" s="20">
        <v>62</v>
      </c>
      <c r="H12" s="20">
        <v>59</v>
      </c>
      <c r="I12" s="20">
        <v>62</v>
      </c>
      <c r="J12" s="20">
        <v>61</v>
      </c>
      <c r="K12" s="67">
        <v>115</v>
      </c>
      <c r="L12" s="70">
        <v>51</v>
      </c>
      <c r="M12" s="21"/>
      <c r="N12" s="20"/>
      <c r="O12" s="20"/>
      <c r="P12" s="20"/>
      <c r="Q12" s="20"/>
    </row>
    <row r="13" spans="1:17" ht="15" x14ac:dyDescent="0.2">
      <c r="A13" s="148"/>
      <c r="B13" s="157" t="s">
        <v>53</v>
      </c>
      <c r="C13" s="157"/>
      <c r="D13" s="21">
        <v>70</v>
      </c>
      <c r="E13" s="21">
        <v>28</v>
      </c>
      <c r="F13" s="21">
        <v>19</v>
      </c>
      <c r="G13" s="20">
        <v>18</v>
      </c>
      <c r="H13" s="20">
        <v>17</v>
      </c>
      <c r="I13" s="20">
        <v>18</v>
      </c>
      <c r="J13" s="20">
        <v>15</v>
      </c>
      <c r="K13" s="67">
        <v>71</v>
      </c>
      <c r="L13" s="70">
        <v>17</v>
      </c>
      <c r="M13" s="21"/>
      <c r="N13" s="20"/>
      <c r="O13" s="20"/>
      <c r="P13" s="20"/>
      <c r="Q13" s="20"/>
    </row>
    <row r="14" spans="1:17" ht="15" x14ac:dyDescent="0.2">
      <c r="A14" s="147" t="s">
        <v>113</v>
      </c>
      <c r="B14" s="157" t="s">
        <v>32</v>
      </c>
      <c r="C14" s="157"/>
      <c r="D14" s="21">
        <v>211</v>
      </c>
      <c r="E14" s="21">
        <v>176</v>
      </c>
      <c r="F14" s="21">
        <v>175</v>
      </c>
      <c r="G14" s="20">
        <v>177</v>
      </c>
      <c r="H14" s="20">
        <v>174</v>
      </c>
      <c r="I14" s="20">
        <v>169</v>
      </c>
      <c r="J14" s="20">
        <v>178</v>
      </c>
      <c r="K14" s="67">
        <v>211</v>
      </c>
      <c r="L14" s="70">
        <v>176</v>
      </c>
      <c r="M14" s="21"/>
      <c r="N14" s="20"/>
      <c r="O14" s="20"/>
      <c r="P14" s="20"/>
      <c r="Q14" s="20"/>
    </row>
    <row r="15" spans="1:17" ht="15" x14ac:dyDescent="0.2">
      <c r="A15" s="154"/>
      <c r="B15" s="157" t="s">
        <v>53</v>
      </c>
      <c r="C15" s="157"/>
      <c r="D15" s="21">
        <v>49</v>
      </c>
      <c r="E15" s="21">
        <v>25</v>
      </c>
      <c r="F15" s="21">
        <v>27</v>
      </c>
      <c r="G15" s="20">
        <v>27</v>
      </c>
      <c r="H15" s="20">
        <v>26</v>
      </c>
      <c r="I15" s="20">
        <v>23</v>
      </c>
      <c r="J15" s="20">
        <v>28</v>
      </c>
      <c r="K15" s="67">
        <v>49</v>
      </c>
      <c r="L15" s="70">
        <v>35</v>
      </c>
      <c r="M15" s="21"/>
      <c r="N15" s="20"/>
      <c r="O15" s="20"/>
      <c r="P15" s="20"/>
      <c r="Q15" s="20"/>
    </row>
    <row r="16" spans="1:17" ht="15" x14ac:dyDescent="0.25">
      <c r="A16" s="141" t="s">
        <v>34</v>
      </c>
      <c r="B16" s="142"/>
      <c r="C16" s="143"/>
      <c r="D16" s="20">
        <v>5162</v>
      </c>
      <c r="E16" s="20">
        <v>2869</v>
      </c>
      <c r="F16" s="20">
        <v>3100</v>
      </c>
      <c r="G16" s="61">
        <v>3212</v>
      </c>
      <c r="H16" s="61">
        <v>3126</v>
      </c>
      <c r="I16" s="61">
        <v>3125</v>
      </c>
      <c r="J16" s="61">
        <v>3184</v>
      </c>
      <c r="K16" s="69">
        <v>5470</v>
      </c>
      <c r="L16" s="67">
        <v>3162</v>
      </c>
      <c r="M16" s="20"/>
      <c r="N16" s="61"/>
      <c r="O16" s="61"/>
      <c r="P16" s="61"/>
      <c r="Q16" s="61"/>
    </row>
    <row r="18" spans="1:17" ht="15" x14ac:dyDescent="0.25">
      <c r="A18" s="117" t="s">
        <v>135</v>
      </c>
      <c r="B18" s="118"/>
      <c r="C18" s="118"/>
      <c r="D18" s="118"/>
      <c r="E18" s="118"/>
      <c r="F18" s="118"/>
      <c r="G18" s="118"/>
      <c r="H18" s="118"/>
      <c r="I18" s="144"/>
      <c r="J18" s="144"/>
      <c r="K18" s="144"/>
      <c r="L18" s="144"/>
      <c r="M18" s="144"/>
      <c r="N18" s="144"/>
      <c r="O18" s="144"/>
      <c r="P18" s="144"/>
      <c r="Q18" s="144"/>
    </row>
  </sheetData>
  <mergeCells count="23">
    <mergeCell ref="B14:C14"/>
    <mergeCell ref="B15:C15"/>
    <mergeCell ref="B8:C8"/>
    <mergeCell ref="B11:C11"/>
    <mergeCell ref="B9:B10"/>
    <mergeCell ref="B12:C12"/>
    <mergeCell ref="B13:C13"/>
    <mergeCell ref="A16:C16"/>
    <mergeCell ref="A18:Q18"/>
    <mergeCell ref="A1:Q1"/>
    <mergeCell ref="A2:A3"/>
    <mergeCell ref="B2:C3"/>
    <mergeCell ref="D2:D3"/>
    <mergeCell ref="E2:J2"/>
    <mergeCell ref="A14:A15"/>
    <mergeCell ref="A12:A13"/>
    <mergeCell ref="A8:A11"/>
    <mergeCell ref="K2:K3"/>
    <mergeCell ref="L2:Q2"/>
    <mergeCell ref="A4:A7"/>
    <mergeCell ref="B4:C4"/>
    <mergeCell ref="B5:B6"/>
    <mergeCell ref="B7:C7"/>
  </mergeCells>
  <phoneticPr fontId="26" type="noConversion"/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8"/>
  <sheetViews>
    <sheetView showGridLines="0" workbookViewId="0">
      <selection activeCell="A18" sqref="A18:Q18"/>
    </sheetView>
  </sheetViews>
  <sheetFormatPr baseColWidth="10" defaultRowHeight="12.75" x14ac:dyDescent="0.2"/>
  <cols>
    <col min="2" max="2" width="16" customWidth="1"/>
    <col min="6" max="6" width="12.7109375" customWidth="1"/>
    <col min="7" max="7" width="13.140625" customWidth="1"/>
    <col min="8" max="8" width="13.28515625" customWidth="1"/>
    <col min="9" max="9" width="12.85546875" customWidth="1"/>
    <col min="10" max="10" width="12.42578125" customWidth="1"/>
    <col min="13" max="14" width="12.42578125" customWidth="1"/>
    <col min="15" max="15" width="12.7109375" customWidth="1"/>
    <col min="16" max="16" width="12.5703125" customWidth="1"/>
    <col min="17" max="17" width="12.85546875" customWidth="1"/>
  </cols>
  <sheetData>
    <row r="1" spans="1:17" ht="21.75" customHeight="1" x14ac:dyDescent="0.2">
      <c r="A1" s="158" t="s">
        <v>110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</row>
    <row r="2" spans="1:17" ht="24" customHeight="1" x14ac:dyDescent="0.2">
      <c r="A2" s="166" t="s">
        <v>111</v>
      </c>
      <c r="B2" s="165" t="s">
        <v>116</v>
      </c>
      <c r="C2" s="165"/>
      <c r="D2" s="165" t="s">
        <v>104</v>
      </c>
      <c r="E2" s="160" t="s">
        <v>65</v>
      </c>
      <c r="F2" s="161"/>
      <c r="G2" s="162"/>
      <c r="H2" s="162"/>
      <c r="I2" s="162"/>
      <c r="J2" s="163"/>
      <c r="K2" s="164" t="s">
        <v>117</v>
      </c>
      <c r="L2" s="160" t="s">
        <v>65</v>
      </c>
      <c r="M2" s="161"/>
      <c r="N2" s="162"/>
      <c r="O2" s="162"/>
      <c r="P2" s="162"/>
      <c r="Q2" s="163"/>
    </row>
    <row r="3" spans="1:17" ht="30" customHeight="1" x14ac:dyDescent="0.2">
      <c r="A3" s="167"/>
      <c r="B3" s="149"/>
      <c r="C3" s="149"/>
      <c r="D3" s="149"/>
      <c r="E3" s="5" t="s">
        <v>58</v>
      </c>
      <c r="F3" s="5" t="s">
        <v>52</v>
      </c>
      <c r="G3" s="5" t="s">
        <v>66</v>
      </c>
      <c r="H3" s="5" t="s">
        <v>91</v>
      </c>
      <c r="I3" s="5" t="s">
        <v>98</v>
      </c>
      <c r="J3" s="5" t="s">
        <v>100</v>
      </c>
      <c r="K3" s="156"/>
      <c r="L3" s="65" t="s">
        <v>115</v>
      </c>
      <c r="M3" s="80" t="s">
        <v>105</v>
      </c>
      <c r="N3" s="5" t="s">
        <v>106</v>
      </c>
      <c r="O3" s="5" t="s">
        <v>107</v>
      </c>
      <c r="P3" s="5" t="s">
        <v>108</v>
      </c>
      <c r="Q3" s="5" t="s">
        <v>109</v>
      </c>
    </row>
    <row r="4" spans="1:17" ht="15" x14ac:dyDescent="0.25">
      <c r="A4" s="147" t="s">
        <v>31</v>
      </c>
      <c r="B4" s="157" t="s">
        <v>32</v>
      </c>
      <c r="C4" s="157"/>
      <c r="D4" s="20">
        <v>3480</v>
      </c>
      <c r="E4" s="20">
        <v>3189</v>
      </c>
      <c r="F4" s="20">
        <v>3146</v>
      </c>
      <c r="G4" s="32">
        <v>3145</v>
      </c>
      <c r="H4" s="32">
        <v>3089</v>
      </c>
      <c r="I4" s="32">
        <v>3084</v>
      </c>
      <c r="J4" s="32">
        <v>3106</v>
      </c>
      <c r="K4" s="66">
        <v>3541</v>
      </c>
      <c r="L4" s="67">
        <v>3264</v>
      </c>
      <c r="M4" s="20"/>
      <c r="N4" s="32"/>
      <c r="O4" s="32"/>
      <c r="P4" s="32"/>
      <c r="Q4" s="32"/>
    </row>
    <row r="5" spans="1:17" ht="15" x14ac:dyDescent="0.25">
      <c r="A5" s="155"/>
      <c r="B5" s="157" t="s">
        <v>53</v>
      </c>
      <c r="C5" s="21" t="s">
        <v>54</v>
      </c>
      <c r="D5" s="21">
        <v>421</v>
      </c>
      <c r="E5" s="21">
        <v>384</v>
      </c>
      <c r="F5" s="21">
        <v>396</v>
      </c>
      <c r="G5" s="32">
        <v>383</v>
      </c>
      <c r="H5" s="32">
        <v>401</v>
      </c>
      <c r="I5" s="32">
        <v>381</v>
      </c>
      <c r="J5" s="32">
        <v>357</v>
      </c>
      <c r="K5" s="73"/>
      <c r="L5" s="84"/>
      <c r="M5" s="75"/>
      <c r="N5" s="83"/>
      <c r="O5" s="83"/>
      <c r="P5" s="83"/>
      <c r="Q5" s="83"/>
    </row>
    <row r="6" spans="1:17" ht="15" x14ac:dyDescent="0.25">
      <c r="A6" s="155"/>
      <c r="B6" s="157"/>
      <c r="C6" s="21" t="s">
        <v>31</v>
      </c>
      <c r="D6" s="21">
        <v>478</v>
      </c>
      <c r="E6" s="21">
        <v>390</v>
      </c>
      <c r="F6" s="21">
        <v>393</v>
      </c>
      <c r="G6" s="32">
        <v>407</v>
      </c>
      <c r="H6" s="32">
        <v>377</v>
      </c>
      <c r="I6" s="32">
        <v>371</v>
      </c>
      <c r="J6" s="32">
        <v>387</v>
      </c>
      <c r="K6" s="72">
        <v>583</v>
      </c>
      <c r="L6" s="70">
        <v>482</v>
      </c>
      <c r="M6" s="21"/>
      <c r="N6" s="32"/>
      <c r="O6" s="32"/>
      <c r="P6" s="32"/>
      <c r="Q6" s="32"/>
    </row>
    <row r="7" spans="1:17" ht="15" x14ac:dyDescent="0.25">
      <c r="A7" s="148"/>
      <c r="B7" s="157" t="s">
        <v>33</v>
      </c>
      <c r="C7" s="157"/>
      <c r="D7" s="21">
        <v>11</v>
      </c>
      <c r="E7" s="21">
        <v>10</v>
      </c>
      <c r="F7" s="21">
        <v>8</v>
      </c>
      <c r="G7" s="32">
        <v>10</v>
      </c>
      <c r="H7" s="32">
        <v>7</v>
      </c>
      <c r="I7" s="32">
        <v>8</v>
      </c>
      <c r="J7" s="32">
        <v>8</v>
      </c>
      <c r="K7" s="67">
        <v>12</v>
      </c>
      <c r="L7" s="70">
        <v>9</v>
      </c>
      <c r="M7" s="21"/>
      <c r="N7" s="32"/>
      <c r="O7" s="32"/>
      <c r="P7" s="32"/>
      <c r="Q7" s="32"/>
    </row>
    <row r="8" spans="1:17" ht="15" x14ac:dyDescent="0.25">
      <c r="A8" s="147" t="s">
        <v>26</v>
      </c>
      <c r="B8" s="157" t="s">
        <v>32</v>
      </c>
      <c r="C8" s="157"/>
      <c r="D8" s="21">
        <v>220</v>
      </c>
      <c r="E8" s="21">
        <v>179</v>
      </c>
      <c r="F8" s="21">
        <v>188</v>
      </c>
      <c r="G8" s="32">
        <v>162</v>
      </c>
      <c r="H8" s="32">
        <v>164</v>
      </c>
      <c r="I8" s="32">
        <v>148</v>
      </c>
      <c r="J8" s="32">
        <v>155</v>
      </c>
      <c r="K8" s="67">
        <v>220</v>
      </c>
      <c r="L8" s="70">
        <v>186</v>
      </c>
      <c r="M8" s="21"/>
      <c r="N8" s="32"/>
      <c r="O8" s="32"/>
      <c r="P8" s="32"/>
      <c r="Q8" s="32"/>
    </row>
    <row r="9" spans="1:17" ht="15" x14ac:dyDescent="0.25">
      <c r="A9" s="155"/>
      <c r="B9" s="147" t="s">
        <v>53</v>
      </c>
      <c r="C9" s="63" t="s">
        <v>54</v>
      </c>
      <c r="D9" s="81"/>
      <c r="E9" s="81"/>
      <c r="F9" s="81"/>
      <c r="G9" s="82"/>
      <c r="H9" s="82"/>
      <c r="I9" s="82"/>
      <c r="J9" s="82"/>
      <c r="K9" s="68">
        <v>578</v>
      </c>
      <c r="L9" s="71">
        <v>553</v>
      </c>
      <c r="M9" s="63"/>
      <c r="N9" s="79"/>
      <c r="O9" s="79"/>
      <c r="P9" s="79"/>
      <c r="Q9" s="79"/>
    </row>
    <row r="10" spans="1:17" ht="15" x14ac:dyDescent="0.25">
      <c r="A10" s="155"/>
      <c r="B10" s="148"/>
      <c r="C10" s="21" t="s">
        <v>26</v>
      </c>
      <c r="D10" s="21">
        <v>56</v>
      </c>
      <c r="E10" s="21">
        <v>53</v>
      </c>
      <c r="F10" s="21">
        <v>50</v>
      </c>
      <c r="G10" s="32">
        <v>39</v>
      </c>
      <c r="H10" s="32">
        <v>39</v>
      </c>
      <c r="I10" s="32">
        <v>40</v>
      </c>
      <c r="J10" s="32">
        <v>42</v>
      </c>
      <c r="K10" s="67">
        <v>46</v>
      </c>
      <c r="L10" s="70">
        <v>43</v>
      </c>
      <c r="M10" s="21"/>
      <c r="N10" s="32"/>
      <c r="O10" s="32"/>
      <c r="P10" s="32"/>
      <c r="Q10" s="32"/>
    </row>
    <row r="11" spans="1:17" ht="15" x14ac:dyDescent="0.25">
      <c r="A11" s="148"/>
      <c r="B11" s="157" t="s">
        <v>33</v>
      </c>
      <c r="C11" s="157"/>
      <c r="D11" s="21">
        <v>50</v>
      </c>
      <c r="E11" s="21">
        <v>43</v>
      </c>
      <c r="F11" s="21">
        <v>41</v>
      </c>
      <c r="G11" s="32">
        <v>32</v>
      </c>
      <c r="H11" s="32">
        <v>36</v>
      </c>
      <c r="I11" s="32">
        <v>27</v>
      </c>
      <c r="J11" s="32">
        <v>29</v>
      </c>
      <c r="K11" s="67">
        <v>44</v>
      </c>
      <c r="L11" s="70">
        <v>41</v>
      </c>
      <c r="M11" s="21"/>
      <c r="N11" s="32"/>
      <c r="O11" s="32"/>
      <c r="P11" s="32"/>
      <c r="Q11" s="32"/>
    </row>
    <row r="12" spans="1:17" ht="15" x14ac:dyDescent="0.25">
      <c r="A12" s="147" t="s">
        <v>3</v>
      </c>
      <c r="B12" s="157" t="s">
        <v>32</v>
      </c>
      <c r="C12" s="157"/>
      <c r="D12" s="21">
        <v>116</v>
      </c>
      <c r="E12" s="21">
        <v>71</v>
      </c>
      <c r="F12" s="21">
        <v>73</v>
      </c>
      <c r="G12" s="32">
        <v>79</v>
      </c>
      <c r="H12" s="32">
        <v>78</v>
      </c>
      <c r="I12" s="32">
        <v>78</v>
      </c>
      <c r="J12" s="32">
        <v>80</v>
      </c>
      <c r="K12" s="67">
        <v>115</v>
      </c>
      <c r="L12" s="70">
        <v>87</v>
      </c>
      <c r="M12" s="21"/>
      <c r="N12" s="32"/>
      <c r="O12" s="32"/>
      <c r="P12" s="32"/>
      <c r="Q12" s="32"/>
    </row>
    <row r="13" spans="1:17" ht="15" x14ac:dyDescent="0.25">
      <c r="A13" s="148"/>
      <c r="B13" s="157" t="s">
        <v>53</v>
      </c>
      <c r="C13" s="157"/>
      <c r="D13" s="21">
        <v>70</v>
      </c>
      <c r="E13" s="21">
        <v>51</v>
      </c>
      <c r="F13" s="21">
        <v>42</v>
      </c>
      <c r="G13" s="32">
        <v>44</v>
      </c>
      <c r="H13" s="32">
        <v>45</v>
      </c>
      <c r="I13" s="32">
        <v>52</v>
      </c>
      <c r="J13" s="32">
        <v>45</v>
      </c>
      <c r="K13" s="67">
        <v>71</v>
      </c>
      <c r="L13" s="70">
        <v>51</v>
      </c>
      <c r="M13" s="21"/>
      <c r="N13" s="32"/>
      <c r="O13" s="32"/>
      <c r="P13" s="32"/>
      <c r="Q13" s="32"/>
    </row>
    <row r="14" spans="1:17" ht="15" x14ac:dyDescent="0.25">
      <c r="A14" s="147" t="s">
        <v>113</v>
      </c>
      <c r="B14" s="157" t="s">
        <v>32</v>
      </c>
      <c r="C14" s="157"/>
      <c r="D14" s="21">
        <v>211</v>
      </c>
      <c r="E14" s="21">
        <v>192</v>
      </c>
      <c r="F14" s="21">
        <v>194</v>
      </c>
      <c r="G14" s="32">
        <v>196</v>
      </c>
      <c r="H14" s="32">
        <v>195</v>
      </c>
      <c r="I14" s="32">
        <v>194</v>
      </c>
      <c r="J14" s="32">
        <v>207</v>
      </c>
      <c r="K14" s="67">
        <v>211</v>
      </c>
      <c r="L14" s="70">
        <v>172</v>
      </c>
      <c r="M14" s="21"/>
      <c r="N14" s="32"/>
      <c r="O14" s="32"/>
      <c r="P14" s="32"/>
      <c r="Q14" s="32"/>
    </row>
    <row r="15" spans="1:17" ht="15" x14ac:dyDescent="0.25">
      <c r="A15" s="154"/>
      <c r="B15" s="157" t="s">
        <v>53</v>
      </c>
      <c r="C15" s="157"/>
      <c r="D15" s="21">
        <v>49</v>
      </c>
      <c r="E15" s="21">
        <v>23</v>
      </c>
      <c r="F15" s="21">
        <v>21</v>
      </c>
      <c r="G15" s="32">
        <v>21</v>
      </c>
      <c r="H15" s="32">
        <v>23</v>
      </c>
      <c r="I15" s="32">
        <v>25</v>
      </c>
      <c r="J15" s="32">
        <v>26</v>
      </c>
      <c r="K15" s="67">
        <v>49</v>
      </c>
      <c r="L15" s="70">
        <v>27</v>
      </c>
      <c r="M15" s="21"/>
      <c r="N15" s="32"/>
      <c r="O15" s="32"/>
      <c r="P15" s="32"/>
      <c r="Q15" s="32"/>
    </row>
    <row r="16" spans="1:17" ht="15" x14ac:dyDescent="0.25">
      <c r="A16" s="142" t="s">
        <v>34</v>
      </c>
      <c r="B16" s="142"/>
      <c r="C16" s="143"/>
      <c r="D16" s="20">
        <v>5162</v>
      </c>
      <c r="E16" s="20">
        <v>4585</v>
      </c>
      <c r="F16" s="20">
        <v>4552</v>
      </c>
      <c r="G16" s="32">
        <v>4518</v>
      </c>
      <c r="H16" s="32">
        <v>4454</v>
      </c>
      <c r="I16" s="32">
        <v>4408</v>
      </c>
      <c r="J16" s="32">
        <v>4442</v>
      </c>
      <c r="K16" s="69">
        <v>5470</v>
      </c>
      <c r="L16" s="67">
        <v>4915</v>
      </c>
      <c r="M16" s="20"/>
      <c r="N16" s="32"/>
      <c r="O16" s="32"/>
      <c r="P16" s="32"/>
      <c r="Q16" s="32"/>
    </row>
    <row r="18" spans="1:17" ht="15" x14ac:dyDescent="0.25">
      <c r="A18" s="117" t="s">
        <v>135</v>
      </c>
      <c r="B18" s="118"/>
      <c r="C18" s="118"/>
      <c r="D18" s="118"/>
      <c r="E18" s="118"/>
      <c r="F18" s="118"/>
      <c r="G18" s="118"/>
      <c r="H18" s="118"/>
      <c r="I18" s="144"/>
      <c r="J18" s="144"/>
      <c r="K18" s="144"/>
      <c r="L18" s="144"/>
      <c r="M18" s="144"/>
      <c r="N18" s="144"/>
      <c r="O18" s="144"/>
      <c r="P18" s="144"/>
      <c r="Q18" s="144"/>
    </row>
  </sheetData>
  <mergeCells count="23">
    <mergeCell ref="A16:C16"/>
    <mergeCell ref="A2:A3"/>
    <mergeCell ref="B11:C11"/>
    <mergeCell ref="B12:C12"/>
    <mergeCell ref="B13:C13"/>
    <mergeCell ref="B14:C14"/>
    <mergeCell ref="B15:C15"/>
    <mergeCell ref="A18:Q18"/>
    <mergeCell ref="A1:Q1"/>
    <mergeCell ref="A4:A7"/>
    <mergeCell ref="B4:C4"/>
    <mergeCell ref="B5:B6"/>
    <mergeCell ref="B7:C7"/>
    <mergeCell ref="L2:Q2"/>
    <mergeCell ref="K2:K3"/>
    <mergeCell ref="B9:B10"/>
    <mergeCell ref="B2:C3"/>
    <mergeCell ref="D2:D3"/>
    <mergeCell ref="B8:C8"/>
    <mergeCell ref="E2:J2"/>
    <mergeCell ref="A8:A11"/>
    <mergeCell ref="A12:A13"/>
    <mergeCell ref="A14:A15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18"/>
  <sheetViews>
    <sheetView showGridLines="0" workbookViewId="0">
      <selection activeCell="I27" sqref="I27"/>
    </sheetView>
  </sheetViews>
  <sheetFormatPr baseColWidth="10" defaultRowHeight="12.75" x14ac:dyDescent="0.2"/>
  <cols>
    <col min="2" max="2" width="16.28515625" customWidth="1"/>
    <col min="4" max="4" width="11.140625" customWidth="1"/>
    <col min="5" max="5" width="10.140625" customWidth="1"/>
    <col min="6" max="6" width="12.5703125" customWidth="1"/>
    <col min="7" max="7" width="13.28515625" customWidth="1"/>
    <col min="8" max="9" width="12.85546875" customWidth="1"/>
    <col min="10" max="10" width="13" customWidth="1"/>
    <col min="13" max="13" width="12.5703125" customWidth="1"/>
    <col min="14" max="14" width="12.28515625" customWidth="1"/>
    <col min="15" max="15" width="13.28515625" customWidth="1"/>
    <col min="16" max="16" width="13.140625" customWidth="1"/>
    <col min="17" max="17" width="12.42578125" customWidth="1"/>
  </cols>
  <sheetData>
    <row r="1" spans="1:17" ht="23.25" customHeight="1" x14ac:dyDescent="0.2">
      <c r="A1" s="158" t="s">
        <v>110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</row>
    <row r="2" spans="1:17" ht="19.5" customHeight="1" x14ac:dyDescent="0.2">
      <c r="A2" s="166" t="s">
        <v>111</v>
      </c>
      <c r="B2" s="149" t="s">
        <v>116</v>
      </c>
      <c r="C2" s="149"/>
      <c r="D2" s="165" t="s">
        <v>104</v>
      </c>
      <c r="E2" s="150" t="s">
        <v>118</v>
      </c>
      <c r="F2" s="151"/>
      <c r="G2" s="152"/>
      <c r="H2" s="152"/>
      <c r="I2" s="152"/>
      <c r="J2" s="153"/>
      <c r="K2" s="164" t="s">
        <v>117</v>
      </c>
      <c r="L2" s="160" t="s">
        <v>118</v>
      </c>
      <c r="M2" s="161"/>
      <c r="N2" s="162"/>
      <c r="O2" s="162"/>
      <c r="P2" s="162"/>
      <c r="Q2" s="163"/>
    </row>
    <row r="3" spans="1:17" ht="32.25" x14ac:dyDescent="0.2">
      <c r="A3" s="167"/>
      <c r="B3" s="149"/>
      <c r="C3" s="149"/>
      <c r="D3" s="149"/>
      <c r="E3" s="5" t="s">
        <v>58</v>
      </c>
      <c r="F3" s="5" t="s">
        <v>52</v>
      </c>
      <c r="G3" s="5" t="s">
        <v>66</v>
      </c>
      <c r="H3" s="5" t="s">
        <v>91</v>
      </c>
      <c r="I3" s="5" t="s">
        <v>98</v>
      </c>
      <c r="J3" s="5" t="s">
        <v>100</v>
      </c>
      <c r="K3" s="156"/>
      <c r="L3" s="65" t="s">
        <v>115</v>
      </c>
      <c r="M3" s="80" t="s">
        <v>105</v>
      </c>
      <c r="N3" s="5" t="s">
        <v>106</v>
      </c>
      <c r="O3" s="5" t="s">
        <v>107</v>
      </c>
      <c r="P3" s="5" t="s">
        <v>108</v>
      </c>
      <c r="Q3" s="5" t="s">
        <v>109</v>
      </c>
    </row>
    <row r="4" spans="1:17" ht="15" x14ac:dyDescent="0.25">
      <c r="A4" s="157" t="s">
        <v>31</v>
      </c>
      <c r="B4" s="157" t="s">
        <v>32</v>
      </c>
      <c r="C4" s="157"/>
      <c r="D4" s="20">
        <v>3480</v>
      </c>
      <c r="E4" s="20">
        <v>1962</v>
      </c>
      <c r="F4" s="20">
        <v>2137</v>
      </c>
      <c r="G4" s="33">
        <v>2212</v>
      </c>
      <c r="H4" s="33">
        <v>2165</v>
      </c>
      <c r="I4" s="33">
        <v>2185</v>
      </c>
      <c r="J4" s="33">
        <v>2199</v>
      </c>
      <c r="K4" s="66">
        <v>3541</v>
      </c>
      <c r="L4" s="67">
        <v>2063</v>
      </c>
      <c r="M4" s="20"/>
      <c r="N4" s="32"/>
      <c r="O4" s="32"/>
      <c r="P4" s="32"/>
      <c r="Q4" s="32"/>
    </row>
    <row r="5" spans="1:17" ht="15" x14ac:dyDescent="0.25">
      <c r="A5" s="157"/>
      <c r="B5" s="157" t="s">
        <v>53</v>
      </c>
      <c r="C5" s="21" t="s">
        <v>54</v>
      </c>
      <c r="D5" s="21">
        <v>421</v>
      </c>
      <c r="E5" s="21">
        <v>239</v>
      </c>
      <c r="F5" s="21">
        <v>258</v>
      </c>
      <c r="G5" s="33">
        <v>259</v>
      </c>
      <c r="H5" s="33">
        <v>270</v>
      </c>
      <c r="I5" s="33">
        <v>256</v>
      </c>
      <c r="J5" s="33">
        <v>251</v>
      </c>
      <c r="K5" s="73"/>
      <c r="L5" s="84"/>
      <c r="M5" s="75"/>
      <c r="N5" s="83"/>
      <c r="O5" s="83"/>
      <c r="P5" s="83"/>
      <c r="Q5" s="83"/>
    </row>
    <row r="6" spans="1:17" ht="15" x14ac:dyDescent="0.25">
      <c r="A6" s="157"/>
      <c r="B6" s="157"/>
      <c r="C6" s="21" t="s">
        <v>31</v>
      </c>
      <c r="D6" s="21">
        <v>478</v>
      </c>
      <c r="E6" s="21">
        <v>156</v>
      </c>
      <c r="F6" s="21">
        <v>162</v>
      </c>
      <c r="G6" s="33">
        <v>190</v>
      </c>
      <c r="H6" s="33">
        <v>179</v>
      </c>
      <c r="I6" s="33">
        <v>157</v>
      </c>
      <c r="J6" s="33">
        <v>164</v>
      </c>
      <c r="K6" s="72">
        <v>583</v>
      </c>
      <c r="L6" s="70">
        <v>170</v>
      </c>
      <c r="M6" s="21"/>
      <c r="N6" s="32"/>
      <c r="O6" s="32"/>
      <c r="P6" s="32"/>
      <c r="Q6" s="32"/>
    </row>
    <row r="7" spans="1:17" ht="15" x14ac:dyDescent="0.25">
      <c r="A7" s="157"/>
      <c r="B7" s="157" t="s">
        <v>33</v>
      </c>
      <c r="C7" s="157"/>
      <c r="D7" s="21">
        <v>11</v>
      </c>
      <c r="E7" s="21">
        <v>5</v>
      </c>
      <c r="F7" s="21">
        <v>3</v>
      </c>
      <c r="G7" s="33">
        <v>5</v>
      </c>
      <c r="H7" s="33">
        <v>4</v>
      </c>
      <c r="I7" s="33">
        <v>6</v>
      </c>
      <c r="J7" s="33">
        <v>6</v>
      </c>
      <c r="K7" s="67">
        <v>12</v>
      </c>
      <c r="L7" s="70">
        <v>7</v>
      </c>
      <c r="M7" s="21"/>
      <c r="N7" s="32"/>
      <c r="O7" s="32"/>
      <c r="P7" s="32"/>
      <c r="Q7" s="32"/>
    </row>
    <row r="8" spans="1:17" ht="15" x14ac:dyDescent="0.25">
      <c r="A8" s="157" t="s">
        <v>26</v>
      </c>
      <c r="B8" s="157" t="s">
        <v>32</v>
      </c>
      <c r="C8" s="157"/>
      <c r="D8" s="21">
        <v>220</v>
      </c>
      <c r="E8" s="21">
        <v>93</v>
      </c>
      <c r="F8" s="21">
        <v>101</v>
      </c>
      <c r="G8" s="33">
        <v>98</v>
      </c>
      <c r="H8" s="33">
        <v>91</v>
      </c>
      <c r="I8" s="33">
        <v>91</v>
      </c>
      <c r="J8" s="33">
        <v>83</v>
      </c>
      <c r="K8" s="67">
        <v>220</v>
      </c>
      <c r="L8" s="70">
        <v>101</v>
      </c>
      <c r="M8" s="21"/>
      <c r="N8" s="32"/>
      <c r="O8" s="32"/>
      <c r="P8" s="32"/>
      <c r="Q8" s="32"/>
    </row>
    <row r="9" spans="1:17" ht="15" x14ac:dyDescent="0.25">
      <c r="A9" s="168"/>
      <c r="B9" s="147" t="s">
        <v>53</v>
      </c>
      <c r="C9" s="63" t="s">
        <v>54</v>
      </c>
      <c r="D9" s="81"/>
      <c r="E9" s="81"/>
      <c r="F9" s="81"/>
      <c r="G9" s="85"/>
      <c r="H9" s="85"/>
      <c r="I9" s="85"/>
      <c r="J9" s="85"/>
      <c r="K9" s="68">
        <v>578</v>
      </c>
      <c r="L9" s="71">
        <v>392</v>
      </c>
      <c r="M9" s="63"/>
      <c r="N9" s="79"/>
      <c r="O9" s="79"/>
      <c r="P9" s="79"/>
      <c r="Q9" s="79"/>
    </row>
    <row r="10" spans="1:17" ht="15" x14ac:dyDescent="0.25">
      <c r="A10" s="157"/>
      <c r="B10" s="148"/>
      <c r="C10" s="21" t="s">
        <v>26</v>
      </c>
      <c r="D10" s="21">
        <v>56</v>
      </c>
      <c r="E10" s="21">
        <v>33</v>
      </c>
      <c r="F10" s="21">
        <v>32</v>
      </c>
      <c r="G10" s="33">
        <v>33</v>
      </c>
      <c r="H10" s="33">
        <v>32</v>
      </c>
      <c r="I10" s="33">
        <v>34</v>
      </c>
      <c r="J10" s="33">
        <v>34</v>
      </c>
      <c r="K10" s="67">
        <v>46</v>
      </c>
      <c r="L10" s="70">
        <v>23</v>
      </c>
      <c r="M10" s="21"/>
      <c r="N10" s="32"/>
      <c r="O10" s="32"/>
      <c r="P10" s="32"/>
      <c r="Q10" s="32"/>
    </row>
    <row r="11" spans="1:17" ht="15" x14ac:dyDescent="0.25">
      <c r="A11" s="157"/>
      <c r="B11" s="157" t="s">
        <v>33</v>
      </c>
      <c r="C11" s="157"/>
      <c r="D11" s="21">
        <v>50</v>
      </c>
      <c r="E11" s="21">
        <v>22</v>
      </c>
      <c r="F11" s="21">
        <v>21</v>
      </c>
      <c r="G11" s="33">
        <v>18</v>
      </c>
      <c r="H11" s="33">
        <v>21</v>
      </c>
      <c r="I11" s="33">
        <v>14</v>
      </c>
      <c r="J11" s="33">
        <v>14</v>
      </c>
      <c r="K11" s="67">
        <v>44</v>
      </c>
      <c r="L11" s="70">
        <v>30</v>
      </c>
      <c r="M11" s="21"/>
      <c r="N11" s="32"/>
      <c r="O11" s="32"/>
      <c r="P11" s="32"/>
      <c r="Q11" s="32"/>
    </row>
    <row r="12" spans="1:17" ht="15" x14ac:dyDescent="0.25">
      <c r="A12" s="157" t="s">
        <v>3</v>
      </c>
      <c r="B12" s="157" t="s">
        <v>32</v>
      </c>
      <c r="C12" s="157"/>
      <c r="D12" s="21">
        <v>116</v>
      </c>
      <c r="E12" s="21">
        <v>49</v>
      </c>
      <c r="F12" s="21">
        <v>58</v>
      </c>
      <c r="G12" s="33">
        <v>63</v>
      </c>
      <c r="H12" s="33">
        <v>60</v>
      </c>
      <c r="I12" s="33">
        <v>62</v>
      </c>
      <c r="J12" s="33">
        <v>55</v>
      </c>
      <c r="K12" s="67">
        <v>115</v>
      </c>
      <c r="L12" s="70">
        <v>43</v>
      </c>
      <c r="M12" s="21"/>
      <c r="N12" s="32"/>
      <c r="O12" s="32"/>
      <c r="P12" s="32"/>
      <c r="Q12" s="32"/>
    </row>
    <row r="13" spans="1:17" ht="15" x14ac:dyDescent="0.25">
      <c r="A13" s="157"/>
      <c r="B13" s="157" t="s">
        <v>53</v>
      </c>
      <c r="C13" s="157"/>
      <c r="D13" s="21">
        <v>70</v>
      </c>
      <c r="E13" s="21">
        <v>25</v>
      </c>
      <c r="F13" s="21">
        <v>16</v>
      </c>
      <c r="G13" s="33">
        <v>17</v>
      </c>
      <c r="H13" s="33">
        <v>15</v>
      </c>
      <c r="I13" s="33">
        <v>16</v>
      </c>
      <c r="J13" s="33">
        <v>12</v>
      </c>
      <c r="K13" s="67">
        <v>71</v>
      </c>
      <c r="L13" s="70">
        <v>13</v>
      </c>
      <c r="M13" s="21"/>
      <c r="N13" s="32"/>
      <c r="O13" s="32"/>
      <c r="P13" s="32"/>
      <c r="Q13" s="32"/>
    </row>
    <row r="14" spans="1:17" ht="15" x14ac:dyDescent="0.25">
      <c r="A14" s="157" t="s">
        <v>113</v>
      </c>
      <c r="B14" s="157" t="s">
        <v>32</v>
      </c>
      <c r="C14" s="157"/>
      <c r="D14" s="21">
        <v>211</v>
      </c>
      <c r="E14" s="21">
        <v>173</v>
      </c>
      <c r="F14" s="21">
        <v>173</v>
      </c>
      <c r="G14" s="33">
        <v>177</v>
      </c>
      <c r="H14" s="33">
        <v>173</v>
      </c>
      <c r="I14" s="33">
        <v>168</v>
      </c>
      <c r="J14" s="33">
        <v>177</v>
      </c>
      <c r="K14" s="67">
        <v>211</v>
      </c>
      <c r="L14" s="70">
        <v>146</v>
      </c>
      <c r="M14" s="21"/>
      <c r="N14" s="32"/>
      <c r="O14" s="32"/>
      <c r="P14" s="32"/>
      <c r="Q14" s="32"/>
    </row>
    <row r="15" spans="1:17" ht="15" x14ac:dyDescent="0.25">
      <c r="A15" s="157"/>
      <c r="B15" s="157" t="s">
        <v>53</v>
      </c>
      <c r="C15" s="157"/>
      <c r="D15" s="21">
        <v>49</v>
      </c>
      <c r="E15" s="21">
        <v>18</v>
      </c>
      <c r="F15" s="21">
        <v>20</v>
      </c>
      <c r="G15" s="33">
        <v>19</v>
      </c>
      <c r="H15" s="33">
        <v>19</v>
      </c>
      <c r="I15" s="33">
        <v>18</v>
      </c>
      <c r="J15" s="33">
        <v>20</v>
      </c>
      <c r="K15" s="67">
        <v>49</v>
      </c>
      <c r="L15" s="70">
        <v>23</v>
      </c>
      <c r="M15" s="21"/>
      <c r="N15" s="32"/>
      <c r="O15" s="32"/>
      <c r="P15" s="32"/>
      <c r="Q15" s="32"/>
    </row>
    <row r="16" spans="1:17" ht="15" x14ac:dyDescent="0.25">
      <c r="A16" s="169" t="s">
        <v>34</v>
      </c>
      <c r="B16" s="170"/>
      <c r="C16" s="171"/>
      <c r="D16" s="20">
        <v>5162</v>
      </c>
      <c r="E16" s="20">
        <v>2775</v>
      </c>
      <c r="F16" s="20">
        <v>2981</v>
      </c>
      <c r="G16" s="33">
        <v>3091</v>
      </c>
      <c r="H16" s="33">
        <v>3029</v>
      </c>
      <c r="I16" s="33">
        <v>3007</v>
      </c>
      <c r="J16" s="33">
        <v>3015</v>
      </c>
      <c r="K16" s="69">
        <v>5470</v>
      </c>
      <c r="L16" s="67">
        <v>3011</v>
      </c>
      <c r="M16" s="20"/>
      <c r="N16" s="32"/>
      <c r="O16" s="32"/>
      <c r="P16" s="32"/>
      <c r="Q16" s="32"/>
    </row>
    <row r="18" spans="1:17" ht="15" x14ac:dyDescent="0.25">
      <c r="A18" s="117" t="s">
        <v>135</v>
      </c>
      <c r="B18" s="118"/>
      <c r="C18" s="118"/>
      <c r="D18" s="118"/>
      <c r="E18" s="118"/>
      <c r="F18" s="118"/>
      <c r="G18" s="118"/>
      <c r="H18" s="118"/>
      <c r="I18" s="144"/>
      <c r="J18" s="144"/>
      <c r="K18" s="144"/>
      <c r="L18" s="144"/>
      <c r="M18" s="144"/>
      <c r="N18" s="144"/>
      <c r="O18" s="144"/>
      <c r="P18" s="144"/>
      <c r="Q18" s="144"/>
    </row>
  </sheetData>
  <mergeCells count="23">
    <mergeCell ref="L2:Q2"/>
    <mergeCell ref="A1:Q1"/>
    <mergeCell ref="E2:J2"/>
    <mergeCell ref="B2:C3"/>
    <mergeCell ref="D2:D3"/>
    <mergeCell ref="A8:A11"/>
    <mergeCell ref="B8:C8"/>
    <mergeCell ref="A16:C16"/>
    <mergeCell ref="A2:A3"/>
    <mergeCell ref="K2:K3"/>
    <mergeCell ref="A4:A7"/>
    <mergeCell ref="B4:C4"/>
    <mergeCell ref="B5:B6"/>
    <mergeCell ref="B7:C7"/>
    <mergeCell ref="B11:C11"/>
    <mergeCell ref="B9:B10"/>
    <mergeCell ref="A12:A13"/>
    <mergeCell ref="B12:C12"/>
    <mergeCell ref="A18:Q18"/>
    <mergeCell ref="B13:C13"/>
    <mergeCell ref="A14:A15"/>
    <mergeCell ref="B14:C14"/>
    <mergeCell ref="B15:C15"/>
  </mergeCells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0"/>
  <sheetViews>
    <sheetView showGridLines="0" workbookViewId="0">
      <selection activeCell="I5" sqref="I5"/>
    </sheetView>
  </sheetViews>
  <sheetFormatPr baseColWidth="10" defaultRowHeight="12.75" x14ac:dyDescent="0.2"/>
  <cols>
    <col min="1" max="1" width="42.5703125" customWidth="1"/>
    <col min="2" max="7" width="15.7109375" customWidth="1"/>
    <col min="8" max="8" width="2" customWidth="1"/>
    <col min="9" max="14" width="15.7109375" customWidth="1"/>
  </cols>
  <sheetData>
    <row r="1" spans="1:14" ht="21" customHeight="1" x14ac:dyDescent="0.2">
      <c r="A1" s="89" t="s">
        <v>90</v>
      </c>
      <c r="B1" s="172">
        <v>762</v>
      </c>
      <c r="C1" s="173"/>
      <c r="D1" s="173"/>
      <c r="E1" s="173"/>
      <c r="F1" s="173"/>
      <c r="G1" s="174"/>
      <c r="H1" s="90"/>
      <c r="I1" s="175">
        <v>804</v>
      </c>
      <c r="J1" s="176"/>
      <c r="K1" s="176"/>
      <c r="L1" s="176"/>
      <c r="M1" s="176"/>
      <c r="N1" s="177"/>
    </row>
    <row r="2" spans="1:14" s="27" customFormat="1" ht="30.75" customHeight="1" x14ac:dyDescent="0.25">
      <c r="A2" s="91" t="s">
        <v>89</v>
      </c>
      <c r="B2" s="88" t="s">
        <v>119</v>
      </c>
      <c r="C2" s="88" t="s">
        <v>120</v>
      </c>
      <c r="D2" s="88" t="s">
        <v>121</v>
      </c>
      <c r="E2" s="88" t="s">
        <v>122</v>
      </c>
      <c r="F2" s="88" t="s">
        <v>123</v>
      </c>
      <c r="G2" s="88" t="s">
        <v>124</v>
      </c>
      <c r="H2" s="87"/>
      <c r="I2" s="92" t="s">
        <v>130</v>
      </c>
      <c r="J2" s="88" t="s">
        <v>125</v>
      </c>
      <c r="K2" s="88" t="s">
        <v>126</v>
      </c>
      <c r="L2" s="88" t="s">
        <v>127</v>
      </c>
      <c r="M2" s="88" t="s">
        <v>128</v>
      </c>
      <c r="N2" s="88" t="s">
        <v>129</v>
      </c>
    </row>
    <row r="3" spans="1:14" ht="15" x14ac:dyDescent="0.25">
      <c r="A3" s="37" t="s">
        <v>55</v>
      </c>
      <c r="B3" s="38">
        <v>577</v>
      </c>
      <c r="C3" s="38">
        <v>546</v>
      </c>
      <c r="D3" s="38">
        <v>562</v>
      </c>
      <c r="E3" s="38">
        <v>559</v>
      </c>
      <c r="F3" s="38">
        <v>566</v>
      </c>
      <c r="G3" s="38">
        <v>575</v>
      </c>
      <c r="H3" s="86"/>
      <c r="I3" s="93">
        <v>601</v>
      </c>
      <c r="J3" s="38"/>
      <c r="K3" s="38"/>
      <c r="L3" s="38"/>
      <c r="M3" s="38"/>
      <c r="N3" s="38"/>
    </row>
    <row r="4" spans="1:14" ht="15" x14ac:dyDescent="0.25">
      <c r="A4" s="37" t="s">
        <v>56</v>
      </c>
      <c r="B4" s="38">
        <v>494</v>
      </c>
      <c r="C4" s="38">
        <v>488</v>
      </c>
      <c r="D4" s="38">
        <v>479</v>
      </c>
      <c r="E4" s="38">
        <v>492</v>
      </c>
      <c r="F4" s="38">
        <v>490</v>
      </c>
      <c r="G4" s="38">
        <v>497</v>
      </c>
      <c r="H4" s="86"/>
      <c r="I4" s="93">
        <v>541</v>
      </c>
      <c r="J4" s="38"/>
      <c r="K4" s="38"/>
      <c r="L4" s="38"/>
      <c r="M4" s="38"/>
      <c r="N4" s="38"/>
    </row>
    <row r="5" spans="1:14" ht="15" x14ac:dyDescent="0.25">
      <c r="A5" s="37" t="s">
        <v>57</v>
      </c>
      <c r="B5" s="38">
        <v>425</v>
      </c>
      <c r="C5" s="38">
        <v>397</v>
      </c>
      <c r="D5" s="38">
        <v>407</v>
      </c>
      <c r="E5" s="38">
        <v>407</v>
      </c>
      <c r="F5" s="38">
        <v>404</v>
      </c>
      <c r="G5" s="38">
        <v>413</v>
      </c>
      <c r="H5" s="86"/>
      <c r="I5" s="93">
        <v>451</v>
      </c>
      <c r="J5" s="38"/>
      <c r="K5" s="38"/>
      <c r="L5" s="38"/>
      <c r="M5" s="38"/>
      <c r="N5" s="38"/>
    </row>
    <row r="6" spans="1:14" x14ac:dyDescent="0.2">
      <c r="H6" s="86"/>
      <c r="I6" s="94"/>
    </row>
    <row r="7" spans="1:14" ht="32.25" x14ac:dyDescent="0.25">
      <c r="A7" s="91" t="s">
        <v>94</v>
      </c>
      <c r="B7" s="88" t="s">
        <v>119</v>
      </c>
      <c r="C7" s="88" t="s">
        <v>120</v>
      </c>
      <c r="D7" s="88" t="s">
        <v>121</v>
      </c>
      <c r="E7" s="88" t="s">
        <v>122</v>
      </c>
      <c r="F7" s="88" t="s">
        <v>123</v>
      </c>
      <c r="G7" s="88" t="s">
        <v>124</v>
      </c>
      <c r="H7" s="86"/>
      <c r="I7" s="92" t="s">
        <v>130</v>
      </c>
      <c r="J7" s="88"/>
      <c r="K7" s="88"/>
      <c r="L7" s="88"/>
      <c r="M7" s="88"/>
      <c r="N7" s="88"/>
    </row>
    <row r="8" spans="1:14" ht="15" x14ac:dyDescent="0.25">
      <c r="A8" s="37" t="s">
        <v>55</v>
      </c>
      <c r="B8" s="39">
        <f>B3/$B$1</f>
        <v>0.7572178477690289</v>
      </c>
      <c r="C8" s="39">
        <f t="shared" ref="C8:E8" si="0">C3/$B$1</f>
        <v>0.71653543307086609</v>
      </c>
      <c r="D8" s="39">
        <f t="shared" si="0"/>
        <v>0.73753280839895008</v>
      </c>
      <c r="E8" s="39">
        <f t="shared" si="0"/>
        <v>0.73359580052493434</v>
      </c>
      <c r="F8" s="39">
        <f t="shared" ref="F8:G8" si="1">F3/$B$1</f>
        <v>0.7427821522309711</v>
      </c>
      <c r="G8" s="39">
        <f t="shared" si="1"/>
        <v>0.75459317585301833</v>
      </c>
      <c r="H8" s="86"/>
      <c r="I8" s="95">
        <f>I3/$I$1</f>
        <v>0.74751243781094523</v>
      </c>
      <c r="J8" s="39"/>
      <c r="K8" s="39"/>
      <c r="L8" s="39"/>
      <c r="M8" s="39"/>
      <c r="N8" s="39"/>
    </row>
    <row r="9" spans="1:14" ht="15" x14ac:dyDescent="0.25">
      <c r="A9" s="37" t="s">
        <v>56</v>
      </c>
      <c r="B9" s="39">
        <f t="shared" ref="B9:E9" si="2">B4/$B$1</f>
        <v>0.64829396325459321</v>
      </c>
      <c r="C9" s="39">
        <f t="shared" si="2"/>
        <v>0.64041994750656173</v>
      </c>
      <c r="D9" s="39">
        <f t="shared" si="2"/>
        <v>0.62860892388451439</v>
      </c>
      <c r="E9" s="39">
        <f t="shared" si="2"/>
        <v>0.64566929133858264</v>
      </c>
      <c r="F9" s="39">
        <f t="shared" ref="F9:G9" si="3">F4/$B$1</f>
        <v>0.64304461942257218</v>
      </c>
      <c r="G9" s="39">
        <f t="shared" si="3"/>
        <v>0.65223097112860895</v>
      </c>
      <c r="H9" s="86"/>
      <c r="I9" s="95">
        <f t="shared" ref="I9:I10" si="4">I4/$I$1</f>
        <v>0.67288557213930345</v>
      </c>
      <c r="J9" s="39"/>
      <c r="K9" s="39"/>
      <c r="L9" s="39"/>
      <c r="M9" s="39"/>
      <c r="N9" s="39"/>
    </row>
    <row r="10" spans="1:14" ht="15" x14ac:dyDescent="0.25">
      <c r="A10" s="37" t="s">
        <v>57</v>
      </c>
      <c r="B10" s="39">
        <f t="shared" ref="B10:D10" si="5">B5/$B$1</f>
        <v>0.55774278215223094</v>
      </c>
      <c r="C10" s="39">
        <f t="shared" si="5"/>
        <v>0.52099737532808399</v>
      </c>
      <c r="D10" s="39">
        <f t="shared" si="5"/>
        <v>0.5341207349081365</v>
      </c>
      <c r="E10" s="39">
        <f>E5/$B$1</f>
        <v>0.5341207349081365</v>
      </c>
      <c r="F10" s="39">
        <f>F5/$B$1</f>
        <v>0.53018372703412076</v>
      </c>
      <c r="G10" s="39">
        <f>G5/$B$1</f>
        <v>0.54199475065616798</v>
      </c>
      <c r="H10" s="86"/>
      <c r="I10" s="95">
        <f t="shared" si="4"/>
        <v>0.56094527363184077</v>
      </c>
      <c r="J10" s="39"/>
      <c r="K10" s="39"/>
      <c r="L10" s="39"/>
      <c r="M10" s="39"/>
      <c r="N10" s="39"/>
    </row>
  </sheetData>
  <mergeCells count="2">
    <mergeCell ref="B1:G1"/>
    <mergeCell ref="I1:N1"/>
  </mergeCells>
  <pageMargins left="0.7" right="0.7" top="0.75" bottom="0.75" header="0.3" footer="0.3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22"/>
  <sheetViews>
    <sheetView showGridLines="0" zoomScale="80" zoomScaleNormal="80" zoomScalePageLayoutView="80" workbookViewId="0">
      <selection activeCell="I20" sqref="I20"/>
    </sheetView>
  </sheetViews>
  <sheetFormatPr baseColWidth="10" defaultColWidth="11.42578125" defaultRowHeight="12.75" x14ac:dyDescent="0.2"/>
  <cols>
    <col min="1" max="1" width="54.140625" style="6" customWidth="1"/>
    <col min="2" max="2" width="25.28515625" style="6" customWidth="1"/>
    <col min="3" max="3" width="15.42578125" style="6" customWidth="1"/>
    <col min="4" max="4" width="17" style="6" bestFit="1" customWidth="1"/>
    <col min="5" max="5" width="52.42578125" style="10" customWidth="1"/>
    <col min="6" max="6" width="13.140625" style="10" customWidth="1"/>
    <col min="7" max="7" width="17" style="10" bestFit="1" customWidth="1"/>
    <col min="8" max="8" width="19.7109375" style="10" customWidth="1"/>
    <col min="9" max="9" width="16.85546875" style="10" customWidth="1"/>
    <col min="10" max="10" width="26.85546875" style="6" customWidth="1"/>
    <col min="11" max="11" width="20.42578125" style="6" customWidth="1"/>
    <col min="12" max="12" width="22.42578125" style="6" bestFit="1" customWidth="1"/>
    <col min="13" max="13" width="14.42578125" style="6" customWidth="1"/>
    <col min="14" max="14" width="12.42578125" style="6" customWidth="1"/>
    <col min="15" max="15" width="11.42578125" style="6"/>
    <col min="16" max="16" width="12.42578125" style="6" customWidth="1"/>
    <col min="17" max="17" width="39" style="6" customWidth="1"/>
    <col min="18" max="18" width="27" style="6" customWidth="1"/>
    <col min="19" max="19" width="29" style="7" customWidth="1"/>
    <col min="20" max="20" width="29.140625" style="6" bestFit="1" customWidth="1"/>
    <col min="21" max="21" width="11.42578125" style="6" customWidth="1"/>
    <col min="22" max="16384" width="11.42578125" style="6"/>
  </cols>
  <sheetData>
    <row r="1" spans="1:9" x14ac:dyDescent="0.2">
      <c r="A1" s="8" t="s">
        <v>102</v>
      </c>
      <c r="B1" s="8"/>
      <c r="C1" s="8"/>
    </row>
    <row r="3" spans="1:9" x14ac:dyDescent="0.2">
      <c r="E3" s="44" t="s">
        <v>82</v>
      </c>
      <c r="F3" s="34" t="s">
        <v>92</v>
      </c>
      <c r="G3" s="34" t="s">
        <v>99</v>
      </c>
      <c r="H3" s="34" t="s">
        <v>101</v>
      </c>
      <c r="I3" s="96" t="s">
        <v>131</v>
      </c>
    </row>
    <row r="4" spans="1:9" ht="25.5" x14ac:dyDescent="0.2">
      <c r="A4" s="178" t="s">
        <v>59</v>
      </c>
      <c r="B4" s="179"/>
      <c r="C4" s="58" t="s">
        <v>36</v>
      </c>
      <c r="D4" s="59" t="s">
        <v>36</v>
      </c>
      <c r="E4" s="9" t="s">
        <v>67</v>
      </c>
      <c r="F4" s="45">
        <v>2993</v>
      </c>
      <c r="G4" s="45">
        <v>3202</v>
      </c>
      <c r="H4" s="45">
        <v>3382</v>
      </c>
      <c r="I4" s="104">
        <v>3393</v>
      </c>
    </row>
    <row r="5" spans="1:9" ht="25.5" x14ac:dyDescent="0.2">
      <c r="A5" s="180"/>
      <c r="B5" s="181"/>
      <c r="C5" s="58" t="s">
        <v>35</v>
      </c>
      <c r="D5" s="59" t="s">
        <v>60</v>
      </c>
      <c r="E5" s="9" t="s">
        <v>68</v>
      </c>
      <c r="F5" s="45">
        <v>18038</v>
      </c>
      <c r="G5" s="45">
        <v>18958</v>
      </c>
      <c r="H5" s="45">
        <v>20586</v>
      </c>
      <c r="I5" s="104">
        <v>20725</v>
      </c>
    </row>
    <row r="6" spans="1:9" x14ac:dyDescent="0.2">
      <c r="A6" s="22" t="s">
        <v>37</v>
      </c>
      <c r="B6" s="22" t="s">
        <v>38</v>
      </c>
      <c r="C6" s="11">
        <v>1256</v>
      </c>
      <c r="D6" s="30">
        <v>1256</v>
      </c>
      <c r="E6" s="46" t="s">
        <v>69</v>
      </c>
      <c r="F6" s="45">
        <v>466</v>
      </c>
      <c r="G6" s="45">
        <v>756</v>
      </c>
      <c r="H6" s="45">
        <v>761</v>
      </c>
      <c r="I6" s="104">
        <v>835</v>
      </c>
    </row>
    <row r="7" spans="1:9" x14ac:dyDescent="0.2">
      <c r="A7" s="22"/>
      <c r="B7" s="22" t="s">
        <v>39</v>
      </c>
      <c r="C7" s="11">
        <v>7485</v>
      </c>
      <c r="D7" s="30">
        <v>7485</v>
      </c>
      <c r="E7" s="46" t="s">
        <v>70</v>
      </c>
      <c r="F7" s="45">
        <v>334</v>
      </c>
      <c r="G7" s="45">
        <v>325</v>
      </c>
      <c r="H7" s="45">
        <v>355</v>
      </c>
      <c r="I7" s="104">
        <v>349</v>
      </c>
    </row>
    <row r="8" spans="1:9" x14ac:dyDescent="0.2">
      <c r="A8" s="22" t="s">
        <v>40</v>
      </c>
      <c r="B8" s="22"/>
      <c r="C8" s="11">
        <v>949</v>
      </c>
      <c r="D8" s="30">
        <v>949</v>
      </c>
      <c r="E8" s="9" t="s">
        <v>71</v>
      </c>
      <c r="F8" s="104">
        <v>252</v>
      </c>
      <c r="G8" s="104">
        <v>255</v>
      </c>
      <c r="H8" s="104">
        <v>264</v>
      </c>
      <c r="I8" s="104">
        <v>264</v>
      </c>
    </row>
    <row r="9" spans="1:9" x14ac:dyDescent="0.2">
      <c r="A9" s="22" t="s">
        <v>49</v>
      </c>
      <c r="B9" s="22"/>
      <c r="C9" s="11">
        <v>1841</v>
      </c>
      <c r="D9" s="30">
        <v>1841</v>
      </c>
      <c r="E9" s="9" t="s">
        <v>72</v>
      </c>
      <c r="F9" s="104">
        <v>1710</v>
      </c>
      <c r="G9" s="104">
        <v>1711</v>
      </c>
      <c r="H9" s="104">
        <v>1729</v>
      </c>
      <c r="I9" s="104">
        <v>1737</v>
      </c>
    </row>
    <row r="10" spans="1:9" x14ac:dyDescent="0.2">
      <c r="A10" s="22" t="s">
        <v>41</v>
      </c>
      <c r="B10" s="22"/>
      <c r="C10" s="11">
        <v>123</v>
      </c>
      <c r="D10" s="30">
        <v>123</v>
      </c>
      <c r="E10" s="9" t="s">
        <v>41</v>
      </c>
      <c r="F10" s="45">
        <v>732</v>
      </c>
      <c r="G10" s="45">
        <v>804</v>
      </c>
      <c r="H10" s="45">
        <v>743</v>
      </c>
      <c r="I10" s="104">
        <v>815</v>
      </c>
    </row>
    <row r="11" spans="1:9" x14ac:dyDescent="0.2">
      <c r="A11" s="22" t="s">
        <v>42</v>
      </c>
      <c r="B11" s="22"/>
      <c r="C11" s="11">
        <v>509</v>
      </c>
      <c r="D11" s="30">
        <v>509</v>
      </c>
      <c r="E11" s="9" t="s">
        <v>42</v>
      </c>
      <c r="F11" s="45">
        <v>458</v>
      </c>
      <c r="G11" s="45">
        <v>451</v>
      </c>
      <c r="H11" s="45">
        <v>452</v>
      </c>
      <c r="I11" s="104">
        <v>450</v>
      </c>
    </row>
    <row r="12" spans="1:9" x14ac:dyDescent="0.2">
      <c r="A12" s="28" t="s">
        <v>43</v>
      </c>
      <c r="B12" s="22" t="s">
        <v>44</v>
      </c>
      <c r="C12" s="11">
        <v>924</v>
      </c>
      <c r="D12" s="30">
        <v>924</v>
      </c>
      <c r="E12" s="9" t="s">
        <v>73</v>
      </c>
      <c r="F12" s="45">
        <v>1171</v>
      </c>
      <c r="G12" s="45">
        <v>1063</v>
      </c>
      <c r="H12" s="45">
        <v>1052</v>
      </c>
      <c r="I12" s="104">
        <v>1021</v>
      </c>
    </row>
    <row r="13" spans="1:9" x14ac:dyDescent="0.2">
      <c r="A13" s="29"/>
      <c r="B13" s="22" t="s">
        <v>45</v>
      </c>
      <c r="C13" s="11">
        <v>409</v>
      </c>
      <c r="D13" s="30">
        <v>409</v>
      </c>
      <c r="E13" s="9" t="s">
        <v>74</v>
      </c>
      <c r="F13" s="45">
        <v>640</v>
      </c>
      <c r="G13" s="45">
        <v>665</v>
      </c>
      <c r="H13" s="45">
        <v>695</v>
      </c>
      <c r="I13" s="104">
        <v>695</v>
      </c>
    </row>
    <row r="14" spans="1:9" x14ac:dyDescent="0.2">
      <c r="A14" s="22" t="s">
        <v>50</v>
      </c>
      <c r="B14" s="22"/>
      <c r="C14" s="11">
        <v>316</v>
      </c>
      <c r="D14" s="30">
        <v>316</v>
      </c>
      <c r="E14" s="9" t="s">
        <v>75</v>
      </c>
      <c r="F14" s="45">
        <v>978</v>
      </c>
      <c r="G14" s="45">
        <v>1128</v>
      </c>
      <c r="H14" s="45">
        <v>1156</v>
      </c>
      <c r="I14" s="104">
        <v>1158</v>
      </c>
    </row>
    <row r="15" spans="1:9" x14ac:dyDescent="0.2">
      <c r="A15" s="28" t="s">
        <v>51</v>
      </c>
      <c r="B15" s="22" t="s">
        <v>46</v>
      </c>
      <c r="C15" s="11">
        <v>136</v>
      </c>
      <c r="D15" s="30">
        <v>136</v>
      </c>
      <c r="E15" s="9" t="s">
        <v>76</v>
      </c>
      <c r="F15" s="45">
        <v>370</v>
      </c>
      <c r="G15" s="45">
        <v>365</v>
      </c>
      <c r="H15" s="45">
        <v>381</v>
      </c>
      <c r="I15" s="104">
        <v>359</v>
      </c>
    </row>
    <row r="16" spans="1:9" x14ac:dyDescent="0.2">
      <c r="A16" s="29"/>
      <c r="B16" s="22" t="s">
        <v>47</v>
      </c>
      <c r="C16" s="11">
        <v>87</v>
      </c>
      <c r="D16" s="30">
        <v>87</v>
      </c>
      <c r="E16" s="9" t="s">
        <v>77</v>
      </c>
      <c r="F16" s="45">
        <v>222</v>
      </c>
      <c r="G16" s="45">
        <v>222</v>
      </c>
      <c r="H16" s="45">
        <v>222</v>
      </c>
      <c r="I16" s="104">
        <v>239</v>
      </c>
    </row>
    <row r="17" spans="1:9" x14ac:dyDescent="0.2">
      <c r="A17" s="22" t="s">
        <v>48</v>
      </c>
      <c r="B17" s="22"/>
      <c r="C17" s="11">
        <v>1359</v>
      </c>
      <c r="D17" s="30">
        <v>1359</v>
      </c>
      <c r="E17" s="9" t="s">
        <v>78</v>
      </c>
      <c r="F17" s="45">
        <v>816</v>
      </c>
      <c r="G17" s="45">
        <v>841</v>
      </c>
      <c r="H17" s="45">
        <v>842</v>
      </c>
      <c r="I17" s="104">
        <v>840</v>
      </c>
    </row>
    <row r="18" spans="1:9" x14ac:dyDescent="0.2">
      <c r="E18" s="9" t="s">
        <v>79</v>
      </c>
      <c r="F18" s="45">
        <v>781</v>
      </c>
      <c r="G18" s="45">
        <v>837</v>
      </c>
      <c r="H18" s="45">
        <v>849</v>
      </c>
      <c r="I18" s="104">
        <v>697</v>
      </c>
    </row>
    <row r="19" spans="1:9" x14ac:dyDescent="0.2">
      <c r="E19" s="9" t="s">
        <v>80</v>
      </c>
      <c r="F19" s="45">
        <v>75</v>
      </c>
      <c r="G19" s="45">
        <v>75</v>
      </c>
      <c r="H19" s="45">
        <v>76</v>
      </c>
      <c r="I19" s="104">
        <v>76</v>
      </c>
    </row>
    <row r="20" spans="1:9" x14ac:dyDescent="0.2">
      <c r="E20" s="9" t="s">
        <v>81</v>
      </c>
      <c r="F20" s="45">
        <v>1545</v>
      </c>
      <c r="G20" s="45">
        <v>1670</v>
      </c>
      <c r="H20" s="45">
        <v>1671</v>
      </c>
      <c r="I20" s="104">
        <v>1671</v>
      </c>
    </row>
    <row r="21" spans="1:9" x14ac:dyDescent="0.2">
      <c r="A21" s="6" t="s">
        <v>132</v>
      </c>
    </row>
    <row r="22" spans="1:9" x14ac:dyDescent="0.2">
      <c r="A22" s="6" t="s">
        <v>83</v>
      </c>
    </row>
  </sheetData>
  <sortState xmlns:xlrd2="http://schemas.microsoft.com/office/spreadsheetml/2017/richdata2" ref="J6:K13">
    <sortCondition descending="1" ref="K6:K13"/>
  </sortState>
  <mergeCells count="1">
    <mergeCell ref="A4:B5"/>
  </mergeCells>
  <phoneticPr fontId="5" type="noConversion"/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Metadatos</vt:lpstr>
      <vt:lpstr>DPH_deslindado</vt:lpstr>
      <vt:lpstr>Masas de Agua_2º y 3er ciclo</vt:lpstr>
      <vt:lpstr>Indicador 37</vt:lpstr>
      <vt:lpstr>Indicador 34_Tabla1</vt:lpstr>
      <vt:lpstr>Indicador 34_Tabla2</vt:lpstr>
      <vt:lpstr>Indicador 34_Tabla3</vt:lpstr>
      <vt:lpstr>Indicador 35</vt:lpstr>
      <vt:lpstr>Indicador 36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rsm</dc:creator>
  <cp:lastModifiedBy>Luis Antonio Martinez Cortina</cp:lastModifiedBy>
  <cp:lastPrinted>2015-06-02T09:55:56Z</cp:lastPrinted>
  <dcterms:created xsi:type="dcterms:W3CDTF">2011-11-08T17:13:32Z</dcterms:created>
  <dcterms:modified xsi:type="dcterms:W3CDTF">2024-04-30T17:30:36Z</dcterms:modified>
</cp:coreProperties>
</file>