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filterPrivacy="1" defaultThemeVersion="124226"/>
  <xr:revisionPtr revIDLastSave="0" documentId="13_ncr:1_{B72E9E0B-DF6F-4551-BC08-11914DC1075C}" xr6:coauthVersionLast="47" xr6:coauthVersionMax="47" xr10:uidLastSave="{00000000-0000-0000-0000-000000000000}"/>
  <bookViews>
    <workbookView xWindow="1050" yWindow="-120" windowWidth="19560" windowHeight="11760" tabRatio="638" activeTab="5" xr2:uid="{00000000-000D-0000-FFFF-FFFF00000000}"/>
  </bookViews>
  <sheets>
    <sheet name="Metadatos" sheetId="12" r:id="rId1"/>
    <sheet name="nota" sheetId="17" r:id="rId2"/>
    <sheet name="Indicador 23" sheetId="14" r:id="rId3"/>
    <sheet name="Indicador 24" sheetId="18" r:id="rId4"/>
    <sheet name="Indicador 25" sheetId="16" r:id="rId5"/>
    <sheet name="Indicador 26" sheetId="19" r:id="rId6"/>
    <sheet name="Indicador 27" sheetId="6" r:id="rId7"/>
  </sheets>
  <definedNames>
    <definedName name="_xlnm._FilterDatabase" localSheetId="4" hidden="1">'Indicador 25'!$A$27:$O$46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9" i="6" l="1"/>
  <c r="I9" i="6"/>
  <c r="G9" i="6" l="1"/>
  <c r="E9" i="6" l="1"/>
  <c r="C9" i="6"/>
  <c r="D9" i="6"/>
  <c r="F9" i="6" l="1"/>
</calcChain>
</file>

<file path=xl/sharedStrings.xml><?xml version="1.0" encoding="utf-8"?>
<sst xmlns="http://schemas.openxmlformats.org/spreadsheetml/2006/main" count="277" uniqueCount="174">
  <si>
    <t>Informe 2009 (IFN3)</t>
  </si>
  <si>
    <t>Informe 2013 (IFN3/IFN4)</t>
  </si>
  <si>
    <t>Menos de  2</t>
  </si>
  <si>
    <t>De 2 a 3</t>
  </si>
  <si>
    <t>De 4 a 5</t>
  </si>
  <si>
    <t>De 6 a 10</t>
  </si>
  <si>
    <t>Mas de 10</t>
  </si>
  <si>
    <r>
      <t>Descripción/</t>
    </r>
    <r>
      <rPr>
        <b/>
        <i/>
        <sz val="12"/>
        <color theme="1"/>
        <rFont val="Calibri"/>
        <family val="2"/>
        <scheme val="minor"/>
      </rPr>
      <t>Description</t>
    </r>
  </si>
  <si>
    <r>
      <t>Identificador/</t>
    </r>
    <r>
      <rPr>
        <b/>
        <i/>
        <sz val="12"/>
        <color theme="1"/>
        <rFont val="Calibri"/>
        <family val="2"/>
        <scheme val="minor"/>
      </rPr>
      <t>Identifer</t>
    </r>
  </si>
  <si>
    <t>IFN_DATOS.xls</t>
  </si>
  <si>
    <r>
      <t>Autor/</t>
    </r>
    <r>
      <rPr>
        <b/>
        <i/>
        <sz val="12"/>
        <color theme="1"/>
        <rFont val="Calibri"/>
        <family val="2"/>
        <scheme val="minor"/>
      </rPr>
      <t>Creator</t>
    </r>
  </si>
  <si>
    <r>
      <t>Fecha/</t>
    </r>
    <r>
      <rPr>
        <b/>
        <i/>
        <sz val="12"/>
        <color theme="1"/>
        <rFont val="Calibri"/>
        <family val="2"/>
        <scheme val="minor"/>
      </rPr>
      <t>Date</t>
    </r>
  </si>
  <si>
    <r>
      <t>Tema/</t>
    </r>
    <r>
      <rPr>
        <b/>
        <i/>
        <sz val="12"/>
        <color theme="1"/>
        <rFont val="Calibri"/>
        <family val="2"/>
        <scheme val="minor"/>
      </rPr>
      <t>Subject</t>
    </r>
  </si>
  <si>
    <t>Recursos naturales</t>
  </si>
  <si>
    <r>
      <t>Componente/</t>
    </r>
    <r>
      <rPr>
        <b/>
        <i/>
        <sz val="12"/>
        <color theme="1"/>
        <rFont val="Calibri"/>
        <family val="2"/>
        <scheme val="minor"/>
      </rPr>
      <t>Component</t>
    </r>
  </si>
  <si>
    <t>Inventario Forestal Nacional</t>
  </si>
  <si>
    <r>
      <t>Indicadores/</t>
    </r>
    <r>
      <rPr>
        <b/>
        <i/>
        <sz val="12"/>
        <color theme="1"/>
        <rFont val="Calibri"/>
        <family val="2"/>
        <scheme val="minor"/>
      </rPr>
      <t>Indicator</t>
    </r>
  </si>
  <si>
    <r>
      <t>Editor/</t>
    </r>
    <r>
      <rPr>
        <b/>
        <i/>
        <sz val="12"/>
        <color theme="1"/>
        <rFont val="Calibri"/>
        <family val="2"/>
        <scheme val="minor"/>
      </rPr>
      <t>Publisher</t>
    </r>
  </si>
  <si>
    <r>
      <t>Fuente/</t>
    </r>
    <r>
      <rPr>
        <b/>
        <i/>
        <sz val="12"/>
        <color theme="1"/>
        <rFont val="Calibri"/>
        <family val="2"/>
        <scheme val="minor"/>
      </rPr>
      <t>Source</t>
    </r>
  </si>
  <si>
    <r>
      <t>Difusión/</t>
    </r>
    <r>
      <rPr>
        <b/>
        <i/>
        <sz val="12"/>
        <color theme="1"/>
        <rFont val="Calibri"/>
        <family val="2"/>
        <scheme val="minor"/>
      </rPr>
      <t>Rights</t>
    </r>
  </si>
  <si>
    <t>Público</t>
  </si>
  <si>
    <r>
      <t>Idioma/</t>
    </r>
    <r>
      <rPr>
        <b/>
        <i/>
        <sz val="12"/>
        <color theme="1"/>
        <rFont val="Calibri"/>
        <family val="2"/>
        <scheme val="minor"/>
      </rPr>
      <t>Language</t>
    </r>
  </si>
  <si>
    <t>Español (Es)</t>
  </si>
  <si>
    <t>Informe 2010 (IFN3/IFN4)</t>
  </si>
  <si>
    <t>Informe 2011 (IFN3/IFN4)</t>
  </si>
  <si>
    <t>Informe 2012 (IFN3/IFN4)</t>
  </si>
  <si>
    <t>Formación arbolada</t>
  </si>
  <si>
    <t>Nº parcelas</t>
  </si>
  <si>
    <t>Bosques ribereños</t>
  </si>
  <si>
    <t>Coníferas con frondosas (alóctonas con  autóctonas)</t>
  </si>
  <si>
    <t>Bosques mixtos de frondosas autóctonas en la región biogeográfica atlántica</t>
  </si>
  <si>
    <t>Frondosas alóctonas con autóctonas</t>
  </si>
  <si>
    <t>Otras especies de producción en mezcla</t>
  </si>
  <si>
    <t>Mezclas de coníferas y frondosas autóctonas en la región biogeográfica atlántica</t>
  </si>
  <si>
    <t>Bosques mixtos de frondosas autóctonas en la región biogeográfica mediterránea</t>
  </si>
  <si>
    <t>Mezclas de coníferas y frondosas autóctonas en la región biogeográfica mediterránea</t>
  </si>
  <si>
    <t>Choperas y plataneras de producción</t>
  </si>
  <si>
    <t>Mezclas de coníferas autóctonas en la región biogeográfica mediterránea</t>
  </si>
  <si>
    <t>Dehesas</t>
  </si>
  <si>
    <t>Informe 2016 (IFN3/IFN4)</t>
  </si>
  <si>
    <t xml:space="preserve">Vulnerabilidad de las formaciones arboladas </t>
  </si>
  <si>
    <t>Nº parcelas de la formación</t>
  </si>
  <si>
    <t>Porcentaje de parcelas con Ailanthus altissima (%)</t>
  </si>
  <si>
    <t xml:space="preserve">Frondosas alóctonas invasoras </t>
  </si>
  <si>
    <t>Fayal-brezal</t>
  </si>
  <si>
    <t>Es el porcentaje de parcelas con presencia de especies arbóreas exóticas incluidas como invasoras en el listado y catálogo español de especies exóticas invasora</t>
  </si>
  <si>
    <t>Se han utilizado los datos de presencia de especies del Inventario Forestal Nacional, escogiendo el último ciclo de inventario disponible para cada provincia</t>
  </si>
  <si>
    <t>No hay cambios de datos entre 2013 y 2016</t>
  </si>
  <si>
    <t>Informe 2017 (IFN3/IFN4)</t>
  </si>
  <si>
    <t>Mezclas de coníferas y frondosas autóctonas en la región biogeográfica alpina</t>
  </si>
  <si>
    <r>
      <t>Encinares (</t>
    </r>
    <r>
      <rPr>
        <i/>
        <sz val="10"/>
        <color rgb="FF000000"/>
        <rFont val="Calibri"/>
        <family val="2"/>
        <scheme val="minor"/>
      </rPr>
      <t>Quercus ilex</t>
    </r>
    <r>
      <rPr>
        <sz val="10"/>
        <color rgb="FF000000"/>
        <rFont val="Calibri"/>
        <family val="2"/>
        <scheme val="minor"/>
      </rPr>
      <t>)</t>
    </r>
  </si>
  <si>
    <t xml:space="preserve">Pinares de Pinus pinaster en la región biogeográfica mediterránea </t>
  </si>
  <si>
    <t>Palmerales y mezclas de palmeras con otras especies</t>
  </si>
  <si>
    <t>2018 (IFN3/IFN4)</t>
  </si>
  <si>
    <t>Pinares de pino canario (Pinus canariensis)</t>
  </si>
  <si>
    <t>Madroñales (Arbutus unedo)</t>
  </si>
  <si>
    <t>Otras mezclas de frondosas autóctonas macaronésicas</t>
  </si>
  <si>
    <t>Arbolado disperso de frondosas</t>
  </si>
  <si>
    <t>Arbolado disperso de coníferas</t>
  </si>
  <si>
    <r>
      <t xml:space="preserve">Porcentaje de parcelas con </t>
    </r>
    <r>
      <rPr>
        <sz val="10"/>
        <color indexed="63"/>
        <rFont val="Calibri"/>
        <family val="2"/>
        <scheme val="minor"/>
      </rPr>
      <t>Acacia dealbata</t>
    </r>
    <r>
      <rPr>
        <i/>
        <sz val="10"/>
        <color indexed="63"/>
        <rFont val="Calibri"/>
        <family val="2"/>
        <scheme val="minor"/>
      </rPr>
      <t xml:space="preserve"> (%)</t>
    </r>
  </si>
  <si>
    <r>
      <t>Vulnerabilidad de las formaciones arboladas a ser invadidas por</t>
    </r>
    <r>
      <rPr>
        <b/>
        <i/>
        <sz val="10"/>
        <color indexed="8"/>
        <rFont val="Calibri"/>
        <family val="2"/>
        <scheme val="minor"/>
      </rPr>
      <t xml:space="preserve"> </t>
    </r>
    <r>
      <rPr>
        <b/>
        <i/>
        <sz val="10"/>
        <rFont val="Calibri"/>
        <family val="2"/>
        <scheme val="minor"/>
      </rPr>
      <t>Ailanthus altissima.</t>
    </r>
  </si>
  <si>
    <r>
      <t>Fresnedas (</t>
    </r>
    <r>
      <rPr>
        <i/>
        <sz val="10"/>
        <color indexed="63"/>
        <rFont val="Calibri"/>
        <family val="2"/>
        <scheme val="minor"/>
      </rPr>
      <t>Fraxinus spp</t>
    </r>
    <r>
      <rPr>
        <sz val="10"/>
        <color indexed="63"/>
        <rFont val="Calibri"/>
        <family val="2"/>
        <scheme val="minor"/>
      </rPr>
      <t>.)</t>
    </r>
  </si>
  <si>
    <r>
      <t>Avellanedas (</t>
    </r>
    <r>
      <rPr>
        <i/>
        <sz val="10"/>
        <color indexed="63"/>
        <rFont val="Calibri"/>
        <family val="2"/>
        <scheme val="minor"/>
      </rPr>
      <t>Corylus avellana</t>
    </r>
    <r>
      <rPr>
        <sz val="10"/>
        <color indexed="63"/>
        <rFont val="Calibri"/>
        <family val="2"/>
        <scheme val="minor"/>
      </rPr>
      <t>)</t>
    </r>
  </si>
  <si>
    <r>
      <t>Acebuchales (</t>
    </r>
    <r>
      <rPr>
        <i/>
        <sz val="10"/>
        <color indexed="63"/>
        <rFont val="Calibri"/>
        <family val="2"/>
        <scheme val="minor"/>
      </rPr>
      <t>Olea europaea</t>
    </r>
    <r>
      <rPr>
        <sz val="10"/>
        <color indexed="63"/>
        <rFont val="Calibri"/>
        <family val="2"/>
        <scheme val="minor"/>
      </rPr>
      <t>)</t>
    </r>
  </si>
  <si>
    <r>
      <t>Pinares de pino piñonero (</t>
    </r>
    <r>
      <rPr>
        <i/>
        <sz val="10"/>
        <color indexed="63"/>
        <rFont val="Calibri"/>
        <family val="2"/>
        <scheme val="minor"/>
      </rPr>
      <t>Pinus pinea</t>
    </r>
    <r>
      <rPr>
        <sz val="10"/>
        <color indexed="63"/>
        <rFont val="Calibri"/>
        <family val="2"/>
        <scheme val="minor"/>
      </rPr>
      <t>)</t>
    </r>
  </si>
  <si>
    <r>
      <t>Pinares de pino carrasco (</t>
    </r>
    <r>
      <rPr>
        <i/>
        <sz val="10"/>
        <color indexed="63"/>
        <rFont val="Calibri"/>
        <family val="2"/>
        <scheme val="minor"/>
      </rPr>
      <t>Pinus halepensis</t>
    </r>
    <r>
      <rPr>
        <sz val="10"/>
        <color indexed="63"/>
        <rFont val="Calibri"/>
        <family val="2"/>
        <scheme val="minor"/>
      </rPr>
      <t>)</t>
    </r>
  </si>
  <si>
    <r>
      <t>Robledales de roble pubescente (</t>
    </r>
    <r>
      <rPr>
        <i/>
        <sz val="10"/>
        <color rgb="FF404040"/>
        <rFont val="Calibri"/>
        <family val="2"/>
        <scheme val="minor"/>
      </rPr>
      <t>Quercus humilis</t>
    </r>
    <r>
      <rPr>
        <sz val="10"/>
        <color rgb="FF404040"/>
        <rFont val="Calibri"/>
        <family val="2"/>
        <scheme val="minor"/>
      </rPr>
      <t>)</t>
    </r>
  </si>
  <si>
    <r>
      <t xml:space="preserve">Vulnerabilidad de las formaciones arboladas a ser invadidas por </t>
    </r>
    <r>
      <rPr>
        <b/>
        <i/>
        <sz val="10"/>
        <rFont val="Calibri"/>
        <family val="2"/>
        <scheme val="minor"/>
      </rPr>
      <t>Acacia dealbata</t>
    </r>
  </si>
  <si>
    <r>
      <t xml:space="preserve">Pinares de </t>
    </r>
    <r>
      <rPr>
        <i/>
        <sz val="10"/>
        <color indexed="63"/>
        <rFont val="Calibri"/>
        <family val="2"/>
        <scheme val="minor"/>
      </rPr>
      <t>Pinus pinaster</t>
    </r>
    <r>
      <rPr>
        <sz val="10"/>
        <color indexed="63"/>
        <rFont val="Calibri"/>
        <family val="2"/>
        <scheme val="minor"/>
      </rPr>
      <t xml:space="preserve"> en la región biogeográfica atlántica </t>
    </r>
  </si>
  <si>
    <r>
      <t xml:space="preserve">Robledales de </t>
    </r>
    <r>
      <rPr>
        <i/>
        <sz val="10"/>
        <color indexed="63"/>
        <rFont val="Calibri"/>
        <family val="2"/>
        <scheme val="minor"/>
      </rPr>
      <t>Quercus robur</t>
    </r>
    <r>
      <rPr>
        <sz val="10"/>
        <color indexed="63"/>
        <rFont val="Calibri"/>
        <family val="2"/>
        <scheme val="minor"/>
      </rPr>
      <t xml:space="preserve"> y/o </t>
    </r>
    <r>
      <rPr>
        <i/>
        <sz val="10"/>
        <color indexed="63"/>
        <rFont val="Calibri"/>
        <family val="2"/>
        <scheme val="minor"/>
      </rPr>
      <t>Quercus petraea</t>
    </r>
  </si>
  <si>
    <r>
      <t>Eucaliptales (</t>
    </r>
    <r>
      <rPr>
        <i/>
        <sz val="10"/>
        <color indexed="63"/>
        <rFont val="Calibri"/>
        <family val="2"/>
        <scheme val="minor"/>
      </rPr>
      <t>Eucalyptus</t>
    </r>
    <r>
      <rPr>
        <sz val="10"/>
        <color indexed="63"/>
        <rFont val="Calibri"/>
        <family val="2"/>
        <scheme val="minor"/>
      </rPr>
      <t xml:space="preserve"> </t>
    </r>
    <r>
      <rPr>
        <i/>
        <sz val="10"/>
        <color indexed="63"/>
        <rFont val="Calibri"/>
        <family val="2"/>
        <scheme val="minor"/>
      </rPr>
      <t>spp.</t>
    </r>
    <r>
      <rPr>
        <sz val="10"/>
        <color indexed="63"/>
        <rFont val="Calibri"/>
        <family val="2"/>
        <scheme val="minor"/>
      </rPr>
      <t>)</t>
    </r>
  </si>
  <si>
    <r>
      <t xml:space="preserve">Pinares de </t>
    </r>
    <r>
      <rPr>
        <i/>
        <sz val="10"/>
        <color indexed="63"/>
        <rFont val="Calibri"/>
        <family val="2"/>
        <scheme val="minor"/>
      </rPr>
      <t>Pinus radiata</t>
    </r>
  </si>
  <si>
    <r>
      <t xml:space="preserve">Pinares de </t>
    </r>
    <r>
      <rPr>
        <i/>
        <sz val="10"/>
        <color indexed="63"/>
        <rFont val="Calibri"/>
        <family val="2"/>
        <scheme val="minor"/>
      </rPr>
      <t>Pinus pinaster</t>
    </r>
    <r>
      <rPr>
        <sz val="10"/>
        <color indexed="63"/>
        <rFont val="Calibri"/>
        <family val="2"/>
        <scheme val="minor"/>
      </rPr>
      <t xml:space="preserve"> en la región biogeográfica mediterránea </t>
    </r>
  </si>
  <si>
    <r>
      <t>Alcornocales (</t>
    </r>
    <r>
      <rPr>
        <i/>
        <sz val="10"/>
        <color indexed="63"/>
        <rFont val="Calibri"/>
        <family val="2"/>
        <scheme val="minor"/>
      </rPr>
      <t>Quercus suber</t>
    </r>
    <r>
      <rPr>
        <sz val="10"/>
        <color indexed="63"/>
        <rFont val="Calibri"/>
        <family val="2"/>
        <scheme val="minor"/>
      </rPr>
      <t>)</t>
    </r>
  </si>
  <si>
    <r>
      <t>Melojares (</t>
    </r>
    <r>
      <rPr>
        <i/>
        <sz val="10"/>
        <color indexed="63"/>
        <rFont val="Calibri"/>
        <family val="2"/>
        <scheme val="minor"/>
      </rPr>
      <t>Quercus pyrenaica</t>
    </r>
    <r>
      <rPr>
        <sz val="10"/>
        <color indexed="63"/>
        <rFont val="Calibri"/>
        <family val="2"/>
        <scheme val="minor"/>
      </rPr>
      <t>)</t>
    </r>
  </si>
  <si>
    <r>
      <t>Castañares (</t>
    </r>
    <r>
      <rPr>
        <i/>
        <sz val="10"/>
        <color indexed="63"/>
        <rFont val="Calibri"/>
        <family val="2"/>
        <scheme val="minor"/>
      </rPr>
      <t>Castanea sativa</t>
    </r>
    <r>
      <rPr>
        <sz val="10"/>
        <color indexed="63"/>
        <rFont val="Calibri"/>
        <family val="2"/>
        <scheme val="minor"/>
      </rPr>
      <t>)</t>
    </r>
  </si>
  <si>
    <t>2020 (IFN3/IFN4)</t>
  </si>
  <si>
    <t>Volumen (m3/ha)</t>
  </si>
  <si>
    <t>Porcentaje Vmm/Vtotal</t>
  </si>
  <si>
    <t>Hayedos (Fagus sylvatica)</t>
  </si>
  <si>
    <t>Robledales de Quercus robur y/o Quercus petraea</t>
  </si>
  <si>
    <t>Sabinares de Juniperus phoenicea</t>
  </si>
  <si>
    <t>Enebrales (Juniperus spp.)</t>
  </si>
  <si>
    <t>Abedulares (Betula spp.)</t>
  </si>
  <si>
    <t>Robledales de roble pubescente (Quercus humilis)</t>
  </si>
  <si>
    <t>Melojares (Quercus pyrenaica)</t>
  </si>
  <si>
    <t>Quejigares de Quercus faginea</t>
  </si>
  <si>
    <t>Encinares (Quercus ilex)</t>
  </si>
  <si>
    <t>Alcornocales (Quercus suber)</t>
  </si>
  <si>
    <t>Pinares de pino albar (Pinus sylvestris)</t>
  </si>
  <si>
    <t>Pinares de pino negro (Pinus uncinata)</t>
  </si>
  <si>
    <t>Pinares de pino piñonero (Pinus pinea)</t>
  </si>
  <si>
    <t>Pinares de pino carrasco (Pinus halepensis)</t>
  </si>
  <si>
    <t>Pinares de pino salgareño (Pinus nigra)</t>
  </si>
  <si>
    <t>Castañares (Castanea sativa)</t>
  </si>
  <si>
    <t>Acebuchales (Olea europaea)</t>
  </si>
  <si>
    <t>Eucaliptales (Eucalyptus spp.)</t>
  </si>
  <si>
    <t>Pinares de Pinus radiata</t>
  </si>
  <si>
    <t xml:space="preserve">Pinares de Pinus pinaster en la región biogeográfica atlántica </t>
  </si>
  <si>
    <t>Volumen de madera muerta y porcentaje con respecto al volumen total de la parcela en las formaciones arboladas con más de 100 parcelas</t>
  </si>
  <si>
    <t>Bases de datos utilizadas para la estimación de indicadores:</t>
  </si>
  <si>
    <t>CONTACTO</t>
  </si>
  <si>
    <t>Dpto. Selvicultura y Gestión de Sistemas Forestales</t>
  </si>
  <si>
    <t>Silviculture and Forest Management Department</t>
  </si>
  <si>
    <t>Ctra. La Coruña, Km. 7.5</t>
  </si>
  <si>
    <t>E-28040 Madrid (Spain)</t>
  </si>
  <si>
    <t xml:space="preserve">Tel.: +34 91 347 6867/6772 </t>
  </si>
  <si>
    <t>RESULTADOS de indicadores 23, 25 y 27 PROPORCIONADOS POR:</t>
  </si>
  <si>
    <t>Riqueza arbórea por superficie</t>
  </si>
  <si>
    <t>ICIFOR-INIA, CSIC</t>
  </si>
  <si>
    <t>fecha entrega</t>
  </si>
  <si>
    <t>Los datos que se incorporan con respecto al IEPEBN 2023 son los del IFN4 de Aragón</t>
  </si>
  <si>
    <t>IFN4 y MFE25 de Navarra, Galicia, Asturias, Cantabria, Islas Baleares, Murcia, País Vasco, La Rioja, Madrid, Cataluña, Extremadura, Canarias, CyL,CyLM y Aragón. IFN3 y MFE50 resto de comunidades autónomas o provincias.</t>
  </si>
  <si>
    <r>
      <t xml:space="preserve">Actualizaciones hasta diciembre de </t>
    </r>
    <r>
      <rPr>
        <b/>
        <sz val="12"/>
        <color theme="1"/>
        <rFont val="Calibri"/>
        <family val="2"/>
        <scheme val="minor"/>
      </rPr>
      <t>2023</t>
    </r>
  </si>
  <si>
    <t>Sabinares albares (Juniperus thurifera)</t>
  </si>
  <si>
    <t>Bosques mixtos de frondosas autóctonas en la región biogeográfica alpina</t>
  </si>
  <si>
    <t>Datos utilizados para calcular los indicadores del componente Inventario Forestal Nacional</t>
  </si>
  <si>
    <t>Cantidad de pies menores / pies mayores de las principales especies forestales</t>
  </si>
  <si>
    <t>ESPECIE</t>
  </si>
  <si>
    <t>Pies Mayores</t>
  </si>
  <si>
    <t>Pies Menores</t>
  </si>
  <si>
    <t>Informe 2010 (IFN3-IFN4)</t>
  </si>
  <si>
    <t>Informe 2011 (IFN3-IFN4)</t>
  </si>
  <si>
    <t>Informe 2012 (IFN3-IFN4)</t>
  </si>
  <si>
    <t>Informe 2013 (IFN3-IFN4)</t>
  </si>
  <si>
    <t>Informe 2016 (IFN3-IFN4)</t>
  </si>
  <si>
    <t>Informe 2017 (IFN3-IFN4)</t>
  </si>
  <si>
    <t>Informe 2018 (IFN3-IFN4)</t>
  </si>
  <si>
    <t>Informe 2020 (IFN3-IFN4)</t>
  </si>
  <si>
    <t>Informe 2021 (IFN3-IFN4)</t>
  </si>
  <si>
    <t>Informe 2022 (IFN3-IFN4)</t>
  </si>
  <si>
    <t>Informe 2023 (IFN3-IFN4)</t>
  </si>
  <si>
    <t>Abies alba</t>
  </si>
  <si>
    <t>Alnus glutinosa</t>
  </si>
  <si>
    <t>Betula spp.</t>
  </si>
  <si>
    <t>Castanea sativa</t>
  </si>
  <si>
    <t>Eucalyptus camaldulensis</t>
  </si>
  <si>
    <t>Eucalyptus globulus (*)</t>
  </si>
  <si>
    <t>Fagus sylvatica</t>
  </si>
  <si>
    <t>Fraxinus spp.</t>
  </si>
  <si>
    <t>Juniperus spp.</t>
  </si>
  <si>
    <t>Myrica faya/Erica arborea</t>
  </si>
  <si>
    <t>Olea europaea</t>
  </si>
  <si>
    <t>Pinus canariensis</t>
  </si>
  <si>
    <t>Pinus halepensis</t>
  </si>
  <si>
    <t>Pinus nigra</t>
  </si>
  <si>
    <t>Pinus pinea</t>
  </si>
  <si>
    <t>Pinus radiata</t>
  </si>
  <si>
    <t>Pinus sylvestris</t>
  </si>
  <si>
    <t>Pinus uncinata</t>
  </si>
  <si>
    <t>Populus nigra /P. x canadensis</t>
  </si>
  <si>
    <t>Quercus pyrenaica/ Q. pubescens</t>
  </si>
  <si>
    <t>Quercus robur /Q. petraea</t>
  </si>
  <si>
    <t>Quercus faginea /Q. canariensis</t>
  </si>
  <si>
    <t>Quercus ilex</t>
  </si>
  <si>
    <t>Quercus suber</t>
  </si>
  <si>
    <t>No hubo cambios entre 2013-2016</t>
  </si>
  <si>
    <t>Existencias de las principales especies forestales españolas</t>
  </si>
  <si>
    <r>
      <t>VCC (m</t>
    </r>
    <r>
      <rPr>
        <b/>
        <vertAlign val="superscript"/>
        <sz val="11"/>
        <rFont val="Calibri"/>
        <family val="2"/>
        <scheme val="minor"/>
      </rPr>
      <t>3</t>
    </r>
    <r>
      <rPr>
        <b/>
        <sz val="11"/>
        <rFont val="Calibri"/>
        <family val="2"/>
        <scheme val="minor"/>
      </rPr>
      <t>)</t>
    </r>
  </si>
  <si>
    <r>
      <rPr>
        <i/>
        <sz val="11"/>
        <color theme="1"/>
        <rFont val="Calibri"/>
        <family val="2"/>
        <scheme val="minor"/>
      </rPr>
      <t>Pinus pinaster</t>
    </r>
    <r>
      <rPr>
        <sz val="11"/>
        <color theme="1"/>
        <rFont val="Calibri"/>
        <family val="2"/>
        <scheme val="minor"/>
      </rPr>
      <t xml:space="preserve"> en región atlántica</t>
    </r>
  </si>
  <si>
    <r>
      <rPr>
        <i/>
        <sz val="11"/>
        <color theme="1"/>
        <rFont val="Calibri"/>
        <family val="2"/>
        <scheme val="minor"/>
      </rPr>
      <t xml:space="preserve">Pinus pinaster </t>
    </r>
    <r>
      <rPr>
        <sz val="11"/>
        <color theme="1"/>
        <rFont val="Calibri"/>
        <family val="2"/>
        <scheme val="minor"/>
      </rPr>
      <t>en región mediterránea</t>
    </r>
  </si>
  <si>
    <t>No hay cambios entre 2013 y 2016</t>
  </si>
  <si>
    <r>
      <t xml:space="preserve">(*) Los datos de </t>
    </r>
    <r>
      <rPr>
        <i/>
        <sz val="10"/>
        <color theme="1"/>
        <rFont val="Calibri"/>
        <family val="2"/>
        <scheme val="minor"/>
      </rPr>
      <t>Eucalyptus globulus</t>
    </r>
    <r>
      <rPr>
        <sz val="10"/>
        <color theme="1"/>
        <rFont val="Calibri"/>
        <family val="2"/>
        <scheme val="minor"/>
      </rPr>
      <t xml:space="preserve"> incluyen todas las especies de eucaliptos a excepción del </t>
    </r>
    <r>
      <rPr>
        <i/>
        <sz val="10"/>
        <color theme="1"/>
        <rFont val="Calibri"/>
        <family val="2"/>
        <scheme val="minor"/>
      </rPr>
      <t>E. camaldulensis</t>
    </r>
    <r>
      <rPr>
        <sz val="10"/>
        <color theme="1"/>
        <rFont val="Calibri"/>
        <family val="2"/>
        <scheme val="minor"/>
      </rPr>
      <t xml:space="preserve">. </t>
    </r>
  </si>
  <si>
    <t>Ministerio para la Transición Ecológica y el Reto Demográfico. Dirección General de Biodiversidad, Bosques y Desertificación. Subdirección General de Política Forestal y Lucha contra la Desertificación.</t>
  </si>
  <si>
    <t>Indicador 23: Volumen de madera muerta (Vmm) y porcentaje con respecto al volumen total de la parcela (Vtotal) en las formaciones arboladas
Indicador 24: Cantidad de pies menores / pies mayores de las principales especies forestales
Indicador 25: Presencia de especies arbóreas invasoras en las formaciones arbóreas (% parcelas)
Indicador 26: Existencias de las principales especies forestales españolas 
Indicador 27: Riqueza arbórea de las masas arboladas por superficie
Indicador 28: Índice de almacenamiento de carbono (No disponible, en revisión)</t>
  </si>
  <si>
    <t>Ministerio para la Transición Ecológica y el Reto Demográfico.</t>
  </si>
  <si>
    <t>MITECO y Comunidades Autónomas</t>
  </si>
  <si>
    <r>
      <t xml:space="preserve">Pinus pinaster </t>
    </r>
    <r>
      <rPr>
        <sz val="9"/>
        <rFont val="Calibri"/>
        <family val="2"/>
        <scheme val="minor"/>
      </rPr>
      <t>en región atlántica</t>
    </r>
  </si>
  <si>
    <r>
      <t xml:space="preserve">Pinus pinaster </t>
    </r>
    <r>
      <rPr>
        <sz val="9"/>
        <rFont val="Calibri"/>
        <family val="2"/>
        <scheme val="minor"/>
      </rPr>
      <t>en región mediterránea</t>
    </r>
  </si>
  <si>
    <r>
      <t xml:space="preserve">(*) Los datos de </t>
    </r>
    <r>
      <rPr>
        <i/>
        <sz val="9"/>
        <rFont val="Calibri"/>
        <family val="2"/>
        <scheme val="minor"/>
      </rPr>
      <t>Eucalyptus globulus</t>
    </r>
    <r>
      <rPr>
        <sz val="9"/>
        <rFont val="Calibri"/>
        <family val="2"/>
        <scheme val="minor"/>
      </rPr>
      <t xml:space="preserve"> incluyen todas las especies de eucaliptos a excepción del </t>
    </r>
    <r>
      <rPr>
        <i/>
        <sz val="9"/>
        <rFont val="Calibri"/>
        <family val="2"/>
        <scheme val="minor"/>
      </rPr>
      <t>E. camaldulensis</t>
    </r>
    <r>
      <rPr>
        <sz val="9"/>
        <rFont val="Calibri"/>
        <family val="2"/>
        <scheme val="minor"/>
      </rPr>
      <t xml:space="preserve">. </t>
    </r>
  </si>
  <si>
    <t>2020/21</t>
  </si>
  <si>
    <t>2021 (IFN3/IFN4)</t>
  </si>
  <si>
    <t>2022 (IFN3/IFN4)</t>
  </si>
  <si>
    <t>2023 (IFN3/IFN4)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</si>
</sst>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7">
    <numFmt numFmtId="164" formatCode="_-* #,##0\ _€_-;\-* #,##0\ _€_-;_-* &quot;-&quot;\ _€_-;_-@_-"/>
    <numFmt numFmtId="165" formatCode="_-* #,##0.00\ _€_-;\-* #,##0.00\ _€_-;_-* &quot;-&quot;??\ _€_-;_-@_-"/>
    <numFmt numFmtId="166" formatCode="0.0"/>
    <numFmt numFmtId="167" formatCode="_-* #,##0\ _P_t_s_-;\-* #,##0\ _P_t_s_-;_-* &quot;-&quot;\ _P_t_s_-;_-@_-"/>
    <numFmt numFmtId="168" formatCode="_-* #,##0.00\ _P_t_s_-;\-* #,##0.00\ _P_t_s_-;_-* &quot;-&quot;??\ _P_t_s_-;_-@_-"/>
    <numFmt numFmtId="169" formatCode="_-* #,##0\ _P_T_A_-;\-* #,##0\ _P_T_A_-;_-* &quot;-&quot;\ _P_T_A_-;_-@_-"/>
    <numFmt numFmtId="170" formatCode="0.0%"/>
  </numFmts>
  <fonts count="6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Calibri"/>
      <family val="2"/>
      <scheme val="minor"/>
    </font>
    <font>
      <i/>
      <sz val="10"/>
      <color rgb="FF000000"/>
      <name val="Calibri"/>
      <family val="2"/>
      <scheme val="minor"/>
    </font>
    <font>
      <b/>
      <i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color rgb="FF404040"/>
      <name val="Calibri"/>
      <family val="2"/>
      <scheme val="minor"/>
    </font>
    <font>
      <sz val="10"/>
      <color indexed="63"/>
      <name val="Calibri"/>
      <family val="2"/>
      <scheme val="minor"/>
    </font>
    <font>
      <i/>
      <sz val="10"/>
      <color indexed="63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0"/>
      <color indexed="8"/>
      <name val="Calibri"/>
      <family val="2"/>
      <scheme val="minor"/>
    </font>
    <font>
      <sz val="10"/>
      <color rgb="FF40404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1"/>
      <color rgb="FF000000"/>
      <name val="Calibri"/>
      <family val="2"/>
    </font>
    <font>
      <i/>
      <sz val="10"/>
      <color rgb="FF000000"/>
      <name val="Calibri"/>
      <family val="2"/>
    </font>
    <font>
      <b/>
      <sz val="10"/>
      <name val="Arial"/>
      <family val="2"/>
    </font>
    <font>
      <b/>
      <i/>
      <sz val="10"/>
      <name val="Arial"/>
      <family val="2"/>
    </font>
    <font>
      <b/>
      <sz val="10"/>
      <color rgb="FF595959"/>
      <name val="Calibri"/>
      <family val="2"/>
      <scheme val="minor"/>
    </font>
    <font>
      <u/>
      <sz val="10"/>
      <color theme="10"/>
      <name val="Arial"/>
      <family val="2"/>
    </font>
    <font>
      <b/>
      <i/>
      <sz val="10"/>
      <color rgb="FF000000"/>
      <name val="Arial"/>
      <family val="2"/>
    </font>
    <font>
      <sz val="10"/>
      <color rgb="FFFF0000"/>
      <name val="Calibri"/>
      <family val="2"/>
      <scheme val="minor"/>
    </font>
    <font>
      <sz val="11"/>
      <color theme="1"/>
      <name val="Calibri"/>
      <family val="2"/>
    </font>
    <font>
      <i/>
      <sz val="11"/>
      <color rgb="FF000000"/>
      <name val="Calibri"/>
      <family val="2"/>
    </font>
    <font>
      <sz val="11"/>
      <name val="Calibri Light"/>
      <family val="2"/>
    </font>
    <font>
      <b/>
      <sz val="10"/>
      <color rgb="FF404040"/>
      <name val="Calibri"/>
      <family val="2"/>
      <scheme val="minor"/>
    </font>
    <font>
      <sz val="10"/>
      <name val="Calibri Light"/>
      <family val="2"/>
    </font>
    <font>
      <sz val="10"/>
      <name val="MS Sans Serif"/>
    </font>
    <font>
      <b/>
      <sz val="11"/>
      <name val="Calibri"/>
      <family val="2"/>
      <scheme val="minor"/>
    </font>
    <font>
      <b/>
      <vertAlign val="superscript"/>
      <sz val="11"/>
      <name val="Calibri"/>
      <family val="2"/>
      <scheme val="minor"/>
    </font>
    <font>
      <i/>
      <sz val="1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i/>
      <sz val="9"/>
      <name val="Calibri"/>
      <family val="2"/>
      <scheme val="minor"/>
    </font>
    <font>
      <i/>
      <sz val="9"/>
      <name val="Arial"/>
      <family val="2"/>
    </font>
    <font>
      <sz val="9"/>
      <name val="MS Sans Serif"/>
    </font>
    <font>
      <i/>
      <sz val="9"/>
      <color theme="5" tint="-0.249977111117893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09">
    <xf numFmtId="0" fontId="0" fillId="0" borderId="0"/>
    <xf numFmtId="0" fontId="2" fillId="0" borderId="0"/>
    <xf numFmtId="0" fontId="6" fillId="0" borderId="0"/>
    <xf numFmtId="0" fontId="5" fillId="0" borderId="0"/>
    <xf numFmtId="0" fontId="9" fillId="0" borderId="0"/>
    <xf numFmtId="0" fontId="2" fillId="0" borderId="0"/>
    <xf numFmtId="0" fontId="11" fillId="0" borderId="0" applyNumberFormat="0" applyFill="0" applyBorder="0" applyAlignment="0" applyProtection="0"/>
    <xf numFmtId="0" fontId="12" fillId="0" borderId="2" applyNumberFormat="0" applyFill="0" applyAlignment="0" applyProtection="0"/>
    <xf numFmtId="0" fontId="13" fillId="0" borderId="3" applyNumberFormat="0" applyFill="0" applyAlignment="0" applyProtection="0"/>
    <xf numFmtId="0" fontId="14" fillId="0" borderId="4" applyNumberFormat="0" applyFill="0" applyAlignment="0" applyProtection="0"/>
    <xf numFmtId="0" fontId="14" fillId="0" borderId="0" applyNumberFormat="0" applyFill="0" applyBorder="0" applyAlignment="0" applyProtection="0"/>
    <xf numFmtId="0" fontId="15" fillId="2" borderId="0" applyNumberFormat="0" applyBorder="0" applyAlignment="0" applyProtection="0"/>
    <xf numFmtId="0" fontId="16" fillId="3" borderId="0" applyNumberFormat="0" applyBorder="0" applyAlignment="0" applyProtection="0"/>
    <xf numFmtId="0" fontId="17" fillId="4" borderId="0" applyNumberFormat="0" applyBorder="0" applyAlignment="0" applyProtection="0"/>
    <xf numFmtId="0" fontId="18" fillId="5" borderId="5" applyNumberFormat="0" applyAlignment="0" applyProtection="0"/>
    <xf numFmtId="0" fontId="19" fillId="6" borderId="6" applyNumberFormat="0" applyAlignment="0" applyProtection="0"/>
    <xf numFmtId="0" fontId="20" fillId="6" borderId="5" applyNumberFormat="0" applyAlignment="0" applyProtection="0"/>
    <xf numFmtId="0" fontId="21" fillId="0" borderId="7" applyNumberFormat="0" applyFill="0" applyAlignment="0" applyProtection="0"/>
    <xf numFmtId="0" fontId="22" fillId="7" borderId="8" applyNumberFormat="0" applyAlignment="0" applyProtection="0"/>
    <xf numFmtId="0" fontId="10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1" fillId="0" borderId="10" applyNumberFormat="0" applyFill="0" applyAlignment="0" applyProtection="0"/>
    <xf numFmtId="0" fontId="24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24" fillId="32" borderId="0" applyNumberFormat="0" applyBorder="0" applyAlignment="0" applyProtection="0"/>
    <xf numFmtId="164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0" fontId="5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5" fillId="0" borderId="0"/>
    <xf numFmtId="0" fontId="5" fillId="8" borderId="9" applyNumberFormat="0" applyFont="0" applyAlignment="0" applyProtection="0"/>
    <xf numFmtId="0" fontId="5" fillId="8" borderId="9" applyNumberFormat="0" applyFont="0" applyAlignment="0" applyProtection="0"/>
    <xf numFmtId="9" fontId="2" fillId="0" borderId="0" applyFont="0" applyFill="0" applyBorder="0" applyAlignment="0" applyProtection="0"/>
    <xf numFmtId="0" fontId="5" fillId="0" borderId="0"/>
    <xf numFmtId="0" fontId="5" fillId="8" borderId="9" applyNumberFormat="0" applyFont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5" fillId="0" borderId="0"/>
    <xf numFmtId="0" fontId="5" fillId="0" borderId="0"/>
    <xf numFmtId="0" fontId="5" fillId="8" borderId="9" applyNumberFormat="0" applyFont="0" applyAlignment="0" applyProtection="0"/>
    <xf numFmtId="0" fontId="2" fillId="0" borderId="0"/>
    <xf numFmtId="169" fontId="2" fillId="0" borderId="0" applyFont="0" applyFill="0" applyBorder="0" applyAlignment="0" applyProtection="0"/>
    <xf numFmtId="0" fontId="5" fillId="0" borderId="0"/>
    <xf numFmtId="0" fontId="5" fillId="8" borderId="9" applyNumberFormat="0" applyFont="0" applyAlignment="0" applyProtection="0"/>
    <xf numFmtId="0" fontId="5" fillId="0" borderId="0"/>
    <xf numFmtId="0" fontId="5" fillId="8" borderId="9" applyNumberFormat="0" applyFont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0" fontId="5" fillId="0" borderId="0"/>
    <xf numFmtId="0" fontId="5" fillId="8" borderId="9" applyNumberFormat="0" applyFont="0" applyAlignment="0" applyProtection="0"/>
    <xf numFmtId="0" fontId="5" fillId="0" borderId="0"/>
    <xf numFmtId="0" fontId="5" fillId="8" borderId="9" applyNumberFormat="0" applyFont="0" applyAlignment="0" applyProtection="0"/>
    <xf numFmtId="0" fontId="5" fillId="0" borderId="0"/>
    <xf numFmtId="0" fontId="5" fillId="8" borderId="9" applyNumberFormat="0" applyFont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2" fillId="0" borderId="0"/>
    <xf numFmtId="168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0" fontId="5" fillId="0" borderId="0"/>
    <xf numFmtId="0" fontId="2" fillId="0" borderId="0"/>
    <xf numFmtId="0" fontId="5" fillId="0" borderId="0"/>
    <xf numFmtId="0" fontId="5" fillId="8" borderId="9" applyNumberFormat="0" applyFont="0" applyAlignment="0" applyProtection="0"/>
    <xf numFmtId="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5" fillId="0" borderId="0"/>
    <xf numFmtId="0" fontId="5" fillId="8" borderId="9" applyNumberFormat="0" applyFont="0" applyAlignment="0" applyProtection="0"/>
    <xf numFmtId="0" fontId="5" fillId="10" borderId="0" applyNumberFormat="0" applyBorder="0" applyAlignment="0" applyProtection="0"/>
    <xf numFmtId="0" fontId="5" fillId="14" borderId="0" applyNumberFormat="0" applyBorder="0" applyAlignment="0" applyProtection="0"/>
    <xf numFmtId="0" fontId="5" fillId="18" borderId="0" applyNumberFormat="0" applyBorder="0" applyAlignment="0" applyProtection="0"/>
    <xf numFmtId="0" fontId="5" fillId="22" borderId="0" applyNumberFormat="0" applyBorder="0" applyAlignment="0" applyProtection="0"/>
    <xf numFmtId="0" fontId="5" fillId="26" borderId="0" applyNumberFormat="0" applyBorder="0" applyAlignment="0" applyProtection="0"/>
    <xf numFmtId="0" fontId="5" fillId="30" borderId="0" applyNumberFormat="0" applyBorder="0" applyAlignment="0" applyProtection="0"/>
    <xf numFmtId="0" fontId="5" fillId="11" borderId="0" applyNumberFormat="0" applyBorder="0" applyAlignment="0" applyProtection="0"/>
    <xf numFmtId="0" fontId="5" fillId="15" borderId="0" applyNumberFormat="0" applyBorder="0" applyAlignment="0" applyProtection="0"/>
    <xf numFmtId="0" fontId="5" fillId="19" borderId="0" applyNumberFormat="0" applyBorder="0" applyAlignment="0" applyProtection="0"/>
    <xf numFmtId="0" fontId="5" fillId="23" borderId="0" applyNumberFormat="0" applyBorder="0" applyAlignment="0" applyProtection="0"/>
    <xf numFmtId="0" fontId="5" fillId="27" borderId="0" applyNumberFormat="0" applyBorder="0" applyAlignment="0" applyProtection="0"/>
    <xf numFmtId="0" fontId="5" fillId="31" borderId="0" applyNumberFormat="0" applyBorder="0" applyAlignment="0" applyProtection="0"/>
    <xf numFmtId="164" fontId="2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8" borderId="9" applyNumberFormat="0" applyFont="0" applyAlignment="0" applyProtection="0"/>
    <xf numFmtId="0" fontId="5" fillId="8" borderId="9" applyNumberFormat="0" applyFont="0" applyAlignment="0" applyProtection="0"/>
    <xf numFmtId="0" fontId="5" fillId="0" borderId="0"/>
    <xf numFmtId="0" fontId="5" fillId="8" borderId="9" applyNumberFormat="0" applyFont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0" fontId="5" fillId="0" borderId="0"/>
    <xf numFmtId="0" fontId="5" fillId="8" borderId="9" applyNumberFormat="0" applyFont="0" applyAlignment="0" applyProtection="0"/>
    <xf numFmtId="0" fontId="5" fillId="0" borderId="0"/>
    <xf numFmtId="0" fontId="5" fillId="8" borderId="9" applyNumberFormat="0" applyFont="0" applyAlignment="0" applyProtection="0"/>
    <xf numFmtId="0" fontId="5" fillId="0" borderId="0"/>
    <xf numFmtId="0" fontId="5" fillId="8" borderId="9" applyNumberFormat="0" applyFont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0" fontId="5" fillId="0" borderId="0"/>
    <xf numFmtId="0" fontId="5" fillId="8" borderId="9" applyNumberFormat="0" applyFont="0" applyAlignment="0" applyProtection="0"/>
    <xf numFmtId="0" fontId="5" fillId="0" borderId="0"/>
    <xf numFmtId="0" fontId="5" fillId="8" borderId="9" applyNumberFormat="0" applyFont="0" applyAlignment="0" applyProtection="0"/>
    <xf numFmtId="0" fontId="5" fillId="0" borderId="0"/>
    <xf numFmtId="0" fontId="5" fillId="8" borderId="9" applyNumberFormat="0" applyFont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0" fontId="5" fillId="0" borderId="0"/>
    <xf numFmtId="0" fontId="5" fillId="8" borderId="9" applyNumberFormat="0" applyFont="0" applyAlignment="0" applyProtection="0"/>
    <xf numFmtId="0" fontId="5" fillId="0" borderId="0"/>
    <xf numFmtId="0" fontId="5" fillId="8" borderId="9" applyNumberFormat="0" applyFont="0" applyAlignment="0" applyProtection="0"/>
    <xf numFmtId="0" fontId="5" fillId="0" borderId="0"/>
    <xf numFmtId="0" fontId="5" fillId="8" borderId="9" applyNumberFormat="0" applyFont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5" fillId="0" borderId="0"/>
    <xf numFmtId="0" fontId="5" fillId="0" borderId="0"/>
    <xf numFmtId="0" fontId="5" fillId="8" borderId="9" applyNumberFormat="0" applyFont="0" applyAlignment="0" applyProtection="0"/>
    <xf numFmtId="0" fontId="2" fillId="0" borderId="0"/>
    <xf numFmtId="169" fontId="2" fillId="0" borderId="0" applyFont="0" applyFill="0" applyBorder="0" applyAlignment="0" applyProtection="0"/>
    <xf numFmtId="0" fontId="5" fillId="0" borderId="0"/>
    <xf numFmtId="0" fontId="5" fillId="8" borderId="9" applyNumberFormat="0" applyFont="0" applyAlignment="0" applyProtection="0"/>
    <xf numFmtId="0" fontId="5" fillId="0" borderId="0"/>
    <xf numFmtId="0" fontId="5" fillId="8" borderId="9" applyNumberFormat="0" applyFont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0" fontId="5" fillId="0" borderId="0"/>
    <xf numFmtId="0" fontId="5" fillId="8" borderId="9" applyNumberFormat="0" applyFont="0" applyAlignment="0" applyProtection="0"/>
    <xf numFmtId="0" fontId="5" fillId="0" borderId="0"/>
    <xf numFmtId="0" fontId="5" fillId="8" borderId="9" applyNumberFormat="0" applyFont="0" applyAlignment="0" applyProtection="0"/>
    <xf numFmtId="0" fontId="5" fillId="0" borderId="0"/>
    <xf numFmtId="0" fontId="5" fillId="8" borderId="9" applyNumberFormat="0" applyFont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0" fontId="5" fillId="0" borderId="0"/>
    <xf numFmtId="0" fontId="5" fillId="8" borderId="9" applyNumberFormat="0" applyFont="0" applyAlignment="0" applyProtection="0"/>
    <xf numFmtId="0" fontId="5" fillId="0" borderId="0"/>
    <xf numFmtId="0" fontId="5" fillId="8" borderId="9" applyNumberFormat="0" applyFont="0" applyAlignment="0" applyProtection="0"/>
    <xf numFmtId="0" fontId="5" fillId="0" borderId="0"/>
    <xf numFmtId="0" fontId="5" fillId="8" borderId="9" applyNumberFormat="0" applyFont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165" fontId="2" fillId="0" borderId="0" applyFont="0" applyFill="0" applyBorder="0" applyAlignment="0" applyProtection="0"/>
    <xf numFmtId="0" fontId="5" fillId="0" borderId="0"/>
    <xf numFmtId="165" fontId="5" fillId="0" borderId="0" applyFont="0" applyFill="0" applyBorder="0" applyAlignment="0" applyProtection="0"/>
    <xf numFmtId="0" fontId="5" fillId="0" borderId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50" fillId="0" borderId="0"/>
  </cellStyleXfs>
  <cellXfs count="119">
    <xf numFmtId="0" fontId="0" fillId="0" borderId="0" xfId="0"/>
    <xf numFmtId="0" fontId="3" fillId="0" borderId="0" xfId="0" applyFont="1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>
      <alignment horizontal="left" vertical="center"/>
    </xf>
    <xf numFmtId="0" fontId="7" fillId="0" borderId="0" xfId="0" applyFont="1" applyAlignment="1">
      <alignment wrapText="1"/>
    </xf>
    <xf numFmtId="0" fontId="29" fillId="0" borderId="0" xfId="0" applyFont="1"/>
    <xf numFmtId="0" fontId="28" fillId="0" borderId="0" xfId="0" applyFont="1"/>
    <xf numFmtId="1" fontId="28" fillId="0" borderId="0" xfId="0" applyNumberFormat="1" applyFont="1"/>
    <xf numFmtId="2" fontId="28" fillId="0" borderId="0" xfId="0" applyNumberFormat="1" applyFont="1"/>
    <xf numFmtId="3" fontId="35" fillId="0" borderId="0" xfId="0" applyNumberFormat="1" applyFont="1" applyAlignment="1">
      <alignment horizontal="center" vertical="center"/>
    </xf>
    <xf numFmtId="0" fontId="35" fillId="0" borderId="0" xfId="0" applyFont="1" applyAlignment="1">
      <alignment horizontal="center" vertical="center"/>
    </xf>
    <xf numFmtId="166" fontId="35" fillId="0" borderId="0" xfId="0" applyNumberFormat="1" applyFont="1" applyAlignment="1">
      <alignment horizontal="center" vertical="center"/>
    </xf>
    <xf numFmtId="0" fontId="35" fillId="0" borderId="0" xfId="0" applyFont="1"/>
    <xf numFmtId="0" fontId="28" fillId="0" borderId="0" xfId="0" applyFont="1" applyAlignment="1">
      <alignment horizontal="center" vertical="center" wrapText="1"/>
    </xf>
    <xf numFmtId="0" fontId="30" fillId="0" borderId="1" xfId="0" applyFont="1" applyBorder="1" applyAlignment="1">
      <alignment horizontal="center" vertical="center" wrapText="1"/>
    </xf>
    <xf numFmtId="1" fontId="30" fillId="0" borderId="1" xfId="0" applyNumberFormat="1" applyFont="1" applyBorder="1" applyAlignment="1">
      <alignment horizontal="center" vertical="center" wrapText="1"/>
    </xf>
    <xf numFmtId="2" fontId="30" fillId="0" borderId="1" xfId="0" applyNumberFormat="1" applyFont="1" applyBorder="1" applyAlignment="1">
      <alignment horizontal="center" vertical="center" wrapText="1"/>
    </xf>
    <xf numFmtId="3" fontId="35" fillId="0" borderId="1" xfId="0" applyNumberFormat="1" applyFont="1" applyBorder="1" applyAlignment="1">
      <alignment horizontal="center" vertical="center"/>
    </xf>
    <xf numFmtId="0" fontId="35" fillId="0" borderId="1" xfId="0" applyFont="1" applyBorder="1" applyAlignment="1">
      <alignment horizontal="center" vertical="center"/>
    </xf>
    <xf numFmtId="166" fontId="35" fillId="0" borderId="1" xfId="0" applyNumberFormat="1" applyFont="1" applyBorder="1" applyAlignment="1">
      <alignment horizontal="center" vertical="center"/>
    </xf>
    <xf numFmtId="1" fontId="35" fillId="0" borderId="1" xfId="0" applyNumberFormat="1" applyFont="1" applyBorder="1" applyAlignment="1">
      <alignment horizontal="center" vertical="center"/>
    </xf>
    <xf numFmtId="4" fontId="35" fillId="0" borderId="1" xfId="0" applyNumberFormat="1" applyFont="1" applyBorder="1" applyAlignment="1">
      <alignment horizontal="center" vertical="center"/>
    </xf>
    <xf numFmtId="0" fontId="28" fillId="0" borderId="1" xfId="0" applyFont="1" applyBorder="1"/>
    <xf numFmtId="2" fontId="35" fillId="0" borderId="1" xfId="0" applyNumberFormat="1" applyFont="1" applyBorder="1" applyAlignment="1">
      <alignment horizontal="center" vertical="center"/>
    </xf>
    <xf numFmtId="10" fontId="25" fillId="0" borderId="1" xfId="0" applyNumberFormat="1" applyFont="1" applyBorder="1" applyAlignment="1">
      <alignment horizontal="right" vertical="center"/>
    </xf>
    <xf numFmtId="0" fontId="36" fillId="0" borderId="1" xfId="0" applyFont="1" applyBorder="1" applyAlignment="1">
      <alignment horizontal="justify" vertical="center"/>
    </xf>
    <xf numFmtId="0" fontId="25" fillId="0" borderId="11" xfId="0" applyFont="1" applyBorder="1" applyAlignment="1">
      <alignment horizontal="justify" vertical="center"/>
    </xf>
    <xf numFmtId="0" fontId="36" fillId="0" borderId="0" xfId="0" applyFont="1" applyAlignment="1">
      <alignment horizontal="justify" vertical="center" wrapText="1"/>
    </xf>
    <xf numFmtId="0" fontId="36" fillId="0" borderId="1" xfId="0" applyFont="1" applyBorder="1" applyAlignment="1">
      <alignment horizontal="center" vertical="center" wrapText="1"/>
    </xf>
    <xf numFmtId="0" fontId="28" fillId="0" borderId="0" xfId="0" applyFont="1" applyAlignment="1">
      <alignment vertical="center" wrapText="1"/>
    </xf>
    <xf numFmtId="0" fontId="0" fillId="0" borderId="0" xfId="0" applyAlignment="1">
      <alignment horizontal="center"/>
    </xf>
    <xf numFmtId="3" fontId="35" fillId="0" borderId="1" xfId="0" applyNumberFormat="1" applyFont="1" applyBorder="1" applyAlignment="1">
      <alignment horizontal="left" vertical="center"/>
    </xf>
    <xf numFmtId="0" fontId="1" fillId="0" borderId="0" xfId="0" applyFont="1"/>
    <xf numFmtId="3" fontId="44" fillId="0" borderId="0" xfId="0" applyNumberFormat="1" applyFont="1" applyAlignment="1">
      <alignment horizontal="left"/>
    </xf>
    <xf numFmtId="0" fontId="38" fillId="0" borderId="0" xfId="0" applyFont="1" applyAlignment="1">
      <alignment horizontal="right" vertical="center"/>
    </xf>
    <xf numFmtId="10" fontId="37" fillId="0" borderId="0" xfId="296" applyNumberFormat="1" applyFont="1" applyFill="1" applyBorder="1"/>
    <xf numFmtId="0" fontId="2" fillId="0" borderId="0" xfId="0" applyFont="1"/>
    <xf numFmtId="0" fontId="39" fillId="0" borderId="0" xfId="0" applyFont="1"/>
    <xf numFmtId="0" fontId="33" fillId="0" borderId="0" xfId="0" applyFont="1"/>
    <xf numFmtId="0" fontId="29" fillId="0" borderId="0" xfId="0" applyFont="1" applyAlignment="1">
      <alignment vertical="center"/>
    </xf>
    <xf numFmtId="0" fontId="40" fillId="0" borderId="0" xfId="0" applyFont="1" applyAlignment="1">
      <alignment horizontal="center"/>
    </xf>
    <xf numFmtId="0" fontId="41" fillId="0" borderId="0" xfId="0" applyFont="1" applyAlignment="1">
      <alignment vertical="center"/>
    </xf>
    <xf numFmtId="170" fontId="0" fillId="0" borderId="0" xfId="0" applyNumberFormat="1" applyAlignment="1">
      <alignment horizontal="right"/>
    </xf>
    <xf numFmtId="0" fontId="42" fillId="0" borderId="0" xfId="307" applyAlignment="1" applyProtection="1">
      <alignment vertical="center"/>
    </xf>
    <xf numFmtId="0" fontId="43" fillId="0" borderId="0" xfId="0" applyFont="1" applyAlignment="1">
      <alignment horizontal="justify"/>
    </xf>
    <xf numFmtId="0" fontId="43" fillId="0" borderId="0" xfId="0" applyFont="1" applyAlignment="1">
      <alignment horizontal="center"/>
    </xf>
    <xf numFmtId="0" fontId="37" fillId="0" borderId="0" xfId="0" applyFont="1" applyAlignment="1">
      <alignment horizontal="right"/>
    </xf>
    <xf numFmtId="0" fontId="44" fillId="0" borderId="0" xfId="0" applyFont="1"/>
    <xf numFmtId="10" fontId="44" fillId="0" borderId="1" xfId="0" applyNumberFormat="1" applyFont="1" applyBorder="1" applyAlignment="1">
      <alignment horizontal="right" vertical="center"/>
    </xf>
    <xf numFmtId="10" fontId="44" fillId="0" borderId="1" xfId="0" applyNumberFormat="1" applyFont="1" applyBorder="1" applyAlignment="1">
      <alignment horizontal="right"/>
    </xf>
    <xf numFmtId="10" fontId="45" fillId="0" borderId="1" xfId="296" applyNumberFormat="1" applyFont="1" applyFill="1" applyBorder="1"/>
    <xf numFmtId="10" fontId="45" fillId="0" borderId="1" xfId="0" applyNumberFormat="1" applyFont="1" applyBorder="1"/>
    <xf numFmtId="0" fontId="8" fillId="0" borderId="1" xfId="0" applyFont="1" applyBorder="1" applyAlignment="1">
      <alignment horizontal="center"/>
    </xf>
    <xf numFmtId="1" fontId="48" fillId="0" borderId="1" xfId="0" applyNumberFormat="1" applyFont="1" applyBorder="1" applyAlignment="1">
      <alignment horizontal="center" vertical="center"/>
    </xf>
    <xf numFmtId="2" fontId="48" fillId="0" borderId="1" xfId="0" applyNumberFormat="1" applyFont="1" applyBorder="1" applyAlignment="1">
      <alignment horizontal="center" vertical="center"/>
    </xf>
    <xf numFmtId="2" fontId="47" fillId="0" borderId="1" xfId="296" applyNumberFormat="1" applyFont="1" applyBorder="1" applyAlignment="1">
      <alignment horizontal="center" vertical="center"/>
    </xf>
    <xf numFmtId="17" fontId="39" fillId="0" borderId="0" xfId="0" applyNumberFormat="1" applyFont="1"/>
    <xf numFmtId="1" fontId="28" fillId="0" borderId="1" xfId="0" applyNumberFormat="1" applyFont="1" applyBorder="1" applyAlignment="1">
      <alignment horizontal="center"/>
    </xf>
    <xf numFmtId="0" fontId="0" fillId="0" borderId="1" xfId="0" applyBorder="1"/>
    <xf numFmtId="0" fontId="46" fillId="0" borderId="1" xfId="0" applyFont="1" applyBorder="1" applyAlignment="1">
      <alignment horizontal="left"/>
    </xf>
    <xf numFmtId="2" fontId="45" fillId="0" borderId="1" xfId="0" applyNumberFormat="1" applyFont="1" applyBorder="1"/>
    <xf numFmtId="0" fontId="45" fillId="0" borderId="1" xfId="0" applyFont="1" applyBorder="1"/>
    <xf numFmtId="2" fontId="0" fillId="0" borderId="1" xfId="0" applyNumberFormat="1" applyBorder="1"/>
    <xf numFmtId="0" fontId="35" fillId="0" borderId="1" xfId="0" applyFont="1" applyBorder="1" applyAlignment="1">
      <alignment horizontal="left" vertical="center"/>
    </xf>
    <xf numFmtId="2" fontId="35" fillId="0" borderId="0" xfId="0" applyNumberFormat="1" applyFont="1" applyAlignment="1">
      <alignment horizontal="center" vertical="center"/>
    </xf>
    <xf numFmtId="1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28" fillId="0" borderId="1" xfId="0" applyNumberFormat="1" applyFont="1" applyBorder="1" applyAlignment="1">
      <alignment horizontal="center"/>
    </xf>
    <xf numFmtId="0" fontId="3" fillId="0" borderId="0" xfId="0" applyFont="1"/>
    <xf numFmtId="0" fontId="0" fillId="0" borderId="15" xfId="0" applyBorder="1"/>
    <xf numFmtId="0" fontId="51" fillId="0" borderId="1" xfId="0" applyFont="1" applyBorder="1" applyAlignment="1">
      <alignment horizontal="center" vertical="center" wrapText="1"/>
    </xf>
    <xf numFmtId="0" fontId="53" fillId="0" borderId="1" xfId="0" applyFont="1" applyBorder="1"/>
    <xf numFmtId="3" fontId="0" fillId="0" borderId="1" xfId="0" applyNumberFormat="1" applyBorder="1" applyAlignment="1">
      <alignment horizontal="right"/>
    </xf>
    <xf numFmtId="0" fontId="8" fillId="0" borderId="1" xfId="0" applyFont="1" applyBorder="1"/>
    <xf numFmtId="0" fontId="8" fillId="0" borderId="1" xfId="0" applyFont="1" applyBorder="1" applyAlignment="1">
      <alignment horizontal="left"/>
    </xf>
    <xf numFmtId="3" fontId="7" fillId="0" borderId="0" xfId="0" applyNumberFormat="1" applyFont="1" applyAlignment="1">
      <alignment horizontal="left"/>
    </xf>
    <xf numFmtId="0" fontId="28" fillId="0" borderId="0" xfId="0" applyFont="1" applyAlignment="1">
      <alignment horizontal="left"/>
    </xf>
    <xf numFmtId="0" fontId="55" fillId="0" borderId="0" xfId="0" applyFont="1"/>
    <xf numFmtId="0" fontId="56" fillId="0" borderId="0" xfId="0" applyFont="1"/>
    <xf numFmtId="0" fontId="57" fillId="0" borderId="0" xfId="0" applyFont="1"/>
    <xf numFmtId="0" fontId="57" fillId="0" borderId="0" xfId="0" applyFont="1" applyAlignment="1">
      <alignment horizontal="right"/>
    </xf>
    <xf numFmtId="0" fontId="58" fillId="0" borderId="1" xfId="0" applyFont="1" applyBorder="1" applyAlignment="1">
      <alignment horizontal="center" wrapText="1"/>
    </xf>
    <xf numFmtId="0" fontId="58" fillId="0" borderId="14" xfId="0" applyFont="1" applyBorder="1" applyAlignment="1">
      <alignment horizontal="center" wrapText="1"/>
    </xf>
    <xf numFmtId="0" fontId="59" fillId="0" borderId="1" xfId="0" applyFont="1" applyBorder="1" applyAlignment="1">
      <alignment horizontal="left"/>
    </xf>
    <xf numFmtId="3" fontId="57" fillId="0" borderId="1" xfId="0" applyNumberFormat="1" applyFont="1" applyBorder="1" applyAlignment="1">
      <alignment horizontal="right"/>
    </xf>
    <xf numFmtId="3" fontId="57" fillId="0" borderId="14" xfId="0" applyNumberFormat="1" applyFont="1" applyBorder="1" applyAlignment="1">
      <alignment horizontal="right"/>
    </xf>
    <xf numFmtId="3" fontId="57" fillId="0" borderId="1" xfId="0" applyNumberFormat="1" applyFont="1" applyBorder="1"/>
    <xf numFmtId="3" fontId="57" fillId="0" borderId="14" xfId="0" applyNumberFormat="1" applyFont="1" applyBorder="1"/>
    <xf numFmtId="0" fontId="58" fillId="0" borderId="0" xfId="0" applyFont="1" applyAlignment="1">
      <alignment horizontal="center"/>
    </xf>
    <xf numFmtId="3" fontId="58" fillId="0" borderId="0" xfId="0" applyNumberFormat="1" applyFont="1" applyAlignment="1">
      <alignment horizontal="right"/>
    </xf>
    <xf numFmtId="3" fontId="57" fillId="0" borderId="0" xfId="0" applyNumberFormat="1" applyFont="1" applyAlignment="1">
      <alignment horizontal="left"/>
    </xf>
    <xf numFmtId="3" fontId="56" fillId="0" borderId="0" xfId="0" applyNumberFormat="1" applyFont="1"/>
    <xf numFmtId="0" fontId="57" fillId="0" borderId="0" xfId="0" applyFont="1" applyAlignment="1">
      <alignment horizontal="left"/>
    </xf>
    <xf numFmtId="0" fontId="60" fillId="0" borderId="0" xfId="0" applyFont="1" applyAlignment="1">
      <alignment vertical="center" wrapText="1"/>
    </xf>
    <xf numFmtId="0" fontId="56" fillId="0" borderId="0" xfId="0" applyFont="1" applyAlignment="1">
      <alignment horizontal="center" vertical="center" wrapText="1"/>
    </xf>
    <xf numFmtId="0" fontId="61" fillId="0" borderId="0" xfId="308" applyFont="1" applyAlignment="1">
      <alignment horizontal="center"/>
    </xf>
    <xf numFmtId="4" fontId="61" fillId="0" borderId="0" xfId="308" applyNumberFormat="1" applyFont="1" applyAlignment="1">
      <alignment horizontal="center"/>
    </xf>
    <xf numFmtId="0" fontId="62" fillId="0" borderId="0" xfId="0" applyFont="1"/>
    <xf numFmtId="4" fontId="55" fillId="0" borderId="0" xfId="0" applyNumberFormat="1" applyFont="1"/>
    <xf numFmtId="10" fontId="28" fillId="33" borderId="1" xfId="0" applyNumberFormat="1" applyFont="1" applyFill="1" applyBorder="1"/>
    <xf numFmtId="10" fontId="28" fillId="0" borderId="1" xfId="0" applyNumberFormat="1" applyFont="1" applyBorder="1"/>
    <xf numFmtId="10" fontId="45" fillId="0" borderId="0" xfId="0" applyNumberFormat="1" applyFont="1"/>
    <xf numFmtId="2" fontId="49" fillId="0" borderId="1" xfId="296" applyNumberFormat="1" applyFont="1" applyFill="1" applyBorder="1" applyAlignment="1">
      <alignment horizontal="center" vertical="center"/>
    </xf>
    <xf numFmtId="0" fontId="1" fillId="0" borderId="12" xfId="0" applyFont="1" applyBorder="1" applyAlignment="1">
      <alignment horizontal="left"/>
    </xf>
    <xf numFmtId="0" fontId="1" fillId="0" borderId="13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58" fillId="0" borderId="1" xfId="0" applyFont="1" applyBorder="1" applyAlignment="1">
      <alignment horizontal="center" vertical="center"/>
    </xf>
    <xf numFmtId="0" fontId="56" fillId="0" borderId="1" xfId="0" applyFont="1" applyBorder="1" applyAlignment="1">
      <alignment horizontal="center" vertical="center"/>
    </xf>
    <xf numFmtId="0" fontId="55" fillId="0" borderId="12" xfId="0" applyFont="1" applyBorder="1" applyAlignment="1">
      <alignment horizontal="center"/>
    </xf>
    <xf numFmtId="0" fontId="55" fillId="0" borderId="13" xfId="0" applyFont="1" applyBorder="1" applyAlignment="1">
      <alignment horizontal="center"/>
    </xf>
    <xf numFmtId="0" fontId="55" fillId="0" borderId="14" xfId="0" applyFont="1" applyBorder="1" applyAlignment="1">
      <alignment horizontal="center"/>
    </xf>
    <xf numFmtId="0" fontId="55" fillId="0" borderId="1" xfId="0" applyFont="1" applyBorder="1" applyAlignment="1">
      <alignment horizontal="center"/>
    </xf>
    <xf numFmtId="0" fontId="28" fillId="0" borderId="1" xfId="0" applyFont="1" applyBorder="1" applyAlignment="1">
      <alignment horizontal="center"/>
    </xf>
    <xf numFmtId="1" fontId="28" fillId="0" borderId="1" xfId="0" applyNumberFormat="1" applyFont="1" applyBorder="1" applyAlignment="1">
      <alignment horizontal="center"/>
    </xf>
    <xf numFmtId="0" fontId="51" fillId="0" borderId="1" xfId="0" applyFont="1" applyBorder="1" applyAlignment="1">
      <alignment horizontal="center"/>
    </xf>
    <xf numFmtId="0" fontId="0" fillId="0" borderId="1" xfId="0" applyBorder="1" applyAlignment="1">
      <alignment horizontal="left" vertical="center" wrapText="1"/>
    </xf>
    <xf numFmtId="0" fontId="7" fillId="0" borderId="1" xfId="0" applyFont="1" applyBorder="1" applyAlignment="1">
      <alignment horizontal="center"/>
    </xf>
    <xf numFmtId="0" fontId="63" fillId="0" borderId="1" xfId="0" applyFont="1" applyBorder="1" applyAlignment="1">
      <alignment horizontal="center"/>
    </xf>
    <xf numFmtId="0" fontId="64" fillId="0" borderId="1" xfId="0" applyFont="1" applyBorder="1" applyAlignment="1">
      <alignment horizontal="center" vertical="center" wrapText="1"/>
    </xf>
  </cellXfs>
  <cellStyles count="309">
    <cellStyle name="20% - Énfasis1" xfId="23" builtinId="30" customBuiltin="1"/>
    <cellStyle name="20% - Énfasis1 2" xfId="70" xr:uid="{00000000-0005-0000-0000-000001000000}"/>
    <cellStyle name="20% - Énfasis1 2 2" xfId="160" xr:uid="{00000000-0005-0000-0000-000002000000}"/>
    <cellStyle name="20% - Énfasis1 3" xfId="93" xr:uid="{00000000-0005-0000-0000-000003000000}"/>
    <cellStyle name="20% - Énfasis1 3 2" xfId="179" xr:uid="{00000000-0005-0000-0000-000004000000}"/>
    <cellStyle name="20% - Énfasis1 4" xfId="112" xr:uid="{00000000-0005-0000-0000-000005000000}"/>
    <cellStyle name="20% - Énfasis1 4 2" xfId="198" xr:uid="{00000000-0005-0000-0000-000006000000}"/>
    <cellStyle name="20% - Énfasis1 5" xfId="217" xr:uid="{00000000-0005-0000-0000-000007000000}"/>
    <cellStyle name="20% - Énfasis1 6" xfId="139" xr:uid="{00000000-0005-0000-0000-000008000000}"/>
    <cellStyle name="20% - Énfasis1 7" xfId="240" xr:uid="{00000000-0005-0000-0000-000009000000}"/>
    <cellStyle name="20% - Énfasis1 8" xfId="259" xr:uid="{00000000-0005-0000-0000-00000A000000}"/>
    <cellStyle name="20% - Énfasis1 9" xfId="278" xr:uid="{00000000-0005-0000-0000-00000B000000}"/>
    <cellStyle name="20% - Énfasis2" xfId="27" builtinId="34" customBuiltin="1"/>
    <cellStyle name="20% - Énfasis2 2" xfId="72" xr:uid="{00000000-0005-0000-0000-00000D000000}"/>
    <cellStyle name="20% - Énfasis2 2 2" xfId="162" xr:uid="{00000000-0005-0000-0000-00000E000000}"/>
    <cellStyle name="20% - Énfasis2 3" xfId="95" xr:uid="{00000000-0005-0000-0000-00000F000000}"/>
    <cellStyle name="20% - Énfasis2 3 2" xfId="181" xr:uid="{00000000-0005-0000-0000-000010000000}"/>
    <cellStyle name="20% - Énfasis2 4" xfId="114" xr:uid="{00000000-0005-0000-0000-000011000000}"/>
    <cellStyle name="20% - Énfasis2 4 2" xfId="200" xr:uid="{00000000-0005-0000-0000-000012000000}"/>
    <cellStyle name="20% - Énfasis2 5" xfId="219" xr:uid="{00000000-0005-0000-0000-000013000000}"/>
    <cellStyle name="20% - Énfasis2 6" xfId="140" xr:uid="{00000000-0005-0000-0000-000014000000}"/>
    <cellStyle name="20% - Énfasis2 7" xfId="242" xr:uid="{00000000-0005-0000-0000-000015000000}"/>
    <cellStyle name="20% - Énfasis2 8" xfId="261" xr:uid="{00000000-0005-0000-0000-000016000000}"/>
    <cellStyle name="20% - Énfasis2 9" xfId="280" xr:uid="{00000000-0005-0000-0000-000017000000}"/>
    <cellStyle name="20% - Énfasis3" xfId="31" builtinId="38" customBuiltin="1"/>
    <cellStyle name="20% - Énfasis3 2" xfId="74" xr:uid="{00000000-0005-0000-0000-000019000000}"/>
    <cellStyle name="20% - Énfasis3 2 2" xfId="164" xr:uid="{00000000-0005-0000-0000-00001A000000}"/>
    <cellStyle name="20% - Énfasis3 3" xfId="97" xr:uid="{00000000-0005-0000-0000-00001B000000}"/>
    <cellStyle name="20% - Énfasis3 3 2" xfId="183" xr:uid="{00000000-0005-0000-0000-00001C000000}"/>
    <cellStyle name="20% - Énfasis3 4" xfId="116" xr:uid="{00000000-0005-0000-0000-00001D000000}"/>
    <cellStyle name="20% - Énfasis3 4 2" xfId="202" xr:uid="{00000000-0005-0000-0000-00001E000000}"/>
    <cellStyle name="20% - Énfasis3 5" xfId="221" xr:uid="{00000000-0005-0000-0000-00001F000000}"/>
    <cellStyle name="20% - Énfasis3 6" xfId="141" xr:uid="{00000000-0005-0000-0000-000020000000}"/>
    <cellStyle name="20% - Énfasis3 7" xfId="244" xr:uid="{00000000-0005-0000-0000-000021000000}"/>
    <cellStyle name="20% - Énfasis3 8" xfId="263" xr:uid="{00000000-0005-0000-0000-000022000000}"/>
    <cellStyle name="20% - Énfasis3 9" xfId="282" xr:uid="{00000000-0005-0000-0000-000023000000}"/>
    <cellStyle name="20% - Énfasis4" xfId="35" builtinId="42" customBuiltin="1"/>
    <cellStyle name="20% - Énfasis4 2" xfId="76" xr:uid="{00000000-0005-0000-0000-000025000000}"/>
    <cellStyle name="20% - Énfasis4 2 2" xfId="166" xr:uid="{00000000-0005-0000-0000-000026000000}"/>
    <cellStyle name="20% - Énfasis4 3" xfId="99" xr:uid="{00000000-0005-0000-0000-000027000000}"/>
    <cellStyle name="20% - Énfasis4 3 2" xfId="185" xr:uid="{00000000-0005-0000-0000-000028000000}"/>
    <cellStyle name="20% - Énfasis4 4" xfId="118" xr:uid="{00000000-0005-0000-0000-000029000000}"/>
    <cellStyle name="20% - Énfasis4 4 2" xfId="204" xr:uid="{00000000-0005-0000-0000-00002A000000}"/>
    <cellStyle name="20% - Énfasis4 5" xfId="223" xr:uid="{00000000-0005-0000-0000-00002B000000}"/>
    <cellStyle name="20% - Énfasis4 6" xfId="142" xr:uid="{00000000-0005-0000-0000-00002C000000}"/>
    <cellStyle name="20% - Énfasis4 7" xfId="246" xr:uid="{00000000-0005-0000-0000-00002D000000}"/>
    <cellStyle name="20% - Énfasis4 8" xfId="265" xr:uid="{00000000-0005-0000-0000-00002E000000}"/>
    <cellStyle name="20% - Énfasis4 9" xfId="284" xr:uid="{00000000-0005-0000-0000-00002F000000}"/>
    <cellStyle name="20% - Énfasis5" xfId="39" builtinId="46" customBuiltin="1"/>
    <cellStyle name="20% - Énfasis5 2" xfId="78" xr:uid="{00000000-0005-0000-0000-000031000000}"/>
    <cellStyle name="20% - Énfasis5 2 2" xfId="168" xr:uid="{00000000-0005-0000-0000-000032000000}"/>
    <cellStyle name="20% - Énfasis5 3" xfId="101" xr:uid="{00000000-0005-0000-0000-000033000000}"/>
    <cellStyle name="20% - Énfasis5 3 2" xfId="187" xr:uid="{00000000-0005-0000-0000-000034000000}"/>
    <cellStyle name="20% - Énfasis5 4" xfId="120" xr:uid="{00000000-0005-0000-0000-000035000000}"/>
    <cellStyle name="20% - Énfasis5 4 2" xfId="206" xr:uid="{00000000-0005-0000-0000-000036000000}"/>
    <cellStyle name="20% - Énfasis5 5" xfId="225" xr:uid="{00000000-0005-0000-0000-000037000000}"/>
    <cellStyle name="20% - Énfasis5 6" xfId="143" xr:uid="{00000000-0005-0000-0000-000038000000}"/>
    <cellStyle name="20% - Énfasis5 7" xfId="248" xr:uid="{00000000-0005-0000-0000-000039000000}"/>
    <cellStyle name="20% - Énfasis5 8" xfId="267" xr:uid="{00000000-0005-0000-0000-00003A000000}"/>
    <cellStyle name="20% - Énfasis5 9" xfId="286" xr:uid="{00000000-0005-0000-0000-00003B000000}"/>
    <cellStyle name="20% - Énfasis6" xfId="43" builtinId="50" customBuiltin="1"/>
    <cellStyle name="20% - Énfasis6 2" xfId="80" xr:uid="{00000000-0005-0000-0000-00003D000000}"/>
    <cellStyle name="20% - Énfasis6 2 2" xfId="170" xr:uid="{00000000-0005-0000-0000-00003E000000}"/>
    <cellStyle name="20% - Énfasis6 3" xfId="103" xr:uid="{00000000-0005-0000-0000-00003F000000}"/>
    <cellStyle name="20% - Énfasis6 3 2" xfId="189" xr:uid="{00000000-0005-0000-0000-000040000000}"/>
    <cellStyle name="20% - Énfasis6 4" xfId="122" xr:uid="{00000000-0005-0000-0000-000041000000}"/>
    <cellStyle name="20% - Énfasis6 4 2" xfId="208" xr:uid="{00000000-0005-0000-0000-000042000000}"/>
    <cellStyle name="20% - Énfasis6 5" xfId="227" xr:uid="{00000000-0005-0000-0000-000043000000}"/>
    <cellStyle name="20% - Énfasis6 6" xfId="144" xr:uid="{00000000-0005-0000-0000-000044000000}"/>
    <cellStyle name="20% - Énfasis6 7" xfId="250" xr:uid="{00000000-0005-0000-0000-000045000000}"/>
    <cellStyle name="20% - Énfasis6 8" xfId="269" xr:uid="{00000000-0005-0000-0000-000046000000}"/>
    <cellStyle name="20% - Énfasis6 9" xfId="288" xr:uid="{00000000-0005-0000-0000-000047000000}"/>
    <cellStyle name="40% - Énfasis1" xfId="24" builtinId="31" customBuiltin="1"/>
    <cellStyle name="40% - Énfasis1 2" xfId="71" xr:uid="{00000000-0005-0000-0000-000049000000}"/>
    <cellStyle name="40% - Énfasis1 2 2" xfId="161" xr:uid="{00000000-0005-0000-0000-00004A000000}"/>
    <cellStyle name="40% - Énfasis1 3" xfId="94" xr:uid="{00000000-0005-0000-0000-00004B000000}"/>
    <cellStyle name="40% - Énfasis1 3 2" xfId="180" xr:uid="{00000000-0005-0000-0000-00004C000000}"/>
    <cellStyle name="40% - Énfasis1 4" xfId="113" xr:uid="{00000000-0005-0000-0000-00004D000000}"/>
    <cellStyle name="40% - Énfasis1 4 2" xfId="199" xr:uid="{00000000-0005-0000-0000-00004E000000}"/>
    <cellStyle name="40% - Énfasis1 5" xfId="218" xr:uid="{00000000-0005-0000-0000-00004F000000}"/>
    <cellStyle name="40% - Énfasis1 6" xfId="145" xr:uid="{00000000-0005-0000-0000-000050000000}"/>
    <cellStyle name="40% - Énfasis1 7" xfId="241" xr:uid="{00000000-0005-0000-0000-000051000000}"/>
    <cellStyle name="40% - Énfasis1 8" xfId="260" xr:uid="{00000000-0005-0000-0000-000052000000}"/>
    <cellStyle name="40% - Énfasis1 9" xfId="279" xr:uid="{00000000-0005-0000-0000-000053000000}"/>
    <cellStyle name="40% - Énfasis2" xfId="28" builtinId="35" customBuiltin="1"/>
    <cellStyle name="40% - Énfasis2 2" xfId="73" xr:uid="{00000000-0005-0000-0000-000055000000}"/>
    <cellStyle name="40% - Énfasis2 2 2" xfId="163" xr:uid="{00000000-0005-0000-0000-000056000000}"/>
    <cellStyle name="40% - Énfasis2 3" xfId="96" xr:uid="{00000000-0005-0000-0000-000057000000}"/>
    <cellStyle name="40% - Énfasis2 3 2" xfId="182" xr:uid="{00000000-0005-0000-0000-000058000000}"/>
    <cellStyle name="40% - Énfasis2 4" xfId="115" xr:uid="{00000000-0005-0000-0000-000059000000}"/>
    <cellStyle name="40% - Énfasis2 4 2" xfId="201" xr:uid="{00000000-0005-0000-0000-00005A000000}"/>
    <cellStyle name="40% - Énfasis2 5" xfId="220" xr:uid="{00000000-0005-0000-0000-00005B000000}"/>
    <cellStyle name="40% - Énfasis2 6" xfId="146" xr:uid="{00000000-0005-0000-0000-00005C000000}"/>
    <cellStyle name="40% - Énfasis2 7" xfId="243" xr:uid="{00000000-0005-0000-0000-00005D000000}"/>
    <cellStyle name="40% - Énfasis2 8" xfId="262" xr:uid="{00000000-0005-0000-0000-00005E000000}"/>
    <cellStyle name="40% - Énfasis2 9" xfId="281" xr:uid="{00000000-0005-0000-0000-00005F000000}"/>
    <cellStyle name="40% - Énfasis3" xfId="32" builtinId="39" customBuiltin="1"/>
    <cellStyle name="40% - Énfasis3 2" xfId="75" xr:uid="{00000000-0005-0000-0000-000061000000}"/>
    <cellStyle name="40% - Énfasis3 2 2" xfId="165" xr:uid="{00000000-0005-0000-0000-000062000000}"/>
    <cellStyle name="40% - Énfasis3 3" xfId="98" xr:uid="{00000000-0005-0000-0000-000063000000}"/>
    <cellStyle name="40% - Énfasis3 3 2" xfId="184" xr:uid="{00000000-0005-0000-0000-000064000000}"/>
    <cellStyle name="40% - Énfasis3 4" xfId="117" xr:uid="{00000000-0005-0000-0000-000065000000}"/>
    <cellStyle name="40% - Énfasis3 4 2" xfId="203" xr:uid="{00000000-0005-0000-0000-000066000000}"/>
    <cellStyle name="40% - Énfasis3 5" xfId="222" xr:uid="{00000000-0005-0000-0000-000067000000}"/>
    <cellStyle name="40% - Énfasis3 6" xfId="147" xr:uid="{00000000-0005-0000-0000-000068000000}"/>
    <cellStyle name="40% - Énfasis3 7" xfId="245" xr:uid="{00000000-0005-0000-0000-000069000000}"/>
    <cellStyle name="40% - Énfasis3 8" xfId="264" xr:uid="{00000000-0005-0000-0000-00006A000000}"/>
    <cellStyle name="40% - Énfasis3 9" xfId="283" xr:uid="{00000000-0005-0000-0000-00006B000000}"/>
    <cellStyle name="40% - Énfasis4" xfId="36" builtinId="43" customBuiltin="1"/>
    <cellStyle name="40% - Énfasis4 2" xfId="77" xr:uid="{00000000-0005-0000-0000-00006D000000}"/>
    <cellStyle name="40% - Énfasis4 2 2" xfId="167" xr:uid="{00000000-0005-0000-0000-00006E000000}"/>
    <cellStyle name="40% - Énfasis4 3" xfId="100" xr:uid="{00000000-0005-0000-0000-00006F000000}"/>
    <cellStyle name="40% - Énfasis4 3 2" xfId="186" xr:uid="{00000000-0005-0000-0000-000070000000}"/>
    <cellStyle name="40% - Énfasis4 4" xfId="119" xr:uid="{00000000-0005-0000-0000-000071000000}"/>
    <cellStyle name="40% - Énfasis4 4 2" xfId="205" xr:uid="{00000000-0005-0000-0000-000072000000}"/>
    <cellStyle name="40% - Énfasis4 5" xfId="224" xr:uid="{00000000-0005-0000-0000-000073000000}"/>
    <cellStyle name="40% - Énfasis4 6" xfId="148" xr:uid="{00000000-0005-0000-0000-000074000000}"/>
    <cellStyle name="40% - Énfasis4 7" xfId="247" xr:uid="{00000000-0005-0000-0000-000075000000}"/>
    <cellStyle name="40% - Énfasis4 8" xfId="266" xr:uid="{00000000-0005-0000-0000-000076000000}"/>
    <cellStyle name="40% - Énfasis4 9" xfId="285" xr:uid="{00000000-0005-0000-0000-000077000000}"/>
    <cellStyle name="40% - Énfasis5" xfId="40" builtinId="47" customBuiltin="1"/>
    <cellStyle name="40% - Énfasis5 2" xfId="79" xr:uid="{00000000-0005-0000-0000-000079000000}"/>
    <cellStyle name="40% - Énfasis5 2 2" xfId="169" xr:uid="{00000000-0005-0000-0000-00007A000000}"/>
    <cellStyle name="40% - Énfasis5 3" xfId="102" xr:uid="{00000000-0005-0000-0000-00007B000000}"/>
    <cellStyle name="40% - Énfasis5 3 2" xfId="188" xr:uid="{00000000-0005-0000-0000-00007C000000}"/>
    <cellStyle name="40% - Énfasis5 4" xfId="121" xr:uid="{00000000-0005-0000-0000-00007D000000}"/>
    <cellStyle name="40% - Énfasis5 4 2" xfId="207" xr:uid="{00000000-0005-0000-0000-00007E000000}"/>
    <cellStyle name="40% - Énfasis5 5" xfId="226" xr:uid="{00000000-0005-0000-0000-00007F000000}"/>
    <cellStyle name="40% - Énfasis5 6" xfId="149" xr:uid="{00000000-0005-0000-0000-000080000000}"/>
    <cellStyle name="40% - Énfasis5 7" xfId="249" xr:uid="{00000000-0005-0000-0000-000081000000}"/>
    <cellStyle name="40% - Énfasis5 8" xfId="268" xr:uid="{00000000-0005-0000-0000-000082000000}"/>
    <cellStyle name="40% - Énfasis5 9" xfId="287" xr:uid="{00000000-0005-0000-0000-000083000000}"/>
    <cellStyle name="40% - Énfasis6" xfId="44" builtinId="51" customBuiltin="1"/>
    <cellStyle name="40% - Énfasis6 2" xfId="81" xr:uid="{00000000-0005-0000-0000-000085000000}"/>
    <cellStyle name="40% - Énfasis6 2 2" xfId="171" xr:uid="{00000000-0005-0000-0000-000086000000}"/>
    <cellStyle name="40% - Énfasis6 3" xfId="104" xr:uid="{00000000-0005-0000-0000-000087000000}"/>
    <cellStyle name="40% - Énfasis6 3 2" xfId="190" xr:uid="{00000000-0005-0000-0000-000088000000}"/>
    <cellStyle name="40% - Énfasis6 4" xfId="123" xr:uid="{00000000-0005-0000-0000-000089000000}"/>
    <cellStyle name="40% - Énfasis6 4 2" xfId="209" xr:uid="{00000000-0005-0000-0000-00008A000000}"/>
    <cellStyle name="40% - Énfasis6 5" xfId="228" xr:uid="{00000000-0005-0000-0000-00008B000000}"/>
    <cellStyle name="40% - Énfasis6 6" xfId="150" xr:uid="{00000000-0005-0000-0000-00008C000000}"/>
    <cellStyle name="40% - Énfasis6 7" xfId="251" xr:uid="{00000000-0005-0000-0000-00008D000000}"/>
    <cellStyle name="40% - Énfasis6 8" xfId="270" xr:uid="{00000000-0005-0000-0000-00008E000000}"/>
    <cellStyle name="40% - Énfasis6 9" xfId="289" xr:uid="{00000000-0005-0000-0000-00008F000000}"/>
    <cellStyle name="60% - Énfasis1" xfId="25" builtinId="32" customBuiltin="1"/>
    <cellStyle name="60% - Énfasis2" xfId="29" builtinId="36" customBuiltin="1"/>
    <cellStyle name="60% - Énfasis3" xfId="33" builtinId="40" customBuiltin="1"/>
    <cellStyle name="60% - Énfasis4" xfId="37" builtinId="44" customBuiltin="1"/>
    <cellStyle name="60% - Énfasis5" xfId="41" builtinId="48" customBuiltin="1"/>
    <cellStyle name="60% - Énfasis6" xfId="45" builtinId="52" customBuiltin="1"/>
    <cellStyle name="Bueno" xfId="11" builtinId="26" customBuiltin="1"/>
    <cellStyle name="Cálculo" xfId="16" builtinId="22" customBuiltin="1"/>
    <cellStyle name="Celda de comprobación" xfId="18" builtinId="23" customBuiltin="1"/>
    <cellStyle name="Celda vinculada" xfId="17" builtinId="24" customBuiltin="1"/>
    <cellStyle name="Encabezado 1" xfId="7" builtinId="16" customBuiltin="1"/>
    <cellStyle name="Encabezado 4" xfId="10" builtinId="19" customBuiltin="1"/>
    <cellStyle name="Énfasis1" xfId="22" builtinId="29" customBuiltin="1"/>
    <cellStyle name="Énfasis2" xfId="26" builtinId="33" customBuiltin="1"/>
    <cellStyle name="Énfasis3" xfId="30" builtinId="37" customBuiltin="1"/>
    <cellStyle name="Énfasis4" xfId="34" builtinId="41" customBuiltin="1"/>
    <cellStyle name="Énfasis5" xfId="38" builtinId="45" customBuiltin="1"/>
    <cellStyle name="Énfasis6" xfId="42" builtinId="49" customBuiltin="1"/>
    <cellStyle name="Entrada" xfId="14" builtinId="20" customBuiltin="1"/>
    <cellStyle name="Hipervínculo" xfId="307" builtinId="8"/>
    <cellStyle name="Incorrecto" xfId="12" builtinId="27" customBuiltin="1"/>
    <cellStyle name="Millares [0] 2" xfId="47" xr:uid="{00000000-0005-0000-0000-0000A5000000}"/>
    <cellStyle name="Millares [0] 2 2" xfId="48" xr:uid="{00000000-0005-0000-0000-0000A6000000}"/>
    <cellStyle name="Millares [0] 2 2 2" xfId="127" xr:uid="{00000000-0005-0000-0000-0000A7000000}"/>
    <cellStyle name="Millares [0] 2 3" xfId="49" xr:uid="{00000000-0005-0000-0000-0000A8000000}"/>
    <cellStyle name="Millares [0] 2 3 2" xfId="126" xr:uid="{00000000-0005-0000-0000-0000A9000000}"/>
    <cellStyle name="Millares [0] 2 4" xfId="50" xr:uid="{00000000-0005-0000-0000-0000AA000000}"/>
    <cellStyle name="Millares [0] 2 4 2" xfId="51" xr:uid="{00000000-0005-0000-0000-0000AB000000}"/>
    <cellStyle name="Millares [0] 2 4 2 2" xfId="133" xr:uid="{00000000-0005-0000-0000-0000AC000000}"/>
    <cellStyle name="Millares [0] 2 4 3" xfId="88" xr:uid="{00000000-0005-0000-0000-0000AD000000}"/>
    <cellStyle name="Millares [0] 2 4 4" xfId="235" xr:uid="{00000000-0005-0000-0000-0000AE000000}"/>
    <cellStyle name="Millares [0] 3" xfId="52" xr:uid="{00000000-0005-0000-0000-0000AF000000}"/>
    <cellStyle name="Millares [0] 3 2" xfId="53" xr:uid="{00000000-0005-0000-0000-0000B0000000}"/>
    <cellStyle name="Millares [0] 3 2 2" xfId="134" xr:uid="{00000000-0005-0000-0000-0000B1000000}"/>
    <cellStyle name="Millares [0] 3 3" xfId="83" xr:uid="{00000000-0005-0000-0000-0000B2000000}"/>
    <cellStyle name="Millares [0] 3 4" xfId="230" xr:uid="{00000000-0005-0000-0000-0000B3000000}"/>
    <cellStyle name="Millares [0] 4" xfId="54" xr:uid="{00000000-0005-0000-0000-0000B4000000}"/>
    <cellStyle name="Millares [0] 4 2" xfId="151" xr:uid="{00000000-0005-0000-0000-0000B5000000}"/>
    <cellStyle name="Millares [0] 5" xfId="46" xr:uid="{00000000-0005-0000-0000-0000B6000000}"/>
    <cellStyle name="Millares 2" xfId="55" xr:uid="{00000000-0005-0000-0000-0000B7000000}"/>
    <cellStyle name="Millares 2 2" xfId="125" xr:uid="{00000000-0005-0000-0000-0000B8000000}"/>
    <cellStyle name="Millares 3" xfId="292" xr:uid="{00000000-0005-0000-0000-0000B9000000}"/>
    <cellStyle name="Millares 4" xfId="290" xr:uid="{00000000-0005-0000-0000-0000BA000000}"/>
    <cellStyle name="Millares 5" xfId="295" xr:uid="{00000000-0005-0000-0000-0000BB000000}"/>
    <cellStyle name="Millares 6" xfId="294" xr:uid="{00000000-0005-0000-0000-0000BC000000}"/>
    <cellStyle name="Neutral" xfId="13" builtinId="28" customBuiltin="1"/>
    <cellStyle name="Normal" xfId="0" builtinId="0"/>
    <cellStyle name="Normal 10" xfId="215" xr:uid="{00000000-0005-0000-0000-0000BF000000}"/>
    <cellStyle name="Normal 11" xfId="238" xr:uid="{00000000-0005-0000-0000-0000C0000000}"/>
    <cellStyle name="Normal 12" xfId="257" xr:uid="{00000000-0005-0000-0000-0000C1000000}"/>
    <cellStyle name="Normal 12 2" xfId="304" xr:uid="{00000000-0005-0000-0000-0000C2000000}"/>
    <cellStyle name="Normal 13" xfId="276" xr:uid="{00000000-0005-0000-0000-0000C3000000}"/>
    <cellStyle name="Normal 14" xfId="291" xr:uid="{00000000-0005-0000-0000-0000C4000000}"/>
    <cellStyle name="Normal 14 2" xfId="2" xr:uid="{00000000-0005-0000-0000-0000C5000000}"/>
    <cellStyle name="Normal 15 2" xfId="3" xr:uid="{00000000-0005-0000-0000-0000C6000000}"/>
    <cellStyle name="Normal 2" xfId="1" xr:uid="{00000000-0005-0000-0000-0000C7000000}"/>
    <cellStyle name="Normal 2 2" xfId="4" xr:uid="{00000000-0005-0000-0000-0000C8000000}"/>
    <cellStyle name="Normal 2 2 2" xfId="5" xr:uid="{00000000-0005-0000-0000-0000C9000000}"/>
    <cellStyle name="Normal 2 2 3" xfId="297" xr:uid="{00000000-0005-0000-0000-0000CA000000}"/>
    <cellStyle name="Normal 2 2 4" xfId="299" xr:uid="{00000000-0005-0000-0000-0000CB000000}"/>
    <cellStyle name="Normal 2 2 5" xfId="302" xr:uid="{00000000-0005-0000-0000-0000CC000000}"/>
    <cellStyle name="Normal 2 2 6" xfId="303" xr:uid="{00000000-0005-0000-0000-0000CD000000}"/>
    <cellStyle name="Normal 2 2 7" xfId="298" xr:uid="{00000000-0005-0000-0000-0000CE000000}"/>
    <cellStyle name="Normal 2 2 8" xfId="301" xr:uid="{00000000-0005-0000-0000-0000CF000000}"/>
    <cellStyle name="Normal 2 2 9" xfId="306" xr:uid="{00000000-0005-0000-0000-0000D0000000}"/>
    <cellStyle name="Normal 2 3" xfId="124" xr:uid="{00000000-0005-0000-0000-0000D1000000}"/>
    <cellStyle name="Normal 2 4" xfId="300" xr:uid="{00000000-0005-0000-0000-0000D2000000}"/>
    <cellStyle name="Normal 2 5" xfId="305" xr:uid="{00000000-0005-0000-0000-0000D3000000}"/>
    <cellStyle name="Normal 2 6" xfId="308" xr:uid="{00000000-0005-0000-0000-0000D4000000}"/>
    <cellStyle name="Normal 3" xfId="56" xr:uid="{00000000-0005-0000-0000-0000D5000000}"/>
    <cellStyle name="Normal 3 2" xfId="57" xr:uid="{00000000-0005-0000-0000-0000D6000000}"/>
    <cellStyle name="Normal 3 2 2" xfId="129" xr:uid="{00000000-0005-0000-0000-0000D7000000}"/>
    <cellStyle name="Normal 3 3" xfId="58" xr:uid="{00000000-0005-0000-0000-0000D8000000}"/>
    <cellStyle name="Normal 3 3 2" xfId="84" xr:uid="{00000000-0005-0000-0000-0000D9000000}"/>
    <cellStyle name="Normal 3 3 2 2" xfId="172" xr:uid="{00000000-0005-0000-0000-0000DA000000}"/>
    <cellStyle name="Normal 3 3 3" xfId="105" xr:uid="{00000000-0005-0000-0000-0000DB000000}"/>
    <cellStyle name="Normal 3 3 3 2" xfId="191" xr:uid="{00000000-0005-0000-0000-0000DC000000}"/>
    <cellStyle name="Normal 3 3 4" xfId="128" xr:uid="{00000000-0005-0000-0000-0000DD000000}"/>
    <cellStyle name="Normal 3 3 4 2" xfId="210" xr:uid="{00000000-0005-0000-0000-0000DE000000}"/>
    <cellStyle name="Normal 3 3 5" xfId="231" xr:uid="{00000000-0005-0000-0000-0000DF000000}"/>
    <cellStyle name="Normal 3 3 6" xfId="153" xr:uid="{00000000-0005-0000-0000-0000E0000000}"/>
    <cellStyle name="Normal 3 3 7" xfId="252" xr:uid="{00000000-0005-0000-0000-0000E1000000}"/>
    <cellStyle name="Normal 3 3 8" xfId="271" xr:uid="{00000000-0005-0000-0000-0000E2000000}"/>
    <cellStyle name="Normal 3 3 9" xfId="293" xr:uid="{00000000-0005-0000-0000-0000E3000000}"/>
    <cellStyle name="Normal 3 4" xfId="59" xr:uid="{00000000-0005-0000-0000-0000E4000000}"/>
    <cellStyle name="Normal 3 4 2" xfId="60" xr:uid="{00000000-0005-0000-0000-0000E5000000}"/>
    <cellStyle name="Normal 3 4 2 2" xfId="135" xr:uid="{00000000-0005-0000-0000-0000E6000000}"/>
    <cellStyle name="Normal 3 4 3" xfId="87" xr:uid="{00000000-0005-0000-0000-0000E7000000}"/>
    <cellStyle name="Normal 3 4 4" xfId="234" xr:uid="{00000000-0005-0000-0000-0000E8000000}"/>
    <cellStyle name="Normal 3 5" xfId="152" xr:uid="{00000000-0005-0000-0000-0000E9000000}"/>
    <cellStyle name="Normal 4" xfId="61" xr:uid="{00000000-0005-0000-0000-0000EA000000}"/>
    <cellStyle name="Normal 4 2" xfId="85" xr:uid="{00000000-0005-0000-0000-0000EB000000}"/>
    <cellStyle name="Normal 4 2 2" xfId="173" xr:uid="{00000000-0005-0000-0000-0000EC000000}"/>
    <cellStyle name="Normal 4 3" xfId="106" xr:uid="{00000000-0005-0000-0000-0000ED000000}"/>
    <cellStyle name="Normal 4 3 2" xfId="192" xr:uid="{00000000-0005-0000-0000-0000EE000000}"/>
    <cellStyle name="Normal 4 4" xfId="130" xr:uid="{00000000-0005-0000-0000-0000EF000000}"/>
    <cellStyle name="Normal 4 4 2" xfId="211" xr:uid="{00000000-0005-0000-0000-0000F0000000}"/>
    <cellStyle name="Normal 4 5" xfId="232" xr:uid="{00000000-0005-0000-0000-0000F1000000}"/>
    <cellStyle name="Normal 4 6" xfId="154" xr:uid="{00000000-0005-0000-0000-0000F2000000}"/>
    <cellStyle name="Normal 4 7" xfId="253" xr:uid="{00000000-0005-0000-0000-0000F3000000}"/>
    <cellStyle name="Normal 4 8" xfId="272" xr:uid="{00000000-0005-0000-0000-0000F4000000}"/>
    <cellStyle name="Normal 5" xfId="62" xr:uid="{00000000-0005-0000-0000-0000F5000000}"/>
    <cellStyle name="Normal 5 2" xfId="63" xr:uid="{00000000-0005-0000-0000-0000F6000000}"/>
    <cellStyle name="Normal 5 2 2" xfId="136" xr:uid="{00000000-0005-0000-0000-0000F7000000}"/>
    <cellStyle name="Normal 5 3" xfId="82" xr:uid="{00000000-0005-0000-0000-0000F8000000}"/>
    <cellStyle name="Normal 5 4" xfId="229" xr:uid="{00000000-0005-0000-0000-0000F9000000}"/>
    <cellStyle name="Normal 6" xfId="64" xr:uid="{00000000-0005-0000-0000-0000FA000000}"/>
    <cellStyle name="Normal 6 2" xfId="89" xr:uid="{00000000-0005-0000-0000-0000FB000000}"/>
    <cellStyle name="Normal 6 2 2" xfId="175" xr:uid="{00000000-0005-0000-0000-0000FC000000}"/>
    <cellStyle name="Normal 6 3" xfId="108" xr:uid="{00000000-0005-0000-0000-0000FD000000}"/>
    <cellStyle name="Normal 6 3 2" xfId="194" xr:uid="{00000000-0005-0000-0000-0000FE000000}"/>
    <cellStyle name="Normal 6 4" xfId="137" xr:uid="{00000000-0005-0000-0000-0000FF000000}"/>
    <cellStyle name="Normal 6 4 2" xfId="213" xr:uid="{00000000-0005-0000-0000-000000010000}"/>
    <cellStyle name="Normal 6 5" xfId="236" xr:uid="{00000000-0005-0000-0000-000001010000}"/>
    <cellStyle name="Normal 6 6" xfId="155" xr:uid="{00000000-0005-0000-0000-000002010000}"/>
    <cellStyle name="Normal 6 7" xfId="255" xr:uid="{00000000-0005-0000-0000-000003010000}"/>
    <cellStyle name="Normal 6 8" xfId="274" xr:uid="{00000000-0005-0000-0000-000004010000}"/>
    <cellStyle name="Normal 7" xfId="68" xr:uid="{00000000-0005-0000-0000-000005010000}"/>
    <cellStyle name="Normal 7 2" xfId="158" xr:uid="{00000000-0005-0000-0000-000006010000}"/>
    <cellStyle name="Normal 8" xfId="91" xr:uid="{00000000-0005-0000-0000-000007010000}"/>
    <cellStyle name="Normal 8 2" xfId="177" xr:uid="{00000000-0005-0000-0000-000008010000}"/>
    <cellStyle name="Normal 9" xfId="110" xr:uid="{00000000-0005-0000-0000-000009010000}"/>
    <cellStyle name="Normal 9 2" xfId="196" xr:uid="{00000000-0005-0000-0000-00000A010000}"/>
    <cellStyle name="Notas 10" xfId="277" xr:uid="{00000000-0005-0000-0000-00000B010000}"/>
    <cellStyle name="Notas 2" xfId="65" xr:uid="{00000000-0005-0000-0000-00000C010000}"/>
    <cellStyle name="Notas 2 2" xfId="86" xr:uid="{00000000-0005-0000-0000-00000D010000}"/>
    <cellStyle name="Notas 2 2 2" xfId="174" xr:uid="{00000000-0005-0000-0000-00000E010000}"/>
    <cellStyle name="Notas 2 3" xfId="107" xr:uid="{00000000-0005-0000-0000-00000F010000}"/>
    <cellStyle name="Notas 2 3 2" xfId="193" xr:uid="{00000000-0005-0000-0000-000010010000}"/>
    <cellStyle name="Notas 2 4" xfId="131" xr:uid="{00000000-0005-0000-0000-000011010000}"/>
    <cellStyle name="Notas 2 4 2" xfId="212" xr:uid="{00000000-0005-0000-0000-000012010000}"/>
    <cellStyle name="Notas 2 5" xfId="233" xr:uid="{00000000-0005-0000-0000-000013010000}"/>
    <cellStyle name="Notas 2 6" xfId="156" xr:uid="{00000000-0005-0000-0000-000014010000}"/>
    <cellStyle name="Notas 2 7" xfId="254" xr:uid="{00000000-0005-0000-0000-000015010000}"/>
    <cellStyle name="Notas 2 8" xfId="273" xr:uid="{00000000-0005-0000-0000-000016010000}"/>
    <cellStyle name="Notas 3" xfId="66" xr:uid="{00000000-0005-0000-0000-000017010000}"/>
    <cellStyle name="Notas 3 2" xfId="90" xr:uid="{00000000-0005-0000-0000-000018010000}"/>
    <cellStyle name="Notas 3 2 2" xfId="176" xr:uid="{00000000-0005-0000-0000-000019010000}"/>
    <cellStyle name="Notas 3 3" xfId="109" xr:uid="{00000000-0005-0000-0000-00001A010000}"/>
    <cellStyle name="Notas 3 3 2" xfId="195" xr:uid="{00000000-0005-0000-0000-00001B010000}"/>
    <cellStyle name="Notas 3 4" xfId="138" xr:uid="{00000000-0005-0000-0000-00001C010000}"/>
    <cellStyle name="Notas 3 4 2" xfId="214" xr:uid="{00000000-0005-0000-0000-00001D010000}"/>
    <cellStyle name="Notas 3 5" xfId="237" xr:uid="{00000000-0005-0000-0000-00001E010000}"/>
    <cellStyle name="Notas 3 6" xfId="157" xr:uid="{00000000-0005-0000-0000-00001F010000}"/>
    <cellStyle name="Notas 3 7" xfId="256" xr:uid="{00000000-0005-0000-0000-000020010000}"/>
    <cellStyle name="Notas 3 8" xfId="275" xr:uid="{00000000-0005-0000-0000-000021010000}"/>
    <cellStyle name="Notas 4" xfId="69" xr:uid="{00000000-0005-0000-0000-000022010000}"/>
    <cellStyle name="Notas 4 2" xfId="159" xr:uid="{00000000-0005-0000-0000-000023010000}"/>
    <cellStyle name="Notas 5" xfId="92" xr:uid="{00000000-0005-0000-0000-000024010000}"/>
    <cellStyle name="Notas 5 2" xfId="178" xr:uid="{00000000-0005-0000-0000-000025010000}"/>
    <cellStyle name="Notas 6" xfId="111" xr:uid="{00000000-0005-0000-0000-000026010000}"/>
    <cellStyle name="Notas 6 2" xfId="197" xr:uid="{00000000-0005-0000-0000-000027010000}"/>
    <cellStyle name="Notas 7" xfId="216" xr:uid="{00000000-0005-0000-0000-000028010000}"/>
    <cellStyle name="Notas 8" xfId="239" xr:uid="{00000000-0005-0000-0000-000029010000}"/>
    <cellStyle name="Notas 9" xfId="258" xr:uid="{00000000-0005-0000-0000-00002A010000}"/>
    <cellStyle name="Porcentaje" xfId="296" builtinId="5"/>
    <cellStyle name="Porcentaje 2" xfId="67" xr:uid="{00000000-0005-0000-0000-00002C010000}"/>
    <cellStyle name="Porcentaje 2 2" xfId="132" xr:uid="{00000000-0005-0000-0000-00002D010000}"/>
    <cellStyle name="Salida" xfId="15" builtinId="21" customBuiltin="1"/>
    <cellStyle name="Texto de advertencia" xfId="19" builtinId="11" customBuiltin="1"/>
    <cellStyle name="Texto explicativo" xfId="20" builtinId="53" customBuiltin="1"/>
    <cellStyle name="Título" xfId="6" builtinId="15" customBuiltin="1"/>
    <cellStyle name="Título 2" xfId="8" builtinId="17" customBuiltin="1"/>
    <cellStyle name="Título 3" xfId="9" builtinId="18" customBuiltin="1"/>
    <cellStyle name="Total" xfId="21" builtinId="25" customBuiltin="1"/>
  </cellStyles>
  <dxfs count="18">
    <dxf>
      <fill>
        <patternFill patternType="solid">
          <fgColor rgb="FFDCE6F1"/>
          <bgColor rgb="FFDCE6F1"/>
        </patternFill>
      </fill>
    </dxf>
    <dxf>
      <fill>
        <patternFill patternType="solid">
          <fgColor rgb="FFDCE6F1"/>
          <bgColor rgb="FFDCE6F1"/>
        </patternFill>
      </fill>
    </dxf>
    <dxf>
      <font>
        <b/>
        <color rgb="FF000000"/>
      </font>
    </dxf>
    <dxf>
      <font>
        <b/>
        <color rgb="FF000000"/>
      </font>
      <fill>
        <patternFill patternType="solid">
          <fgColor rgb="FFDCE6F1"/>
          <bgColor rgb="FFDCE6F1"/>
        </patternFill>
      </fill>
    </dxf>
    <dxf>
      <font>
        <b/>
        <color rgb="FF000000"/>
      </font>
    </dxf>
    <dxf>
      <font>
        <b/>
        <color rgb="FF000000"/>
      </font>
      <fill>
        <patternFill patternType="solid">
          <fgColor rgb="FFB8CCE4"/>
          <bgColor rgb="FFB8CCE4"/>
        </patternFill>
      </fill>
    </dxf>
    <dxf>
      <font>
        <b/>
        <color rgb="FF000000"/>
      </font>
      <border>
        <left style="medium">
          <color rgb="FFB8CCE4"/>
        </left>
        <right style="medium">
          <color rgb="FFB8CCE4"/>
        </right>
        <top style="medium">
          <color rgb="FFB8CCE4"/>
        </top>
        <bottom style="medium">
          <color rgb="FFB8CCE4"/>
        </bottom>
      </border>
    </dxf>
    <dxf>
      <border>
        <left style="thin">
          <color rgb="FF95B3D7"/>
        </left>
        <right style="thin">
          <color rgb="FF95B3D7"/>
        </right>
      </border>
    </dxf>
    <dxf>
      <border>
        <top style="thin">
          <color rgb="FF95B3D7"/>
        </top>
        <bottom style="thin">
          <color rgb="FF95B3D7"/>
        </bottom>
        <horizontal style="thin">
          <color rgb="FF95B3D7"/>
        </horizontal>
      </border>
    </dxf>
    <dxf>
      <font>
        <b/>
        <color rgb="FF000000"/>
      </font>
      <border>
        <top style="thin">
          <color rgb="FF366092"/>
        </top>
        <bottom style="medium">
          <color rgb="FF366092"/>
        </bottom>
      </border>
    </dxf>
    <dxf>
      <font>
        <b/>
        <color rgb="FFFFFFFF"/>
      </font>
      <fill>
        <patternFill patternType="solid">
          <fgColor rgb="FF4F81BD"/>
          <bgColor rgb="FF4F81BD"/>
        </patternFill>
      </fill>
      <border>
        <top style="medium">
          <color rgb="FF366092"/>
        </top>
      </border>
    </dxf>
    <dxf>
      <font>
        <color rgb="FF000000"/>
      </font>
    </dxf>
    <dxf>
      <fill>
        <patternFill>
          <bgColor rgb="FFE2EFDA"/>
        </patternFill>
      </fill>
    </dxf>
    <dxf>
      <font>
        <b/>
        <i val="0"/>
        <color rgb="FFFFFFFF"/>
      </font>
      <fill>
        <patternFill>
          <bgColor rgb="FF70AD47"/>
        </patternFill>
      </fill>
    </dxf>
    <dxf>
      <border>
        <left style="thin">
          <color rgb="FFA9D08E"/>
        </left>
        <right style="thin">
          <color rgb="FFA9D08E"/>
        </right>
        <top style="thin">
          <color rgb="FFA9D08E"/>
        </top>
        <bottom style="thin">
          <color rgb="FFA9D08E"/>
        </bottom>
        <horizontal style="thin">
          <color rgb="FFA9D08E"/>
        </horizontal>
      </border>
    </dxf>
    <dxf>
      <fill>
        <patternFill>
          <bgColor rgb="FFF0F0F0"/>
        </patternFill>
      </fill>
    </dxf>
    <dxf>
      <font>
        <b/>
        <i val="0"/>
        <color rgb="FFFFFFFF"/>
      </font>
      <fill>
        <patternFill>
          <bgColor rgb="FFABABAB"/>
        </patternFill>
      </fill>
    </dxf>
    <dxf>
      <border>
        <left style="thin">
          <color rgb="FFC6C6C6"/>
        </left>
        <right style="thin">
          <color rgb="FFC6C6C6"/>
        </right>
        <top style="thin">
          <color rgb="FFC6C6C6"/>
        </top>
        <bottom style="thin">
          <color rgb="FFC6C6C6"/>
        </bottom>
        <horizontal style="thin">
          <color rgb="FFC6C6C6"/>
        </horizontal>
      </border>
    </dxf>
  </dxfs>
  <tableStyles count="3" defaultTableStyle="TableStyleMedium2" defaultPivotStyle="PivotStyleLight16">
    <tableStyle name="TableStyleQueryPreview" pivot="0" count="3" xr9:uid="{00000000-0011-0000-FFFF-FFFF00000000}">
      <tableStyleElement type="wholeTable" dxfId="17"/>
      <tableStyleElement type="headerRow" dxfId="16"/>
      <tableStyleElement type="firstRowStripe" dxfId="15"/>
    </tableStyle>
    <tableStyle name="TableStyleQueryResult" pivot="0" count="3" xr9:uid="{00000000-0011-0000-FFFF-FFFF01000000}">
      <tableStyleElement type="wholeTable" dxfId="14"/>
      <tableStyleElement type="headerRow" dxfId="13"/>
      <tableStyleElement type="firstRowStripe" dxfId="12"/>
    </tableStyle>
    <tableStyle name="PivotStyleMedium9 2" table="0" count="12" xr9:uid="{00000000-0011-0000-FFFF-FFFF02000000}">
      <tableStyleElement type="wholeTable" dxfId="11"/>
      <tableStyleElement type="headerRow" dxfId="10"/>
      <tableStyleElement type="totalRow" dxfId="9"/>
      <tableStyleElement type="firstRowStripe" dxfId="8"/>
      <tableStyleElement type="firstColumnStripe" dxfId="7"/>
      <tableStyleElement type="firstSubtotalColumn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colors>
    <mruColors>
      <color rgb="FF92B54B"/>
      <color rgb="FF913533"/>
      <color rgb="FFAA3F3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30479</xdr:rowOff>
    </xdr:from>
    <xdr:to>
      <xdr:col>1</xdr:col>
      <xdr:colOff>1339215</xdr:colOff>
      <xdr:row>3</xdr:row>
      <xdr:rowOff>140970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" y="30479"/>
          <a:ext cx="3093720" cy="655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19</xdr:row>
      <xdr:rowOff>0</xdr:rowOff>
    </xdr:from>
    <xdr:to>
      <xdr:col>0</xdr:col>
      <xdr:colOff>304800</xdr:colOff>
      <xdr:row>20</xdr:row>
      <xdr:rowOff>118745</xdr:rowOff>
    </xdr:to>
    <xdr:sp macro="" textlink="">
      <xdr:nvSpPr>
        <xdr:cNvPr id="2049" name="AutoShape 1" descr="El Centro de Investigación en Sanidad Animal del INIA inicia el análisis de  muestras para la detección precoz del COVID-19">
          <a:extLst>
            <a:ext uri="{FF2B5EF4-FFF2-40B4-BE49-F238E27FC236}">
              <a16:creationId xmlns:a16="http://schemas.microsoft.com/office/drawing/2014/main" id="{00000000-0008-0000-0100-000001080000}"/>
            </a:ext>
          </a:extLst>
        </xdr:cNvPr>
        <xdr:cNvSpPr>
          <a:spLocks noChangeAspect="1" noChangeArrowheads="1"/>
        </xdr:cNvSpPr>
      </xdr:nvSpPr>
      <xdr:spPr bwMode="auto">
        <a:xfrm>
          <a:off x="0" y="4432300"/>
          <a:ext cx="304800" cy="304800"/>
        </a:xfrm>
        <a:prstGeom prst="rect">
          <a:avLst/>
        </a:prstGeom>
        <a:noFill/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18</xdr:row>
          <xdr:rowOff>161925</xdr:rowOff>
        </xdr:from>
        <xdr:to>
          <xdr:col>6</xdr:col>
          <xdr:colOff>695325</xdr:colOff>
          <xdr:row>29</xdr:row>
          <xdr:rowOff>142875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1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tel:%2B34%2091%20347%206772" TargetMode="External"/><Relationship Id="rId6" Type="http://schemas.openxmlformats.org/officeDocument/2006/relationships/image" Target="../media/image2.emf"/><Relationship Id="rId5" Type="http://schemas.openxmlformats.org/officeDocument/2006/relationships/package" Target="../embeddings/Microsoft_Word_Document.docx"/><Relationship Id="rId4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5:B15"/>
  <sheetViews>
    <sheetView showGridLines="0" topLeftCell="A6" workbookViewId="0">
      <selection activeCell="B16" sqref="B16"/>
    </sheetView>
  </sheetViews>
  <sheetFormatPr baseColWidth="10" defaultRowHeight="15" x14ac:dyDescent="0.25"/>
  <cols>
    <col min="1" max="1" width="25.5703125" bestFit="1" customWidth="1"/>
    <col min="2" max="2" width="128.140625" customWidth="1"/>
  </cols>
  <sheetData>
    <row r="5" spans="1:2" ht="15.75" x14ac:dyDescent="0.25">
      <c r="A5" s="1" t="s">
        <v>7</v>
      </c>
      <c r="B5" s="2" t="s">
        <v>116</v>
      </c>
    </row>
    <row r="6" spans="1:2" ht="15.75" x14ac:dyDescent="0.25">
      <c r="A6" s="1" t="s">
        <v>8</v>
      </c>
      <c r="B6" t="s">
        <v>9</v>
      </c>
    </row>
    <row r="7" spans="1:2" ht="45" x14ac:dyDescent="0.25">
      <c r="A7" s="1" t="s">
        <v>10</v>
      </c>
      <c r="B7" s="2" t="s">
        <v>163</v>
      </c>
    </row>
    <row r="8" spans="1:2" ht="15.75" x14ac:dyDescent="0.25">
      <c r="A8" s="1" t="s">
        <v>11</v>
      </c>
      <c r="B8" t="s">
        <v>113</v>
      </c>
    </row>
    <row r="9" spans="1:2" ht="15.75" x14ac:dyDescent="0.25">
      <c r="A9" s="1" t="s">
        <v>12</v>
      </c>
      <c r="B9" t="s">
        <v>13</v>
      </c>
    </row>
    <row r="10" spans="1:2" ht="15.75" x14ac:dyDescent="0.25">
      <c r="A10" s="1" t="s">
        <v>14</v>
      </c>
      <c r="B10" t="s">
        <v>15</v>
      </c>
    </row>
    <row r="11" spans="1:2" ht="97.5" customHeight="1" x14ac:dyDescent="0.25">
      <c r="A11" s="1" t="s">
        <v>16</v>
      </c>
      <c r="B11" s="115" t="s">
        <v>164</v>
      </c>
    </row>
    <row r="12" spans="1:2" ht="15.75" x14ac:dyDescent="0.25">
      <c r="A12" s="1" t="s">
        <v>17</v>
      </c>
      <c r="B12" s="4" t="s">
        <v>165</v>
      </c>
    </row>
    <row r="13" spans="1:2" ht="15.75" x14ac:dyDescent="0.25">
      <c r="A13" s="1" t="s">
        <v>18</v>
      </c>
      <c r="B13" s="4" t="s">
        <v>166</v>
      </c>
    </row>
    <row r="14" spans="1:2" ht="15.75" x14ac:dyDescent="0.25">
      <c r="A14" s="1" t="s">
        <v>19</v>
      </c>
      <c r="B14" s="3" t="s">
        <v>20</v>
      </c>
    </row>
    <row r="15" spans="1:2" ht="15.75" x14ac:dyDescent="0.25">
      <c r="A15" s="1" t="s">
        <v>21</v>
      </c>
      <c r="B15" s="3" t="s">
        <v>22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C29"/>
  <sheetViews>
    <sheetView showGridLines="0" workbookViewId="0">
      <selection activeCell="G13" sqref="G13"/>
    </sheetView>
  </sheetViews>
  <sheetFormatPr baseColWidth="10" defaultRowHeight="15" x14ac:dyDescent="0.25"/>
  <cols>
    <col min="1" max="1" width="14" customWidth="1"/>
  </cols>
  <sheetData>
    <row r="2" spans="1:3" x14ac:dyDescent="0.25">
      <c r="A2" t="s">
        <v>100</v>
      </c>
    </row>
    <row r="3" spans="1:3" x14ac:dyDescent="0.25">
      <c r="A3" s="36" t="s">
        <v>112</v>
      </c>
    </row>
    <row r="6" spans="1:3" x14ac:dyDescent="0.25">
      <c r="A6" s="36" t="s">
        <v>111</v>
      </c>
    </row>
    <row r="7" spans="1:3" x14ac:dyDescent="0.25">
      <c r="A7" s="32" t="s">
        <v>110</v>
      </c>
      <c r="B7" s="56">
        <v>45413</v>
      </c>
    </row>
    <row r="9" spans="1:3" x14ac:dyDescent="0.25">
      <c r="B9" s="34"/>
      <c r="C9" s="35"/>
    </row>
    <row r="10" spans="1:3" x14ac:dyDescent="0.25">
      <c r="A10" s="36" t="s">
        <v>107</v>
      </c>
      <c r="B10" s="34"/>
      <c r="C10" s="35"/>
    </row>
    <row r="11" spans="1:3" x14ac:dyDescent="0.25">
      <c r="B11" s="34"/>
      <c r="C11" s="35"/>
    </row>
    <row r="12" spans="1:3" x14ac:dyDescent="0.25">
      <c r="A12" s="37" t="s">
        <v>109</v>
      </c>
      <c r="B12" s="34"/>
      <c r="C12" s="35"/>
    </row>
    <row r="13" spans="1:3" ht="15.75" x14ac:dyDescent="0.25">
      <c r="A13" s="38" t="s">
        <v>101</v>
      </c>
      <c r="B13" s="34"/>
      <c r="C13" s="35"/>
    </row>
    <row r="14" spans="1:3" x14ac:dyDescent="0.25">
      <c r="A14" s="39" t="s">
        <v>102</v>
      </c>
      <c r="B14" s="40"/>
      <c r="C14" s="40"/>
    </row>
    <row r="15" spans="1:3" x14ac:dyDescent="0.25">
      <c r="A15" s="41" t="s">
        <v>103</v>
      </c>
      <c r="B15" s="42"/>
      <c r="C15" s="42"/>
    </row>
    <row r="16" spans="1:3" x14ac:dyDescent="0.25">
      <c r="A16" s="39" t="s">
        <v>104</v>
      </c>
    </row>
    <row r="17" spans="1:3" x14ac:dyDescent="0.25">
      <c r="A17" s="39" t="s">
        <v>105</v>
      </c>
    </row>
    <row r="18" spans="1:3" x14ac:dyDescent="0.25">
      <c r="A18" s="43" t="s">
        <v>106</v>
      </c>
    </row>
    <row r="27" spans="1:3" x14ac:dyDescent="0.25">
      <c r="A27" s="44"/>
      <c r="B27" s="45"/>
      <c r="C27" s="42"/>
    </row>
    <row r="28" spans="1:3" x14ac:dyDescent="0.25">
      <c r="B28" s="46"/>
    </row>
    <row r="29" spans="1:3" x14ac:dyDescent="0.25">
      <c r="A29" s="44"/>
      <c r="B29" s="46"/>
    </row>
  </sheetData>
  <hyperlinks>
    <hyperlink ref="A18" r:id="rId1" display="tel:%2B34 91 347 6772" xr:uid="{00000000-0004-0000-0100-000000000000}"/>
  </hyperlinks>
  <pageMargins left="0.7" right="0.7" top="0.75" bottom="0.75" header="0.3" footer="0.3"/>
  <pageSetup paperSize="9" orientation="portrait" r:id="rId2"/>
  <drawing r:id="rId3"/>
  <legacyDrawing r:id="rId4"/>
  <oleObjects>
    <mc:AlternateContent xmlns:mc="http://schemas.openxmlformats.org/markup-compatibility/2006">
      <mc:Choice Requires="x14">
        <oleObject progId="Word.Document.12" shapeId="1025" r:id="rId5">
          <objectPr defaultSize="0" r:id="rId6">
            <anchor moveWithCells="1">
              <from>
                <xdr:col>0</xdr:col>
                <xdr:colOff>9525</xdr:colOff>
                <xdr:row>18</xdr:row>
                <xdr:rowOff>161925</xdr:rowOff>
              </from>
              <to>
                <xdr:col>6</xdr:col>
                <xdr:colOff>695325</xdr:colOff>
                <xdr:row>29</xdr:row>
                <xdr:rowOff>142875</xdr:rowOff>
              </to>
            </anchor>
          </objectPr>
        </oleObject>
      </mc:Choice>
      <mc:Fallback>
        <oleObject progId="Word.Document.12" shapeId="1025" r:id="rId5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/>
  </sheetPr>
  <dimension ref="A1:J44"/>
  <sheetViews>
    <sheetView showGridLines="0" topLeftCell="A24" zoomScale="70" zoomScaleNormal="70" workbookViewId="0">
      <selection activeCell="H2" sqref="B2:J2"/>
    </sheetView>
  </sheetViews>
  <sheetFormatPr baseColWidth="10" defaultColWidth="13.85546875" defaultRowHeight="15" x14ac:dyDescent="0.25"/>
  <cols>
    <col min="1" max="1" width="76.140625" customWidth="1"/>
    <col min="2" max="2" width="17.28515625" bestFit="1" customWidth="1"/>
    <col min="3" max="3" width="22.7109375" bestFit="1" customWidth="1"/>
    <col min="4" max="4" width="11.5703125" bestFit="1" customWidth="1"/>
    <col min="6" max="6" width="22.7109375" bestFit="1" customWidth="1"/>
    <col min="7" max="7" width="11.5703125" bestFit="1" customWidth="1"/>
    <col min="9" max="9" width="22.7109375" bestFit="1" customWidth="1"/>
    <col min="10" max="10" width="11.5703125" bestFit="1" customWidth="1"/>
  </cols>
  <sheetData>
    <row r="1" spans="1:10" x14ac:dyDescent="0.25">
      <c r="A1" s="103" t="s">
        <v>99</v>
      </c>
      <c r="B1" s="104"/>
      <c r="C1" s="104"/>
      <c r="D1" s="104"/>
      <c r="E1" s="104"/>
      <c r="F1" s="104"/>
      <c r="G1" s="104"/>
      <c r="H1" s="104"/>
      <c r="I1" s="104"/>
      <c r="J1" s="105"/>
    </row>
    <row r="2" spans="1:10" x14ac:dyDescent="0.25">
      <c r="A2" s="58"/>
      <c r="B2" s="116">
        <v>2021</v>
      </c>
      <c r="C2" s="116"/>
      <c r="D2" s="116"/>
      <c r="E2" s="116">
        <v>2022</v>
      </c>
      <c r="F2" s="116"/>
      <c r="G2" s="116"/>
      <c r="H2" s="116">
        <v>2023</v>
      </c>
      <c r="I2" s="116"/>
      <c r="J2" s="116"/>
    </row>
    <row r="3" spans="1:10" s="30" customFormat="1" x14ac:dyDescent="0.25">
      <c r="A3" s="52" t="s">
        <v>26</v>
      </c>
      <c r="B3" s="52" t="s">
        <v>77</v>
      </c>
      <c r="C3" s="52" t="s">
        <v>78</v>
      </c>
      <c r="D3" s="52" t="s">
        <v>27</v>
      </c>
      <c r="E3" s="59" t="s">
        <v>77</v>
      </c>
      <c r="F3" s="59" t="s">
        <v>78</v>
      </c>
      <c r="G3" s="59" t="s">
        <v>27</v>
      </c>
      <c r="H3" s="59" t="s">
        <v>77</v>
      </c>
      <c r="I3" s="59" t="s">
        <v>78</v>
      </c>
      <c r="J3" s="59" t="s">
        <v>27</v>
      </c>
    </row>
    <row r="4" spans="1:10" ht="16.5" customHeight="1" x14ac:dyDescent="0.25">
      <c r="A4" s="58" t="s">
        <v>79</v>
      </c>
      <c r="B4" s="60">
        <v>12.268346053371911</v>
      </c>
      <c r="C4" s="60">
        <v>4.8599838491376817</v>
      </c>
      <c r="D4" s="61">
        <v>1706</v>
      </c>
      <c r="E4" s="62">
        <v>12.266898895342901</v>
      </c>
      <c r="F4" s="62">
        <v>4.8547663059139685</v>
      </c>
      <c r="G4" s="58">
        <v>1708</v>
      </c>
      <c r="H4" s="62">
        <v>11.993836084985787</v>
      </c>
      <c r="I4" s="62">
        <v>5.7473661114302041</v>
      </c>
      <c r="J4" s="58">
        <v>1745</v>
      </c>
    </row>
    <row r="5" spans="1:10" x14ac:dyDescent="0.25">
      <c r="A5" s="58" t="s">
        <v>30</v>
      </c>
      <c r="B5" s="60">
        <v>8.7913342111406525</v>
      </c>
      <c r="C5" s="60">
        <v>6.4355226886411518</v>
      </c>
      <c r="D5" s="61">
        <v>1405</v>
      </c>
      <c r="E5" s="62">
        <v>8.7913342111406525</v>
      </c>
      <c r="F5" s="62">
        <v>6.4355226886411518</v>
      </c>
      <c r="G5" s="58">
        <v>1405</v>
      </c>
      <c r="H5" s="62">
        <v>8.5059873091607194</v>
      </c>
      <c r="I5" s="62">
        <v>7.0408767074047462</v>
      </c>
      <c r="J5" s="58">
        <v>1405</v>
      </c>
    </row>
    <row r="6" spans="1:10" x14ac:dyDescent="0.25">
      <c r="A6" s="58" t="s">
        <v>80</v>
      </c>
      <c r="B6" s="60">
        <v>8.5026467905591065</v>
      </c>
      <c r="C6" s="60">
        <v>6.5752057391954999</v>
      </c>
      <c r="D6" s="61">
        <v>1093</v>
      </c>
      <c r="E6" s="62">
        <v>8.5026467905591065</v>
      </c>
      <c r="F6" s="62">
        <v>6.5752057391954999</v>
      </c>
      <c r="G6" s="58">
        <v>1093</v>
      </c>
      <c r="H6" s="62">
        <v>8.1597521884835835</v>
      </c>
      <c r="I6" s="62">
        <v>7.3193431734317338</v>
      </c>
      <c r="J6" s="58">
        <v>1096</v>
      </c>
    </row>
    <row r="7" spans="1:10" x14ac:dyDescent="0.25">
      <c r="A7" s="58" t="s">
        <v>81</v>
      </c>
      <c r="B7" s="60">
        <v>0.33857933636513771</v>
      </c>
      <c r="C7" s="60">
        <v>6.394473501985745</v>
      </c>
      <c r="D7" s="61">
        <v>109</v>
      </c>
      <c r="E7" s="62">
        <v>0.29195212289774441</v>
      </c>
      <c r="F7" s="62">
        <v>5.1919837999750991</v>
      </c>
      <c r="G7" s="58">
        <v>133</v>
      </c>
      <c r="H7" s="62">
        <v>0.27415968876549723</v>
      </c>
      <c r="I7" s="62">
        <v>8.3335144654088023</v>
      </c>
      <c r="J7" s="58">
        <v>171</v>
      </c>
    </row>
    <row r="8" spans="1:10" x14ac:dyDescent="0.25">
      <c r="A8" s="58" t="s">
        <v>82</v>
      </c>
      <c r="B8" s="60">
        <v>1.5079436966697846</v>
      </c>
      <c r="C8" s="60">
        <v>17.778001452237387</v>
      </c>
      <c r="D8" s="61">
        <v>278</v>
      </c>
      <c r="E8" s="62">
        <v>1.3577442932539434</v>
      </c>
      <c r="F8" s="62">
        <v>15.448388245429635</v>
      </c>
      <c r="G8" s="58">
        <v>317</v>
      </c>
      <c r="H8" s="62">
        <v>0.90293515042369876</v>
      </c>
      <c r="I8" s="62">
        <v>22.642134098360668</v>
      </c>
      <c r="J8" s="58">
        <v>346</v>
      </c>
    </row>
    <row r="9" spans="1:10" x14ac:dyDescent="0.25">
      <c r="A9" s="58" t="s">
        <v>83</v>
      </c>
      <c r="B9" s="60">
        <v>3.3407125722995406</v>
      </c>
      <c r="C9" s="60">
        <v>3.8664830303161102</v>
      </c>
      <c r="D9" s="61">
        <v>218</v>
      </c>
      <c r="E9" s="62">
        <v>3.3407125722995406</v>
      </c>
      <c r="F9" s="62">
        <v>3.8664830303161102</v>
      </c>
      <c r="G9" s="58">
        <v>218</v>
      </c>
      <c r="H9" s="62">
        <v>3.2950767698008967</v>
      </c>
      <c r="I9" s="62">
        <v>5.0342022935779829</v>
      </c>
      <c r="J9" s="58">
        <v>223</v>
      </c>
    </row>
    <row r="10" spans="1:10" x14ac:dyDescent="0.25">
      <c r="A10" s="58" t="s">
        <v>84</v>
      </c>
      <c r="B10" s="60">
        <v>4.5654823619690648</v>
      </c>
      <c r="C10" s="60">
        <v>9.9285596717915663</v>
      </c>
      <c r="D10" s="61">
        <v>278</v>
      </c>
      <c r="E10" s="62">
        <v>4.5654823619690648</v>
      </c>
      <c r="F10" s="62">
        <v>9.9285596717915663</v>
      </c>
      <c r="G10" s="58">
        <v>278</v>
      </c>
      <c r="H10" s="62">
        <v>4.3238013478161283</v>
      </c>
      <c r="I10" s="62">
        <v>11.497123598820057</v>
      </c>
      <c r="J10" s="58">
        <v>341</v>
      </c>
    </row>
    <row r="11" spans="1:10" x14ac:dyDescent="0.25">
      <c r="A11" s="58" t="s">
        <v>85</v>
      </c>
      <c r="B11" s="60">
        <v>3.5992794805169184</v>
      </c>
      <c r="C11" s="60">
        <v>3.0650753848029999</v>
      </c>
      <c r="D11" s="61">
        <v>1922</v>
      </c>
      <c r="E11" s="62">
        <v>3.5085225055766305</v>
      </c>
      <c r="F11" s="62">
        <v>2.908021655495916</v>
      </c>
      <c r="G11" s="58">
        <v>2032</v>
      </c>
      <c r="H11" s="62">
        <v>3.1287020859250645</v>
      </c>
      <c r="I11" s="62">
        <v>6.3440140079760772</v>
      </c>
      <c r="J11" s="58">
        <v>2043</v>
      </c>
    </row>
    <row r="12" spans="1:10" x14ac:dyDescent="0.25">
      <c r="A12" s="58" t="s">
        <v>86</v>
      </c>
      <c r="B12" s="60">
        <v>2.4166701632906844</v>
      </c>
      <c r="C12" s="60">
        <v>3.0213384200866074</v>
      </c>
      <c r="D12" s="61">
        <v>569</v>
      </c>
      <c r="E12" s="62">
        <v>2.0781131470966514</v>
      </c>
      <c r="F12" s="62">
        <v>2.3131688590082709</v>
      </c>
      <c r="G12" s="58">
        <v>747</v>
      </c>
      <c r="H12" s="62">
        <v>2.1183918738482967</v>
      </c>
      <c r="I12" s="62">
        <v>4.4779293915040173</v>
      </c>
      <c r="J12" s="58">
        <v>880</v>
      </c>
    </row>
    <row r="13" spans="1:10" x14ac:dyDescent="0.25">
      <c r="A13" s="58" t="s">
        <v>87</v>
      </c>
      <c r="B13" s="60">
        <v>1.6061414853481886</v>
      </c>
      <c r="C13" s="60">
        <v>5.3554200244790557</v>
      </c>
      <c r="D13" s="61">
        <v>4370</v>
      </c>
      <c r="E13" s="62">
        <v>1.4406924529460146</v>
      </c>
      <c r="F13" s="62">
        <v>4.3788478027773268</v>
      </c>
      <c r="G13" s="58">
        <v>5335</v>
      </c>
      <c r="H13" s="62">
        <v>1.3255531064860642</v>
      </c>
      <c r="I13" s="62">
        <v>6.5463135871526745</v>
      </c>
      <c r="J13" s="58">
        <v>5756</v>
      </c>
    </row>
    <row r="14" spans="1:10" x14ac:dyDescent="0.25">
      <c r="A14" s="58" t="s">
        <v>88</v>
      </c>
      <c r="B14" s="60">
        <v>5.1740985527601477</v>
      </c>
      <c r="C14" s="60">
        <v>9.8102075366331487</v>
      </c>
      <c r="D14" s="61">
        <v>946</v>
      </c>
      <c r="E14" s="62">
        <v>5.0696156444419866</v>
      </c>
      <c r="F14" s="62">
        <v>9.5932864074644062</v>
      </c>
      <c r="G14" s="58">
        <v>967</v>
      </c>
      <c r="H14" s="62">
        <v>5.0695166882296823</v>
      </c>
      <c r="I14" s="62">
        <v>10.509262407602959</v>
      </c>
      <c r="J14" s="58">
        <v>967</v>
      </c>
    </row>
    <row r="15" spans="1:10" x14ac:dyDescent="0.25">
      <c r="A15" s="58" t="s">
        <v>114</v>
      </c>
      <c r="B15" s="60">
        <v>0.42</v>
      </c>
      <c r="C15" s="61">
        <v>0.09</v>
      </c>
      <c r="D15" s="61">
        <v>286</v>
      </c>
      <c r="E15" s="62">
        <v>0.35</v>
      </c>
      <c r="F15" s="62">
        <v>0.06</v>
      </c>
      <c r="G15" s="58">
        <v>486</v>
      </c>
      <c r="H15" s="62">
        <v>0.35174675367048597</v>
      </c>
      <c r="I15" s="62">
        <v>1.8495499999999991</v>
      </c>
      <c r="J15" s="58">
        <v>576</v>
      </c>
    </row>
    <row r="16" spans="1:10" x14ac:dyDescent="0.25">
      <c r="A16" s="58" t="s">
        <v>89</v>
      </c>
      <c r="B16" s="60">
        <v>8.9478124184543582</v>
      </c>
      <c r="C16" s="60">
        <v>3.0715720924780578</v>
      </c>
      <c r="D16" s="61">
        <v>2566</v>
      </c>
      <c r="E16" s="62">
        <v>8.6679660458375274</v>
      </c>
      <c r="F16" s="62">
        <v>2.7885426773095752</v>
      </c>
      <c r="G16" s="58">
        <v>2829</v>
      </c>
      <c r="H16" s="62">
        <v>8.2845113693150765</v>
      </c>
      <c r="I16" s="62">
        <v>4.7029819822400487</v>
      </c>
      <c r="J16" s="58">
        <v>3512</v>
      </c>
    </row>
    <row r="17" spans="1:10" x14ac:dyDescent="0.25">
      <c r="A17" s="58" t="s">
        <v>90</v>
      </c>
      <c r="B17" s="60">
        <v>22.695767890840855</v>
      </c>
      <c r="C17" s="60">
        <v>9.6610064651396108</v>
      </c>
      <c r="D17" s="61">
        <v>230</v>
      </c>
      <c r="E17" s="62">
        <v>22.695767890840855</v>
      </c>
      <c r="F17" s="62">
        <v>9.6610064651396108</v>
      </c>
      <c r="G17" s="58">
        <v>230</v>
      </c>
      <c r="H17" s="62">
        <v>21.969032458354533</v>
      </c>
      <c r="I17" s="62">
        <v>10.609226599326592</v>
      </c>
      <c r="J17" s="58">
        <v>297</v>
      </c>
    </row>
    <row r="18" spans="1:10" x14ac:dyDescent="0.25">
      <c r="A18" s="58" t="s">
        <v>91</v>
      </c>
      <c r="B18" s="60">
        <v>2.6048769131493956</v>
      </c>
      <c r="C18" s="60">
        <v>3.9540665010066167</v>
      </c>
      <c r="D18" s="61">
        <v>1330</v>
      </c>
      <c r="E18" s="62">
        <v>2.3965603722464497</v>
      </c>
      <c r="F18" s="62">
        <v>3.4540093528071192</v>
      </c>
      <c r="G18" s="58">
        <v>1522</v>
      </c>
      <c r="H18" s="62">
        <v>1.7886369633156043</v>
      </c>
      <c r="I18" s="62">
        <v>4.6778202277294003</v>
      </c>
      <c r="J18" s="58">
        <v>1525</v>
      </c>
    </row>
    <row r="19" spans="1:10" x14ac:dyDescent="0.25">
      <c r="A19" s="58" t="s">
        <v>92</v>
      </c>
      <c r="B19" s="60">
        <v>3.0594542089076553</v>
      </c>
      <c r="C19" s="60">
        <v>9.0764530074031935</v>
      </c>
      <c r="D19" s="61">
        <v>5869</v>
      </c>
      <c r="E19" s="62">
        <v>2.94464791581064</v>
      </c>
      <c r="F19" s="62">
        <v>8.020897429060529</v>
      </c>
      <c r="G19" s="58">
        <v>6625</v>
      </c>
      <c r="H19" s="62">
        <v>3.0225562813607518</v>
      </c>
      <c r="I19" s="62">
        <v>9.8151198846045542</v>
      </c>
      <c r="J19" s="58">
        <v>7231</v>
      </c>
    </row>
    <row r="20" spans="1:10" x14ac:dyDescent="0.25">
      <c r="A20" s="58" t="s">
        <v>93</v>
      </c>
      <c r="B20" s="60">
        <v>3.8191123051376197</v>
      </c>
      <c r="C20" s="60">
        <v>2.5905451140201987</v>
      </c>
      <c r="D20" s="61">
        <v>1491</v>
      </c>
      <c r="E20" s="62">
        <v>3.258385329689335</v>
      </c>
      <c r="F20" s="62">
        <v>1.8100176667022096</v>
      </c>
      <c r="G20" s="58">
        <v>2138</v>
      </c>
      <c r="H20" s="62">
        <v>3.0106915484007573</v>
      </c>
      <c r="I20" s="62">
        <v>2.6777081267777323</v>
      </c>
      <c r="J20" s="58">
        <v>2490</v>
      </c>
    </row>
    <row r="21" spans="1:10" x14ac:dyDescent="0.25">
      <c r="A21" s="58" t="s">
        <v>54</v>
      </c>
      <c r="B21" s="60">
        <v>3.8176388227720977</v>
      </c>
      <c r="C21" s="60">
        <v>3.1619736503313844</v>
      </c>
      <c r="D21" s="61">
        <v>810</v>
      </c>
      <c r="E21" s="62">
        <v>3.8176388227720977</v>
      </c>
      <c r="F21" s="62">
        <v>3.1619736503313844</v>
      </c>
      <c r="G21" s="58">
        <v>810</v>
      </c>
      <c r="H21" s="62">
        <v>3.8176388227720977</v>
      </c>
      <c r="I21" s="62">
        <v>4.0029970223325071</v>
      </c>
      <c r="J21" s="58">
        <v>810</v>
      </c>
    </row>
    <row r="22" spans="1:10" x14ac:dyDescent="0.25">
      <c r="A22" s="58" t="s">
        <v>94</v>
      </c>
      <c r="B22" s="60">
        <v>15.918432489273798</v>
      </c>
      <c r="C22" s="60">
        <v>8.1562048499489457</v>
      </c>
      <c r="D22" s="61">
        <v>660</v>
      </c>
      <c r="E22" s="62">
        <v>15.920863678981759</v>
      </c>
      <c r="F22" s="62">
        <v>8.1195121935543941</v>
      </c>
      <c r="G22" s="58">
        <v>663</v>
      </c>
      <c r="H22" s="62">
        <v>15.440400179691078</v>
      </c>
      <c r="I22" s="62">
        <v>9.4280350000000084</v>
      </c>
      <c r="J22" s="58">
        <v>661</v>
      </c>
    </row>
    <row r="23" spans="1:10" x14ac:dyDescent="0.25">
      <c r="A23" s="58" t="s">
        <v>34</v>
      </c>
      <c r="B23" s="60">
        <v>4.4749760129671952</v>
      </c>
      <c r="C23" s="60">
        <v>7.7487947738940459</v>
      </c>
      <c r="D23" s="61">
        <v>1680</v>
      </c>
      <c r="E23" s="62">
        <v>4.0457218128131069</v>
      </c>
      <c r="F23" s="62">
        <v>6.6600410825320395</v>
      </c>
      <c r="G23" s="58">
        <v>1952</v>
      </c>
      <c r="H23" s="62">
        <v>3.7143677648066884</v>
      </c>
      <c r="I23" s="62">
        <v>9.3631977386934757</v>
      </c>
      <c r="J23" s="58">
        <v>2047</v>
      </c>
    </row>
    <row r="24" spans="1:10" x14ac:dyDescent="0.25">
      <c r="A24" s="58" t="s">
        <v>28</v>
      </c>
      <c r="B24" s="60">
        <v>11.359364507971874</v>
      </c>
      <c r="C24" s="60">
        <v>7.577798454702851</v>
      </c>
      <c r="D24" s="61">
        <v>999</v>
      </c>
      <c r="E24" s="62">
        <v>11.309721312841296</v>
      </c>
      <c r="F24" s="62">
        <v>6.6491897762808101</v>
      </c>
      <c r="G24" s="58">
        <v>1138</v>
      </c>
      <c r="H24" s="62">
        <v>10.629310071240221</v>
      </c>
      <c r="I24" s="62">
        <v>9.9560888617886274</v>
      </c>
      <c r="J24" s="58">
        <v>1255</v>
      </c>
    </row>
    <row r="25" spans="1:10" x14ac:dyDescent="0.25">
      <c r="A25" s="58" t="s">
        <v>38</v>
      </c>
      <c r="B25" s="60">
        <v>0.95310543914532342</v>
      </c>
      <c r="C25" s="60">
        <v>2.2406596128283036</v>
      </c>
      <c r="D25" s="61">
        <v>2310</v>
      </c>
      <c r="E25" s="62">
        <v>0.87140862957549914</v>
      </c>
      <c r="F25" s="62">
        <v>1.9545219332993804</v>
      </c>
      <c r="G25" s="58">
        <v>2645</v>
      </c>
      <c r="H25" s="62">
        <v>0.75210167930883465</v>
      </c>
      <c r="I25" s="62">
        <v>3.2702270615563283</v>
      </c>
      <c r="J25" s="58">
        <v>2637</v>
      </c>
    </row>
    <row r="26" spans="1:10" x14ac:dyDescent="0.25">
      <c r="A26" s="58" t="s">
        <v>95</v>
      </c>
      <c r="B26" s="60">
        <v>1.0043213409396963</v>
      </c>
      <c r="C26" s="60">
        <v>8.396431870691341</v>
      </c>
      <c r="D26" s="61">
        <v>461</v>
      </c>
      <c r="E26" s="62">
        <v>1.005702646135699</v>
      </c>
      <c r="F26" s="62">
        <v>8.3229008934724735</v>
      </c>
      <c r="G26" s="58">
        <v>465</v>
      </c>
      <c r="H26" s="62">
        <v>1.0016595539269806</v>
      </c>
      <c r="I26" s="62">
        <v>9.4904343115124128</v>
      </c>
      <c r="J26" s="58">
        <v>467</v>
      </c>
    </row>
    <row r="27" spans="1:10" x14ac:dyDescent="0.25">
      <c r="A27" s="58" t="s">
        <v>32</v>
      </c>
      <c r="B27" s="60">
        <v>7.3277068860712422</v>
      </c>
      <c r="C27" s="60">
        <v>7.5071827729066598</v>
      </c>
      <c r="D27" s="61">
        <v>459</v>
      </c>
      <c r="E27" s="62">
        <v>7.3277068860712422</v>
      </c>
      <c r="F27" s="62">
        <v>7.5071827729066598</v>
      </c>
      <c r="G27" s="58">
        <v>459</v>
      </c>
      <c r="H27" s="62">
        <v>7.3277068860712422</v>
      </c>
      <c r="I27" s="62">
        <v>8.5041425438596452</v>
      </c>
      <c r="J27" s="58">
        <v>459</v>
      </c>
    </row>
    <row r="28" spans="1:10" x14ac:dyDescent="0.25">
      <c r="A28" s="58" t="s">
        <v>31</v>
      </c>
      <c r="B28" s="60">
        <v>7.36746681155212</v>
      </c>
      <c r="C28" s="60">
        <v>11.376939962127945</v>
      </c>
      <c r="D28" s="61">
        <v>449</v>
      </c>
      <c r="E28" s="62">
        <v>7.3530503231015594</v>
      </c>
      <c r="F28" s="62">
        <v>11.350985798966931</v>
      </c>
      <c r="G28" s="58">
        <v>450</v>
      </c>
      <c r="H28" s="62">
        <v>7.359931980836004</v>
      </c>
      <c r="I28" s="62">
        <v>12.468818284424389</v>
      </c>
      <c r="J28" s="58">
        <v>450</v>
      </c>
    </row>
    <row r="29" spans="1:10" x14ac:dyDescent="0.25">
      <c r="A29" s="58" t="s">
        <v>55</v>
      </c>
      <c r="B29" s="60">
        <v>2.6925979073553026</v>
      </c>
      <c r="C29" s="60">
        <v>11.58634610449897</v>
      </c>
      <c r="D29" s="61">
        <v>132</v>
      </c>
      <c r="E29" s="62">
        <v>2.4370884326533342</v>
      </c>
      <c r="F29" s="62">
        <v>9.1805795943834365</v>
      </c>
      <c r="G29" s="58">
        <v>165</v>
      </c>
      <c r="H29" s="62">
        <v>2.4263059823094681</v>
      </c>
      <c r="I29" s="62">
        <v>13.661547500000003</v>
      </c>
      <c r="J29" s="58">
        <v>169</v>
      </c>
    </row>
    <row r="30" spans="1:10" x14ac:dyDescent="0.25">
      <c r="A30" s="58" t="s">
        <v>36</v>
      </c>
      <c r="B30" s="60">
        <v>6.1457232383544742</v>
      </c>
      <c r="C30" s="60">
        <v>1.8681905591235721</v>
      </c>
      <c r="D30" s="61">
        <v>391</v>
      </c>
      <c r="E30" s="62">
        <v>6.6330884702492785</v>
      </c>
      <c r="F30" s="62">
        <v>1.766862823773488</v>
      </c>
      <c r="G30" s="58">
        <v>416</v>
      </c>
      <c r="H30" s="62">
        <v>5.948737557808597</v>
      </c>
      <c r="I30" s="62">
        <v>7.7242070212765972</v>
      </c>
      <c r="J30" s="58">
        <v>477</v>
      </c>
    </row>
    <row r="31" spans="1:10" x14ac:dyDescent="0.25">
      <c r="A31" s="58" t="s">
        <v>44</v>
      </c>
      <c r="B31" s="60">
        <v>6.9098640295616027</v>
      </c>
      <c r="C31" s="60">
        <v>7.2646481759956876</v>
      </c>
      <c r="D31" s="61">
        <v>237</v>
      </c>
      <c r="E31" s="62">
        <v>6.9098640295616027</v>
      </c>
      <c r="F31" s="62">
        <v>7.2646481759956876</v>
      </c>
      <c r="G31" s="58">
        <v>237</v>
      </c>
      <c r="H31" s="62">
        <v>6.9098640295616027</v>
      </c>
      <c r="I31" s="62">
        <v>8.0488129310344831</v>
      </c>
      <c r="J31" s="58">
        <v>237</v>
      </c>
    </row>
    <row r="32" spans="1:10" x14ac:dyDescent="0.25">
      <c r="A32" s="58" t="s">
        <v>115</v>
      </c>
      <c r="B32" s="60"/>
      <c r="C32" s="60"/>
      <c r="D32" s="61"/>
      <c r="E32" s="62"/>
      <c r="F32" s="62"/>
      <c r="G32" s="58"/>
      <c r="H32" s="62">
        <v>6.1723323265594585</v>
      </c>
      <c r="I32" s="62">
        <v>6.2685872727272702</v>
      </c>
      <c r="J32" s="58">
        <v>111</v>
      </c>
    </row>
    <row r="33" spans="1:10" x14ac:dyDescent="0.25">
      <c r="A33" s="58" t="s">
        <v>56</v>
      </c>
      <c r="B33" s="60">
        <v>15.43994164138992</v>
      </c>
      <c r="C33" s="60">
        <v>12.447752280000044</v>
      </c>
      <c r="D33" s="61">
        <v>129</v>
      </c>
      <c r="E33" s="62">
        <v>15.43994164138992</v>
      </c>
      <c r="F33" s="62">
        <v>12.447752280000044</v>
      </c>
      <c r="G33" s="58">
        <v>129</v>
      </c>
      <c r="H33" s="62">
        <v>15.439941641389916</v>
      </c>
      <c r="I33" s="62">
        <v>13.086272727272723</v>
      </c>
      <c r="J33" s="58">
        <v>129</v>
      </c>
    </row>
    <row r="34" spans="1:10" x14ac:dyDescent="0.25">
      <c r="A34" s="58" t="s">
        <v>96</v>
      </c>
      <c r="B34" s="60">
        <v>4.4625950571340285</v>
      </c>
      <c r="C34" s="60">
        <v>9.5977462937068321</v>
      </c>
      <c r="D34" s="61">
        <v>2495</v>
      </c>
      <c r="E34" s="62">
        <v>4.4633990095860572</v>
      </c>
      <c r="F34" s="62">
        <v>9.5937455040515278</v>
      </c>
      <c r="G34" s="58">
        <v>2496</v>
      </c>
      <c r="H34" s="62">
        <v>4.4640061332626848</v>
      </c>
      <c r="I34" s="62">
        <v>11.071044941080828</v>
      </c>
      <c r="J34" s="58">
        <v>2495</v>
      </c>
    </row>
    <row r="35" spans="1:10" x14ac:dyDescent="0.25">
      <c r="A35" s="58" t="s">
        <v>97</v>
      </c>
      <c r="B35" s="60">
        <v>12.338256559525522</v>
      </c>
      <c r="C35" s="60">
        <v>5.6410236355623669</v>
      </c>
      <c r="D35" s="61">
        <v>929</v>
      </c>
      <c r="E35" s="62">
        <v>12.338256559525522</v>
      </c>
      <c r="F35" s="62">
        <v>5.6410236355623669</v>
      </c>
      <c r="G35" s="58">
        <v>929</v>
      </c>
      <c r="H35" s="62">
        <v>12.295167199512068</v>
      </c>
      <c r="I35" s="62">
        <v>6.4791700650759196</v>
      </c>
      <c r="J35" s="58">
        <v>928</v>
      </c>
    </row>
    <row r="36" spans="1:10" x14ac:dyDescent="0.25">
      <c r="A36" s="58" t="s">
        <v>51</v>
      </c>
      <c r="B36" s="60">
        <v>7.605490049105045</v>
      </c>
      <c r="C36" s="60">
        <v>4.7411577206766573</v>
      </c>
      <c r="D36" s="61">
        <v>2501</v>
      </c>
      <c r="E36" s="62">
        <v>7.0522155658704566</v>
      </c>
      <c r="F36" s="62">
        <v>3.8079773249841291</v>
      </c>
      <c r="G36" s="58">
        <v>3062</v>
      </c>
      <c r="H36" s="62">
        <v>5.4778796741420184</v>
      </c>
      <c r="I36" s="62">
        <v>9.1979925345278133</v>
      </c>
      <c r="J36" s="58">
        <v>3152</v>
      </c>
    </row>
    <row r="37" spans="1:10" x14ac:dyDescent="0.25">
      <c r="A37" s="58" t="s">
        <v>98</v>
      </c>
      <c r="B37" s="60">
        <v>6.4698265778538326</v>
      </c>
      <c r="C37" s="60">
        <v>7.0303130205911062</v>
      </c>
      <c r="D37" s="61">
        <v>1057</v>
      </c>
      <c r="E37" s="62">
        <v>6.4698265778538326</v>
      </c>
      <c r="F37" s="62">
        <v>7.0303130205911062</v>
      </c>
      <c r="G37" s="58">
        <v>1057</v>
      </c>
      <c r="H37" s="62">
        <v>6.4698265778538335</v>
      </c>
      <c r="I37" s="62">
        <v>7.8798657718120726</v>
      </c>
      <c r="J37" s="58">
        <v>1057</v>
      </c>
    </row>
    <row r="38" spans="1:10" x14ac:dyDescent="0.25">
      <c r="A38" s="58" t="s">
        <v>29</v>
      </c>
      <c r="B38" s="60">
        <v>10.161185248653691</v>
      </c>
      <c r="C38" s="60">
        <v>8.3181506862961392</v>
      </c>
      <c r="D38" s="61">
        <v>203</v>
      </c>
      <c r="E38" s="62">
        <v>10.161185248653691</v>
      </c>
      <c r="F38" s="62">
        <v>8.3181506862961392</v>
      </c>
      <c r="G38" s="58">
        <v>203</v>
      </c>
      <c r="H38" s="62">
        <v>10.112651392519602</v>
      </c>
      <c r="I38" s="62">
        <v>8.4523650246305362</v>
      </c>
      <c r="J38" s="58">
        <v>204</v>
      </c>
    </row>
    <row r="39" spans="1:10" x14ac:dyDescent="0.25">
      <c r="A39" s="58" t="s">
        <v>37</v>
      </c>
      <c r="B39" s="60">
        <v>4.4927764096269147</v>
      </c>
      <c r="C39" s="60">
        <v>7.4965326025542307</v>
      </c>
      <c r="D39" s="61">
        <v>1334</v>
      </c>
      <c r="E39" s="62">
        <v>3.9573023228505608</v>
      </c>
      <c r="F39" s="62">
        <v>5.8166654465562972</v>
      </c>
      <c r="G39" s="58">
        <v>1715</v>
      </c>
      <c r="H39" s="62">
        <v>3.4253401593618729</v>
      </c>
      <c r="I39" s="62">
        <v>8.0194985456369086</v>
      </c>
      <c r="J39" s="58">
        <v>2038</v>
      </c>
    </row>
    <row r="40" spans="1:10" x14ac:dyDescent="0.25">
      <c r="A40" s="58" t="s">
        <v>49</v>
      </c>
      <c r="B40" s="60">
        <v>14.512899088887497</v>
      </c>
      <c r="C40" s="60">
        <v>6.6409375320260144</v>
      </c>
      <c r="D40" s="61">
        <v>104</v>
      </c>
      <c r="E40" s="62">
        <v>14.512899088887497</v>
      </c>
      <c r="F40" s="62">
        <v>6.6409375320260144</v>
      </c>
      <c r="G40" s="58">
        <v>104</v>
      </c>
      <c r="H40" s="62">
        <v>15.385109369624081</v>
      </c>
      <c r="I40" s="62">
        <v>6.9504228395061736</v>
      </c>
      <c r="J40" s="58">
        <v>162</v>
      </c>
    </row>
    <row r="41" spans="1:10" x14ac:dyDescent="0.25">
      <c r="A41" s="58" t="s">
        <v>33</v>
      </c>
      <c r="B41" s="60">
        <v>5.9562090173588711</v>
      </c>
      <c r="C41" s="60">
        <v>7.2732957478370297</v>
      </c>
      <c r="D41" s="61">
        <v>355</v>
      </c>
      <c r="E41" s="62">
        <v>5.9562090173588711</v>
      </c>
      <c r="F41" s="62">
        <v>7.2732957478370297</v>
      </c>
      <c r="G41" s="58">
        <v>355</v>
      </c>
      <c r="H41" s="62">
        <v>5.9322467742180267</v>
      </c>
      <c r="I41" s="62">
        <v>8.4856645892351334</v>
      </c>
      <c r="J41" s="58">
        <v>355</v>
      </c>
    </row>
    <row r="42" spans="1:10" x14ac:dyDescent="0.25">
      <c r="A42" s="58" t="s">
        <v>35</v>
      </c>
      <c r="B42" s="60">
        <v>4.6370169299221331</v>
      </c>
      <c r="C42" s="60">
        <v>7.9620968064366622</v>
      </c>
      <c r="D42" s="61">
        <v>2635</v>
      </c>
      <c r="E42" s="62">
        <v>4.2999696012953779</v>
      </c>
      <c r="F42" s="62">
        <v>6.4897364822103283</v>
      </c>
      <c r="G42" s="58">
        <v>3222</v>
      </c>
      <c r="H42" s="62">
        <v>4.1375521112635525</v>
      </c>
      <c r="I42" s="62">
        <v>9.3671467732558309</v>
      </c>
      <c r="J42" s="58">
        <v>3550</v>
      </c>
    </row>
    <row r="43" spans="1:10" x14ac:dyDescent="0.25">
      <c r="A43" s="58" t="s">
        <v>57</v>
      </c>
      <c r="B43" s="60">
        <v>1.2467519201419355</v>
      </c>
      <c r="C43" s="60">
        <v>39.564644475826576</v>
      </c>
      <c r="D43" s="61">
        <v>217</v>
      </c>
      <c r="E43" s="62">
        <v>1.2467519201419355</v>
      </c>
      <c r="F43" s="62">
        <v>39.564644475826576</v>
      </c>
      <c r="G43" s="58">
        <v>217</v>
      </c>
      <c r="H43" s="62">
        <v>1.2467519201419355</v>
      </c>
      <c r="I43" s="62">
        <v>42.250648148148144</v>
      </c>
      <c r="J43" s="58">
        <v>217</v>
      </c>
    </row>
    <row r="44" spans="1:10" x14ac:dyDescent="0.25">
      <c r="A44" s="58" t="s">
        <v>58</v>
      </c>
      <c r="B44" s="60">
        <v>2.5001263700238097</v>
      </c>
      <c r="C44" s="60">
        <v>52.952194501113169</v>
      </c>
      <c r="D44" s="61">
        <v>105</v>
      </c>
      <c r="E44" s="62">
        <v>2.5001263700238097</v>
      </c>
      <c r="F44" s="62">
        <v>52.952194501113169</v>
      </c>
      <c r="G44" s="58">
        <v>105</v>
      </c>
      <c r="H44" s="62">
        <v>2.5001263700238097</v>
      </c>
      <c r="I44" s="62">
        <v>55.192547619047609</v>
      </c>
      <c r="J44" s="58">
        <v>105</v>
      </c>
    </row>
  </sheetData>
  <mergeCells count="4">
    <mergeCell ref="B2:D2"/>
    <mergeCell ref="E2:G2"/>
    <mergeCell ref="H2:J2"/>
    <mergeCell ref="A1:J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Y69"/>
  <sheetViews>
    <sheetView showGridLines="0" topLeftCell="H1" zoomScale="85" zoomScaleNormal="85" workbookViewId="0">
      <selection activeCell="A21" sqref="A21"/>
    </sheetView>
  </sheetViews>
  <sheetFormatPr baseColWidth="10" defaultColWidth="11.5703125" defaultRowHeight="12" x14ac:dyDescent="0.2"/>
  <cols>
    <col min="1" max="1" width="28" style="78" customWidth="1"/>
    <col min="2" max="16384" width="11.5703125" style="78"/>
  </cols>
  <sheetData>
    <row r="1" spans="1:25" x14ac:dyDescent="0.2">
      <c r="A1" s="77" t="s">
        <v>117</v>
      </c>
    </row>
    <row r="2" spans="1:25" x14ac:dyDescent="0.2">
      <c r="A2" s="79"/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</row>
    <row r="3" spans="1:25" x14ac:dyDescent="0.2">
      <c r="A3" s="106" t="s">
        <v>118</v>
      </c>
      <c r="B3" s="108" t="s">
        <v>119</v>
      </c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10"/>
      <c r="N3" s="111" t="s">
        <v>120</v>
      </c>
      <c r="O3" s="111"/>
      <c r="P3" s="111"/>
      <c r="Q3" s="111"/>
      <c r="R3" s="111"/>
      <c r="S3" s="111"/>
      <c r="T3" s="111"/>
      <c r="U3" s="111"/>
      <c r="V3" s="111"/>
      <c r="W3" s="111"/>
      <c r="X3" s="111"/>
      <c r="Y3" s="111"/>
    </row>
    <row r="4" spans="1:25" ht="24" x14ac:dyDescent="0.2">
      <c r="A4" s="107"/>
      <c r="B4" s="81" t="s">
        <v>0</v>
      </c>
      <c r="C4" s="81" t="s">
        <v>121</v>
      </c>
      <c r="D4" s="81" t="s">
        <v>122</v>
      </c>
      <c r="E4" s="81" t="s">
        <v>123</v>
      </c>
      <c r="F4" s="81" t="s">
        <v>124</v>
      </c>
      <c r="G4" s="81" t="s">
        <v>125</v>
      </c>
      <c r="H4" s="81" t="s">
        <v>126</v>
      </c>
      <c r="I4" s="81" t="s">
        <v>127</v>
      </c>
      <c r="J4" s="81" t="s">
        <v>128</v>
      </c>
      <c r="K4" s="81" t="s">
        <v>129</v>
      </c>
      <c r="L4" s="81" t="s">
        <v>130</v>
      </c>
      <c r="M4" s="81" t="s">
        <v>131</v>
      </c>
      <c r="N4" s="82" t="s">
        <v>0</v>
      </c>
      <c r="O4" s="81" t="s">
        <v>121</v>
      </c>
      <c r="P4" s="81" t="s">
        <v>122</v>
      </c>
      <c r="Q4" s="81" t="s">
        <v>123</v>
      </c>
      <c r="R4" s="81" t="s">
        <v>124</v>
      </c>
      <c r="S4" s="81" t="s">
        <v>125</v>
      </c>
      <c r="T4" s="81" t="s">
        <v>126</v>
      </c>
      <c r="U4" s="81" t="s">
        <v>127</v>
      </c>
      <c r="V4" s="81" t="s">
        <v>128</v>
      </c>
      <c r="W4" s="81" t="s">
        <v>129</v>
      </c>
      <c r="X4" s="81" t="s">
        <v>130</v>
      </c>
      <c r="Y4" s="81" t="s">
        <v>131</v>
      </c>
    </row>
    <row r="5" spans="1:25" x14ac:dyDescent="0.2">
      <c r="A5" s="83" t="s">
        <v>132</v>
      </c>
      <c r="B5" s="84">
        <v>14784041</v>
      </c>
      <c r="C5" s="84">
        <v>14641112</v>
      </c>
      <c r="D5" s="84">
        <v>14641113</v>
      </c>
      <c r="E5" s="84">
        <v>14676260</v>
      </c>
      <c r="F5" s="84">
        <v>14676260</v>
      </c>
      <c r="G5" s="84">
        <v>17258654.25317008</v>
      </c>
      <c r="H5" s="84">
        <v>17258654.25317008</v>
      </c>
      <c r="I5" s="84">
        <v>17258654.25317008</v>
      </c>
      <c r="J5" s="84">
        <v>17264490.640025321</v>
      </c>
      <c r="K5" s="84">
        <v>17264311.109768353</v>
      </c>
      <c r="L5" s="85">
        <v>17264311.109768353</v>
      </c>
      <c r="M5" s="85">
        <v>18489198.153991807</v>
      </c>
      <c r="N5" s="85">
        <v>13266800</v>
      </c>
      <c r="O5" s="84">
        <v>13360903</v>
      </c>
      <c r="P5" s="84">
        <v>13360903</v>
      </c>
      <c r="Q5" s="86">
        <v>13440026</v>
      </c>
      <c r="R5" s="84">
        <v>13440026</v>
      </c>
      <c r="S5" s="84">
        <v>15788426.284265922</v>
      </c>
      <c r="T5" s="84">
        <v>15788426.284265922</v>
      </c>
      <c r="U5" s="84">
        <v>15788426.284265922</v>
      </c>
      <c r="V5" s="84">
        <v>15788426.284265922</v>
      </c>
      <c r="W5" s="84">
        <v>15788426.284265921</v>
      </c>
      <c r="X5" s="84">
        <v>15788426.284265921</v>
      </c>
      <c r="Y5" s="84">
        <v>14572269.791513342</v>
      </c>
    </row>
    <row r="6" spans="1:25" x14ac:dyDescent="0.2">
      <c r="A6" s="83" t="s">
        <v>133</v>
      </c>
      <c r="B6" s="84">
        <v>13090316</v>
      </c>
      <c r="C6" s="84">
        <v>17079286</v>
      </c>
      <c r="D6" s="84">
        <v>18649018</v>
      </c>
      <c r="E6" s="84">
        <v>20605185</v>
      </c>
      <c r="F6" s="84">
        <v>20445312</v>
      </c>
      <c r="G6" s="84">
        <v>21802696.419756122</v>
      </c>
      <c r="H6" s="84">
        <v>22745319.528214958</v>
      </c>
      <c r="I6" s="84">
        <v>22745319.528214958</v>
      </c>
      <c r="J6" s="84">
        <v>24729285.504146188</v>
      </c>
      <c r="K6" s="84">
        <v>29058351.020065188</v>
      </c>
      <c r="L6" s="85">
        <v>30030297.272911139</v>
      </c>
      <c r="M6" s="85">
        <v>30038473.269686341</v>
      </c>
      <c r="N6" s="85">
        <v>9371520</v>
      </c>
      <c r="O6" s="84">
        <v>10580352</v>
      </c>
      <c r="P6" s="84">
        <v>10203439</v>
      </c>
      <c r="Q6" s="86">
        <v>11428940</v>
      </c>
      <c r="R6" s="86">
        <v>11263574.202865576</v>
      </c>
      <c r="S6" s="86">
        <v>11521635.281259153</v>
      </c>
      <c r="T6" s="86">
        <v>11781222.798912745</v>
      </c>
      <c r="U6" s="86">
        <v>11781222.798912745</v>
      </c>
      <c r="V6" s="86">
        <v>12584578.010760058</v>
      </c>
      <c r="W6" s="86">
        <v>14263997.573493263</v>
      </c>
      <c r="X6" s="84">
        <v>14567712.739149822</v>
      </c>
      <c r="Y6" s="84">
        <v>14567712.739149822</v>
      </c>
    </row>
    <row r="7" spans="1:25" x14ac:dyDescent="0.2">
      <c r="A7" s="83" t="s">
        <v>134</v>
      </c>
      <c r="B7" s="84">
        <v>56209054</v>
      </c>
      <c r="C7" s="84">
        <v>76499903</v>
      </c>
      <c r="D7" s="84">
        <v>88386468</v>
      </c>
      <c r="E7" s="84">
        <v>89154799</v>
      </c>
      <c r="F7" s="84">
        <v>89206905</v>
      </c>
      <c r="G7" s="84">
        <v>92328049.603800803</v>
      </c>
      <c r="H7" s="84">
        <v>92356219.755671129</v>
      </c>
      <c r="I7" s="84">
        <v>92356219.755671129</v>
      </c>
      <c r="J7" s="84">
        <v>93466544.111792699</v>
      </c>
      <c r="K7" s="84">
        <v>96925624.532691017</v>
      </c>
      <c r="L7" s="85">
        <v>96964755.50166218</v>
      </c>
      <c r="M7" s="85">
        <v>99054860.29560037</v>
      </c>
      <c r="N7" s="85">
        <v>106996030</v>
      </c>
      <c r="O7" s="84">
        <v>112587080</v>
      </c>
      <c r="P7" s="84">
        <v>103415785</v>
      </c>
      <c r="Q7" s="86">
        <v>104406590</v>
      </c>
      <c r="R7" s="86">
        <v>104454036.3023667</v>
      </c>
      <c r="S7" s="86">
        <v>117659283.87674665</v>
      </c>
      <c r="T7" s="86">
        <v>117659283.87674665</v>
      </c>
      <c r="U7" s="86">
        <v>117659283.87674665</v>
      </c>
      <c r="V7" s="86">
        <v>118735503.37345406</v>
      </c>
      <c r="W7" s="86">
        <v>116222791.19628158</v>
      </c>
      <c r="X7" s="84">
        <v>116222791.19628158</v>
      </c>
      <c r="Y7" s="84">
        <v>116728911.75995938</v>
      </c>
    </row>
    <row r="8" spans="1:25" x14ac:dyDescent="0.2">
      <c r="A8" s="83" t="s">
        <v>135</v>
      </c>
      <c r="B8" s="84">
        <v>140861296</v>
      </c>
      <c r="C8" s="84">
        <v>153702188</v>
      </c>
      <c r="D8" s="84">
        <v>165667334</v>
      </c>
      <c r="E8" s="84">
        <v>166183688</v>
      </c>
      <c r="F8" s="84">
        <v>163415235</v>
      </c>
      <c r="G8" s="84">
        <v>166567428.01983753</v>
      </c>
      <c r="H8" s="84">
        <v>166571610.86558282</v>
      </c>
      <c r="I8" s="84">
        <v>166338990.71466127</v>
      </c>
      <c r="J8" s="84">
        <v>166571925.27304089</v>
      </c>
      <c r="K8" s="84">
        <v>171592660.36355609</v>
      </c>
      <c r="L8" s="85">
        <v>171849522.31358224</v>
      </c>
      <c r="M8" s="85">
        <v>171849522.31358224</v>
      </c>
      <c r="N8" s="85">
        <v>173475199</v>
      </c>
      <c r="O8" s="84">
        <v>181969687</v>
      </c>
      <c r="P8" s="84">
        <v>180209324</v>
      </c>
      <c r="Q8" s="86">
        <v>180725678</v>
      </c>
      <c r="R8" s="86">
        <v>178584862.25468096</v>
      </c>
      <c r="S8" s="86">
        <v>183022985.94080108</v>
      </c>
      <c r="T8" s="86">
        <v>179616687.51151347</v>
      </c>
      <c r="U8" s="86">
        <v>178847375.6055834</v>
      </c>
      <c r="V8" s="86">
        <v>175143357.42014021</v>
      </c>
      <c r="W8" s="86">
        <v>178366754.92372495</v>
      </c>
      <c r="X8" s="84">
        <v>178409104.45953476</v>
      </c>
      <c r="Y8" s="84">
        <v>178409104.45953476</v>
      </c>
    </row>
    <row r="9" spans="1:25" x14ac:dyDescent="0.2">
      <c r="A9" s="83" t="s">
        <v>136</v>
      </c>
      <c r="B9" s="84">
        <v>46489430</v>
      </c>
      <c r="C9" s="84">
        <v>47809968</v>
      </c>
      <c r="D9" s="84">
        <v>47240991</v>
      </c>
      <c r="E9" s="84">
        <v>47240991</v>
      </c>
      <c r="F9" s="84">
        <v>47240991</v>
      </c>
      <c r="G9" s="84">
        <v>47948184.766591646</v>
      </c>
      <c r="H9" s="84">
        <v>39406495.73768457</v>
      </c>
      <c r="I9" s="84">
        <v>39420269.171536639</v>
      </c>
      <c r="J9" s="84">
        <v>40072001.730524339</v>
      </c>
      <c r="K9" s="84">
        <v>39825092.920140713</v>
      </c>
      <c r="L9" s="85">
        <v>39083780.078970052</v>
      </c>
      <c r="M9" s="85">
        <v>39083780.078970052</v>
      </c>
      <c r="N9" s="85">
        <v>47015741</v>
      </c>
      <c r="O9" s="84">
        <v>48505232</v>
      </c>
      <c r="P9" s="84">
        <v>47459807</v>
      </c>
      <c r="Q9" s="86">
        <v>47459807</v>
      </c>
      <c r="R9" s="86">
        <v>47459807</v>
      </c>
      <c r="S9" s="86">
        <v>48248732.281617507</v>
      </c>
      <c r="T9" s="86">
        <v>41016741.535509139</v>
      </c>
      <c r="U9" s="86">
        <v>40985569.508775949</v>
      </c>
      <c r="V9" s="86">
        <v>41534222.035791956</v>
      </c>
      <c r="W9" s="86">
        <v>40658768.698165998</v>
      </c>
      <c r="X9" s="84">
        <v>40239087.981366009</v>
      </c>
      <c r="Y9" s="84">
        <v>40239087.981366001</v>
      </c>
    </row>
    <row r="10" spans="1:25" x14ac:dyDescent="0.2">
      <c r="A10" s="83" t="s">
        <v>137</v>
      </c>
      <c r="B10" s="84">
        <v>331637238</v>
      </c>
      <c r="C10" s="84">
        <v>404849254</v>
      </c>
      <c r="D10" s="84">
        <v>408195361</v>
      </c>
      <c r="E10" s="84">
        <v>410675038</v>
      </c>
      <c r="F10" s="84">
        <v>410691712</v>
      </c>
      <c r="G10" s="84">
        <v>410737760.76028639</v>
      </c>
      <c r="H10" s="84">
        <v>411115827.36529768</v>
      </c>
      <c r="I10" s="84">
        <v>411140926.51783592</v>
      </c>
      <c r="J10" s="84">
        <v>411153776.49094504</v>
      </c>
      <c r="K10" s="84">
        <v>413461662.07657081</v>
      </c>
      <c r="L10" s="85">
        <v>413461662.07657081</v>
      </c>
      <c r="M10" s="85">
        <v>413461662.07657081</v>
      </c>
      <c r="N10" s="85">
        <v>390375409</v>
      </c>
      <c r="O10" s="84">
        <v>386792321</v>
      </c>
      <c r="P10" s="84">
        <v>388262958</v>
      </c>
      <c r="Q10" s="86">
        <v>388406243</v>
      </c>
      <c r="R10" s="86">
        <v>388406243.38171083</v>
      </c>
      <c r="S10" s="86">
        <v>388433289.58681327</v>
      </c>
      <c r="T10" s="86">
        <v>388863684.50411779</v>
      </c>
      <c r="U10" s="86">
        <v>388149963.38735008</v>
      </c>
      <c r="V10" s="86">
        <v>388149963.38735008</v>
      </c>
      <c r="W10" s="86">
        <v>390564616.74851573</v>
      </c>
      <c r="X10" s="84">
        <v>390564616.74851573</v>
      </c>
      <c r="Y10" s="84">
        <v>390564616.74851578</v>
      </c>
    </row>
    <row r="11" spans="1:25" x14ac:dyDescent="0.2">
      <c r="A11" s="83" t="s">
        <v>138</v>
      </c>
      <c r="B11" s="84">
        <v>250079040</v>
      </c>
      <c r="C11" s="84">
        <v>249000417</v>
      </c>
      <c r="D11" s="84">
        <v>250288708</v>
      </c>
      <c r="E11" s="84">
        <v>252447589</v>
      </c>
      <c r="F11" s="84">
        <v>255633661</v>
      </c>
      <c r="G11" s="84">
        <v>256524274.57459605</v>
      </c>
      <c r="H11" s="84">
        <v>256524274.57459605</v>
      </c>
      <c r="I11" s="84">
        <v>256524274.57459605</v>
      </c>
      <c r="J11" s="84">
        <v>259273499.94336024</v>
      </c>
      <c r="K11" s="84">
        <v>251882645.22066444</v>
      </c>
      <c r="L11" s="85">
        <v>252506362.76761883</v>
      </c>
      <c r="M11" s="85">
        <v>258998194.62897533</v>
      </c>
      <c r="N11" s="87">
        <v>217734297</v>
      </c>
      <c r="O11" s="86">
        <v>209341171</v>
      </c>
      <c r="P11" s="86">
        <v>208549731</v>
      </c>
      <c r="Q11" s="86">
        <v>210582610</v>
      </c>
      <c r="R11" s="86">
        <v>210845250.93026316</v>
      </c>
      <c r="S11" s="86">
        <v>205259910.51027343</v>
      </c>
      <c r="T11" s="86">
        <v>205259910.51027343</v>
      </c>
      <c r="U11" s="86">
        <v>205259910.51027343</v>
      </c>
      <c r="V11" s="86">
        <v>200554505.87865332</v>
      </c>
      <c r="W11" s="86">
        <v>188525575.16528222</v>
      </c>
      <c r="X11" s="84">
        <v>188917336.3823382</v>
      </c>
      <c r="Y11" s="84">
        <v>187747965.70389757</v>
      </c>
    </row>
    <row r="12" spans="1:25" x14ac:dyDescent="0.2">
      <c r="A12" s="83" t="s">
        <v>139</v>
      </c>
      <c r="B12" s="84">
        <v>10289750</v>
      </c>
      <c r="C12" s="84">
        <v>11602685</v>
      </c>
      <c r="D12" s="84">
        <v>13291480</v>
      </c>
      <c r="E12" s="84">
        <v>15745284</v>
      </c>
      <c r="F12" s="84">
        <v>17543592</v>
      </c>
      <c r="G12" s="84">
        <v>22839711.476421587</v>
      </c>
      <c r="H12" s="84">
        <v>24387487.910006441</v>
      </c>
      <c r="I12" s="84">
        <v>24387487.910006441</v>
      </c>
      <c r="J12" s="84">
        <v>28069237.428029306</v>
      </c>
      <c r="K12" s="84">
        <v>32131608.965917554</v>
      </c>
      <c r="L12" s="85">
        <v>34855685.278380454</v>
      </c>
      <c r="M12" s="85">
        <v>37036469.405592076</v>
      </c>
      <c r="N12" s="85">
        <v>13677132</v>
      </c>
      <c r="O12" s="84">
        <v>14891893</v>
      </c>
      <c r="P12" s="84">
        <v>17829629</v>
      </c>
      <c r="Q12" s="86">
        <v>20453829</v>
      </c>
      <c r="R12" s="86">
        <v>21305790.336301744</v>
      </c>
      <c r="S12" s="86">
        <v>30043956.432141721</v>
      </c>
      <c r="T12" s="86">
        <v>32017284.738855105</v>
      </c>
      <c r="U12" s="86">
        <v>32017284.738855105</v>
      </c>
      <c r="V12" s="86">
        <v>36512106.30092103</v>
      </c>
      <c r="W12" s="86">
        <v>40378063.091516346</v>
      </c>
      <c r="X12" s="84">
        <v>42174718.102903947</v>
      </c>
      <c r="Y12" s="84">
        <v>44007285.666208699</v>
      </c>
    </row>
    <row r="13" spans="1:25" x14ac:dyDescent="0.2">
      <c r="A13" s="83" t="s">
        <v>140</v>
      </c>
      <c r="B13" s="84">
        <v>113006791</v>
      </c>
      <c r="C13" s="84">
        <v>113006791</v>
      </c>
      <c r="D13" s="84">
        <v>116087105</v>
      </c>
      <c r="E13" s="84">
        <v>116458675</v>
      </c>
      <c r="F13" s="84">
        <v>118107846</v>
      </c>
      <c r="G13" s="84">
        <v>126702557.61862347</v>
      </c>
      <c r="H13" s="84">
        <v>127062199.78203659</v>
      </c>
      <c r="I13" s="84">
        <v>127193252.01968034</v>
      </c>
      <c r="J13" s="84">
        <v>139415429.48456743</v>
      </c>
      <c r="K13" s="84">
        <v>143603167.34657389</v>
      </c>
      <c r="L13" s="85">
        <v>160843780.47265753</v>
      </c>
      <c r="M13" s="85">
        <v>176889174.55056006</v>
      </c>
      <c r="N13" s="85">
        <v>591117917</v>
      </c>
      <c r="O13" s="84">
        <v>591117917</v>
      </c>
      <c r="P13" s="84">
        <v>651495604</v>
      </c>
      <c r="Q13" s="86">
        <v>662736285</v>
      </c>
      <c r="R13" s="86">
        <v>681473782.86828351</v>
      </c>
      <c r="S13" s="86">
        <v>782896689.91569948</v>
      </c>
      <c r="T13" s="86">
        <v>787195790.40633464</v>
      </c>
      <c r="U13" s="86">
        <v>788070529.07383668</v>
      </c>
      <c r="V13" s="86">
        <v>817464129.08069825</v>
      </c>
      <c r="W13" s="86">
        <v>823901637.12089789</v>
      </c>
      <c r="X13" s="84">
        <v>914723530.21909678</v>
      </c>
      <c r="Y13" s="84">
        <v>968517340.19896615</v>
      </c>
    </row>
    <row r="14" spans="1:25" x14ac:dyDescent="0.2">
      <c r="A14" s="83" t="s">
        <v>141</v>
      </c>
      <c r="B14" s="84">
        <v>23209065</v>
      </c>
      <c r="C14" s="84">
        <v>23209065</v>
      </c>
      <c r="D14" s="84">
        <v>23209064</v>
      </c>
      <c r="E14" s="84">
        <v>23209064</v>
      </c>
      <c r="F14" s="84">
        <v>23209064</v>
      </c>
      <c r="G14" s="84">
        <v>23209064</v>
      </c>
      <c r="H14" s="84">
        <v>23209064</v>
      </c>
      <c r="I14" s="84">
        <v>33396579.066497706</v>
      </c>
      <c r="J14" s="84">
        <v>33396579.066497706</v>
      </c>
      <c r="K14" s="84">
        <v>33396580.066497706</v>
      </c>
      <c r="L14" s="85">
        <v>33396580.066497706</v>
      </c>
      <c r="M14" s="85">
        <v>33396580.066497706</v>
      </c>
      <c r="N14" s="85">
        <v>80603156</v>
      </c>
      <c r="O14" s="84">
        <v>80603156</v>
      </c>
      <c r="P14" s="84">
        <v>80603156</v>
      </c>
      <c r="Q14" s="84">
        <v>80603156</v>
      </c>
      <c r="R14" s="86">
        <v>80603156</v>
      </c>
      <c r="S14" s="86">
        <v>80603156</v>
      </c>
      <c r="T14" s="86">
        <v>80603156</v>
      </c>
      <c r="U14" s="86">
        <v>79607553.102945507</v>
      </c>
      <c r="V14" s="86">
        <v>79607553.102945507</v>
      </c>
      <c r="W14" s="86">
        <v>79607553.102943853</v>
      </c>
      <c r="X14" s="84">
        <v>79607553.102943853</v>
      </c>
      <c r="Y14" s="84">
        <v>79607553.102943853</v>
      </c>
    </row>
    <row r="15" spans="1:25" x14ac:dyDescent="0.2">
      <c r="A15" s="83" t="s">
        <v>142</v>
      </c>
      <c r="B15" s="84">
        <v>31991107</v>
      </c>
      <c r="C15" s="84">
        <v>31991107</v>
      </c>
      <c r="D15" s="84">
        <v>36070586</v>
      </c>
      <c r="E15" s="84">
        <v>36070586</v>
      </c>
      <c r="F15" s="84">
        <v>36134114</v>
      </c>
      <c r="G15" s="84">
        <v>36651654.508490019</v>
      </c>
      <c r="H15" s="84">
        <v>42844624.558240272</v>
      </c>
      <c r="I15" s="84">
        <v>43333214.494258709</v>
      </c>
      <c r="J15" s="84">
        <v>43778791.845954396</v>
      </c>
      <c r="K15" s="84">
        <v>43778791.845954396</v>
      </c>
      <c r="L15" s="85">
        <v>45488730.014227621</v>
      </c>
      <c r="M15" s="85">
        <v>45888962.234440155</v>
      </c>
      <c r="N15" s="85">
        <v>88763438</v>
      </c>
      <c r="O15" s="84">
        <v>88763438</v>
      </c>
      <c r="P15" s="84">
        <v>107463351</v>
      </c>
      <c r="Q15" s="86">
        <v>107463351</v>
      </c>
      <c r="R15" s="86">
        <v>107463350.64576754</v>
      </c>
      <c r="S15" s="86">
        <v>111068034.8191514</v>
      </c>
      <c r="T15" s="86">
        <v>133150800.16208868</v>
      </c>
      <c r="U15" s="86">
        <v>133846169.11021024</v>
      </c>
      <c r="V15" s="86">
        <v>134899858.58578879</v>
      </c>
      <c r="W15" s="86">
        <v>134899858.58578873</v>
      </c>
      <c r="X15" s="84">
        <v>140775771.73761752</v>
      </c>
      <c r="Y15" s="84">
        <v>142101920.82839108</v>
      </c>
    </row>
    <row r="16" spans="1:25" x14ac:dyDescent="0.2">
      <c r="A16" s="83" t="s">
        <v>143</v>
      </c>
      <c r="B16" s="84">
        <v>24967377</v>
      </c>
      <c r="C16" s="84">
        <v>24967377</v>
      </c>
      <c r="D16" s="84">
        <v>24967377</v>
      </c>
      <c r="E16" s="84">
        <v>24967377</v>
      </c>
      <c r="F16" s="84">
        <v>24967377</v>
      </c>
      <c r="G16" s="84">
        <v>24967551.029599991</v>
      </c>
      <c r="H16" s="84">
        <v>24967551.029599991</v>
      </c>
      <c r="I16" s="84">
        <v>23148810.351229586</v>
      </c>
      <c r="J16" s="84">
        <v>23148810.351229586</v>
      </c>
      <c r="K16" s="84">
        <v>23148636.321629595</v>
      </c>
      <c r="L16" s="85">
        <v>23148636.321629595</v>
      </c>
      <c r="M16" s="85">
        <v>23148636.321629595</v>
      </c>
      <c r="N16" s="85">
        <v>4244087</v>
      </c>
      <c r="O16" s="84">
        <v>4244087</v>
      </c>
      <c r="P16" s="86">
        <v>4244087</v>
      </c>
      <c r="Q16" s="86">
        <v>4244087</v>
      </c>
      <c r="R16" s="86">
        <v>4244087</v>
      </c>
      <c r="S16" s="86">
        <v>4244176.5861999989</v>
      </c>
      <c r="T16" s="86">
        <v>4244176.5861999989</v>
      </c>
      <c r="U16" s="86">
        <v>3899871.2061278019</v>
      </c>
      <c r="V16" s="86">
        <v>3899871.2061278019</v>
      </c>
      <c r="W16" s="86">
        <v>3899781.6199266468</v>
      </c>
      <c r="X16" s="84">
        <v>3899781.6199266468</v>
      </c>
      <c r="Y16" s="84">
        <v>3899781.6199266468</v>
      </c>
    </row>
    <row r="17" spans="1:25" x14ac:dyDescent="0.2">
      <c r="A17" s="83" t="s">
        <v>144</v>
      </c>
      <c r="B17" s="84">
        <v>687871816</v>
      </c>
      <c r="C17" s="84">
        <v>689018097</v>
      </c>
      <c r="D17" s="84">
        <v>695712342</v>
      </c>
      <c r="E17" s="84">
        <v>695753882</v>
      </c>
      <c r="F17" s="84">
        <v>696917544</v>
      </c>
      <c r="G17" s="84">
        <v>714815475.75345039</v>
      </c>
      <c r="H17" s="84">
        <v>714813710.58101559</v>
      </c>
      <c r="I17" s="84">
        <v>714941851.95486796</v>
      </c>
      <c r="J17" s="84">
        <v>715131089.63348424</v>
      </c>
      <c r="K17" s="84">
        <v>713085211.07042062</v>
      </c>
      <c r="L17" s="85">
        <v>745465548.26854074</v>
      </c>
      <c r="M17" s="85">
        <v>753085899.60661077</v>
      </c>
      <c r="N17" s="85">
        <v>488496300</v>
      </c>
      <c r="O17" s="84">
        <v>491653448</v>
      </c>
      <c r="P17" s="84">
        <v>494463907</v>
      </c>
      <c r="Q17" s="86">
        <v>494593048</v>
      </c>
      <c r="R17" s="86">
        <v>492556959.41727954</v>
      </c>
      <c r="S17" s="86">
        <v>532054672.18383658</v>
      </c>
      <c r="T17" s="86">
        <v>532054672.18383658</v>
      </c>
      <c r="U17" s="86">
        <v>532120132.35717314</v>
      </c>
      <c r="V17" s="86">
        <v>532315998.8241936</v>
      </c>
      <c r="W17" s="86">
        <v>526953795.1762923</v>
      </c>
      <c r="X17" s="84">
        <v>549540771.62830794</v>
      </c>
      <c r="Y17" s="84">
        <v>572154040.59771478</v>
      </c>
    </row>
    <row r="18" spans="1:25" x14ac:dyDescent="0.2">
      <c r="A18" s="83" t="s">
        <v>145</v>
      </c>
      <c r="B18" s="84">
        <v>532982393</v>
      </c>
      <c r="C18" s="84">
        <v>526700398</v>
      </c>
      <c r="D18" s="84">
        <v>526182966</v>
      </c>
      <c r="E18" s="84">
        <v>527772618</v>
      </c>
      <c r="F18" s="84">
        <v>528753949</v>
      </c>
      <c r="G18" s="84">
        <v>530243420.35920888</v>
      </c>
      <c r="H18" s="84">
        <v>530362578.41391462</v>
      </c>
      <c r="I18" s="84">
        <v>530362578.41391462</v>
      </c>
      <c r="J18" s="84">
        <v>533445866.56881213</v>
      </c>
      <c r="K18" s="84">
        <v>534815424.18769747</v>
      </c>
      <c r="L18" s="85">
        <v>551615448.31972396</v>
      </c>
      <c r="M18" s="85">
        <v>564146456.95808232</v>
      </c>
      <c r="N18" s="85">
        <v>261024362</v>
      </c>
      <c r="O18" s="84">
        <v>257177761</v>
      </c>
      <c r="P18" s="84">
        <v>254636952</v>
      </c>
      <c r="Q18" s="86">
        <v>253526305</v>
      </c>
      <c r="R18" s="86">
        <v>253242988.84021002</v>
      </c>
      <c r="S18" s="86">
        <v>242096295.04820719</v>
      </c>
      <c r="T18" s="86">
        <v>242096295.04820719</v>
      </c>
      <c r="U18" s="86">
        <v>242096295.04820719</v>
      </c>
      <c r="V18" s="86">
        <v>241545920.03039709</v>
      </c>
      <c r="W18" s="86">
        <v>243305443.45815271</v>
      </c>
      <c r="X18" s="84">
        <v>246547637.33234361</v>
      </c>
      <c r="Y18" s="84">
        <v>239220676.91755015</v>
      </c>
    </row>
    <row r="19" spans="1:25" x14ac:dyDescent="0.2">
      <c r="A19" s="83" t="s">
        <v>167</v>
      </c>
      <c r="B19" s="84">
        <v>201357307</v>
      </c>
      <c r="C19" s="84">
        <v>212846167</v>
      </c>
      <c r="D19" s="84">
        <v>212846167</v>
      </c>
      <c r="E19" s="84">
        <v>213759997</v>
      </c>
      <c r="F19" s="84">
        <v>213759997</v>
      </c>
      <c r="G19" s="84">
        <v>217228085.5021461</v>
      </c>
      <c r="H19" s="84">
        <v>217228085.5021461</v>
      </c>
      <c r="I19" s="84">
        <v>217228085.5021461</v>
      </c>
      <c r="J19" s="84">
        <v>217228085.5021461</v>
      </c>
      <c r="K19" s="84">
        <v>217227669.86717427</v>
      </c>
      <c r="L19" s="85">
        <v>217227669.86717427</v>
      </c>
      <c r="M19" s="85">
        <v>217227669.86717427</v>
      </c>
      <c r="N19" s="85">
        <v>173847266</v>
      </c>
      <c r="O19" s="84">
        <v>116204004</v>
      </c>
      <c r="P19" s="84">
        <v>116204004</v>
      </c>
      <c r="Q19" s="86">
        <v>103591361</v>
      </c>
      <c r="R19" s="86">
        <v>103591360.74795032</v>
      </c>
      <c r="S19" s="86">
        <v>115758412.98501645</v>
      </c>
      <c r="T19" s="86">
        <v>115758412.98501645</v>
      </c>
      <c r="U19" s="86">
        <v>115758412.98501645</v>
      </c>
      <c r="V19" s="86">
        <v>115758412.98501645</v>
      </c>
      <c r="W19" s="86">
        <v>115758412.98501644</v>
      </c>
      <c r="X19" s="84">
        <v>115758412.98501644</v>
      </c>
      <c r="Y19" s="84">
        <v>115758412.98501644</v>
      </c>
    </row>
    <row r="20" spans="1:25" x14ac:dyDescent="0.2">
      <c r="A20" s="83" t="s">
        <v>168</v>
      </c>
      <c r="B20" s="84">
        <v>411384156</v>
      </c>
      <c r="C20" s="84">
        <v>411384156</v>
      </c>
      <c r="D20" s="84">
        <v>413853015</v>
      </c>
      <c r="E20" s="84">
        <v>413853015</v>
      </c>
      <c r="F20" s="84">
        <v>413231919</v>
      </c>
      <c r="G20" s="84">
        <v>408312819.07260108</v>
      </c>
      <c r="H20" s="84">
        <v>404138683.27754295</v>
      </c>
      <c r="I20" s="84">
        <v>404138683.27754295</v>
      </c>
      <c r="J20" s="84">
        <v>392794589.75020981</v>
      </c>
      <c r="K20" s="84">
        <v>387979771.70781422</v>
      </c>
      <c r="L20" s="85">
        <v>365909490.79868066</v>
      </c>
      <c r="M20" s="85">
        <v>365585915.77373445</v>
      </c>
      <c r="N20" s="85">
        <v>211592038</v>
      </c>
      <c r="O20" s="84">
        <v>211592038</v>
      </c>
      <c r="P20" s="84">
        <v>190965770</v>
      </c>
      <c r="Q20" s="86">
        <v>190965770</v>
      </c>
      <c r="R20" s="86">
        <v>183004474.88080299</v>
      </c>
      <c r="S20" s="86">
        <v>171436417.05422229</v>
      </c>
      <c r="T20" s="86">
        <v>167569387.8445676</v>
      </c>
      <c r="U20" s="86">
        <v>167569387.8445676</v>
      </c>
      <c r="V20" s="86">
        <v>156251783.24742478</v>
      </c>
      <c r="W20" s="86">
        <v>154263228.97574455</v>
      </c>
      <c r="X20" s="84">
        <v>150338470.17556226</v>
      </c>
      <c r="Y20" s="84">
        <v>147115777.74582776</v>
      </c>
    </row>
    <row r="21" spans="1:25" x14ac:dyDescent="0.2">
      <c r="A21" s="83" t="s">
        <v>146</v>
      </c>
      <c r="B21" s="84">
        <v>133165187</v>
      </c>
      <c r="C21" s="84">
        <v>133165187</v>
      </c>
      <c r="D21" s="84">
        <v>133165190</v>
      </c>
      <c r="E21" s="84">
        <v>133165190</v>
      </c>
      <c r="F21" s="84">
        <v>133514818</v>
      </c>
      <c r="G21" s="84">
        <v>130615184.39656743</v>
      </c>
      <c r="H21" s="84">
        <v>129686225.2067049</v>
      </c>
      <c r="I21" s="84">
        <v>129712429.2232486</v>
      </c>
      <c r="J21" s="84">
        <v>132172649.31678376</v>
      </c>
      <c r="K21" s="84">
        <v>135114613.09869951</v>
      </c>
      <c r="L21" s="85">
        <v>134715692.13383245</v>
      </c>
      <c r="M21" s="85">
        <v>135543951.78084865</v>
      </c>
      <c r="N21" s="85">
        <v>64166640</v>
      </c>
      <c r="O21" s="84">
        <v>64166640</v>
      </c>
      <c r="P21" s="84">
        <v>66601544</v>
      </c>
      <c r="Q21" s="86">
        <v>66601544</v>
      </c>
      <c r="R21" s="86">
        <v>66800883.874276035</v>
      </c>
      <c r="S21" s="86">
        <v>42489209.321017973</v>
      </c>
      <c r="T21" s="86">
        <v>41198694.823531531</v>
      </c>
      <c r="U21" s="86">
        <v>41198694.823531531</v>
      </c>
      <c r="V21" s="86">
        <v>42542812.621072218</v>
      </c>
      <c r="W21" s="86">
        <v>39569411.94550927</v>
      </c>
      <c r="X21" s="84">
        <v>35947605.735150576</v>
      </c>
      <c r="Y21" s="84">
        <v>36623254.903614759</v>
      </c>
    </row>
    <row r="22" spans="1:25" x14ac:dyDescent="0.2">
      <c r="A22" s="83" t="s">
        <v>147</v>
      </c>
      <c r="B22" s="84">
        <v>114393884</v>
      </c>
      <c r="C22" s="84">
        <v>132699236</v>
      </c>
      <c r="D22" s="84">
        <v>142424618</v>
      </c>
      <c r="E22" s="84">
        <v>140528955</v>
      </c>
      <c r="F22" s="84">
        <v>140530853</v>
      </c>
      <c r="G22" s="84">
        <v>141042924.86495474</v>
      </c>
      <c r="H22" s="84">
        <v>141042281.19419959</v>
      </c>
      <c r="I22" s="84">
        <v>140388167.21259853</v>
      </c>
      <c r="J22" s="84">
        <v>140002617.30998337</v>
      </c>
      <c r="K22" s="84">
        <v>143934251.03231192</v>
      </c>
      <c r="L22" s="85">
        <v>143934251.03231192</v>
      </c>
      <c r="M22" s="85">
        <v>143934251.03231192</v>
      </c>
      <c r="N22" s="85">
        <v>47943262</v>
      </c>
      <c r="O22" s="84">
        <v>43917119</v>
      </c>
      <c r="P22" s="84">
        <v>42765513</v>
      </c>
      <c r="Q22" s="86">
        <v>37580210</v>
      </c>
      <c r="R22" s="86">
        <v>37580210.413349882</v>
      </c>
      <c r="S22" s="86">
        <v>37809369.441605508</v>
      </c>
      <c r="T22" s="86">
        <v>37809369.441605508</v>
      </c>
      <c r="U22" s="86">
        <v>37667141.441605508</v>
      </c>
      <c r="V22" s="86">
        <v>37275884.840878718</v>
      </c>
      <c r="W22" s="86">
        <v>39104560.842918925</v>
      </c>
      <c r="X22" s="84">
        <v>39104560.842918925</v>
      </c>
      <c r="Y22" s="84">
        <v>39104560.842918925</v>
      </c>
    </row>
    <row r="23" spans="1:25" x14ac:dyDescent="0.2">
      <c r="A23" s="83" t="s">
        <v>148</v>
      </c>
      <c r="B23" s="84">
        <v>773125676</v>
      </c>
      <c r="C23" s="84">
        <v>761757433</v>
      </c>
      <c r="D23" s="84">
        <v>763043180</v>
      </c>
      <c r="E23" s="84">
        <v>761791741</v>
      </c>
      <c r="F23" s="84">
        <v>758144669</v>
      </c>
      <c r="G23" s="84">
        <v>761034391.82812941</v>
      </c>
      <c r="H23" s="84">
        <v>761393440.00809073</v>
      </c>
      <c r="I23" s="84">
        <v>761393440.00809073</v>
      </c>
      <c r="J23" s="84">
        <v>748771499.28047526</v>
      </c>
      <c r="K23" s="84">
        <v>757629574.14073217</v>
      </c>
      <c r="L23" s="85">
        <v>765023503.93973792</v>
      </c>
      <c r="M23" s="85">
        <v>780974570.50569165</v>
      </c>
      <c r="N23" s="85">
        <v>329199450</v>
      </c>
      <c r="O23" s="84">
        <v>323024776</v>
      </c>
      <c r="P23" s="84">
        <v>317829128</v>
      </c>
      <c r="Q23" s="86">
        <v>317359216</v>
      </c>
      <c r="R23" s="86">
        <v>314891884.28167021</v>
      </c>
      <c r="S23" s="86">
        <v>301608914.46218681</v>
      </c>
      <c r="T23" s="86">
        <v>301647535.06352675</v>
      </c>
      <c r="U23" s="86">
        <v>301647535.06352675</v>
      </c>
      <c r="V23" s="86">
        <v>276169292.05691588</v>
      </c>
      <c r="W23" s="86">
        <v>269483530.22878689</v>
      </c>
      <c r="X23" s="84">
        <v>269273704.10601723</v>
      </c>
      <c r="Y23" s="84">
        <v>245313461.62026891</v>
      </c>
    </row>
    <row r="24" spans="1:25" x14ac:dyDescent="0.2">
      <c r="A24" s="83" t="s">
        <v>149</v>
      </c>
      <c r="B24" s="84">
        <v>76101808</v>
      </c>
      <c r="C24" s="84">
        <v>75606715</v>
      </c>
      <c r="D24" s="84">
        <v>75606717</v>
      </c>
      <c r="E24" s="84">
        <v>75606717</v>
      </c>
      <c r="F24" s="84">
        <v>78109336</v>
      </c>
      <c r="G24" s="84">
        <v>81037575.506701097</v>
      </c>
      <c r="H24" s="84">
        <v>81037902.587948963</v>
      </c>
      <c r="I24" s="84">
        <v>81037902.587948963</v>
      </c>
      <c r="J24" s="84">
        <v>82494289.381550133</v>
      </c>
      <c r="K24" s="84">
        <v>87004351.650319025</v>
      </c>
      <c r="L24" s="85">
        <v>87004351.650319025</v>
      </c>
      <c r="M24" s="85">
        <v>88363940.143275157</v>
      </c>
      <c r="N24" s="85">
        <v>35810190</v>
      </c>
      <c r="O24" s="84">
        <v>35605133</v>
      </c>
      <c r="P24" s="84">
        <v>35605133</v>
      </c>
      <c r="Q24" s="86">
        <v>35605133</v>
      </c>
      <c r="R24" s="86">
        <v>35313559.359704509</v>
      </c>
      <c r="S24" s="86">
        <v>34669744.362139866</v>
      </c>
      <c r="T24" s="86">
        <v>34669744.362139866</v>
      </c>
      <c r="U24" s="86">
        <v>34669744.362139866</v>
      </c>
      <c r="V24" s="86">
        <v>34824200.351611644</v>
      </c>
      <c r="W24" s="86">
        <v>41499338.881207533</v>
      </c>
      <c r="X24" s="84">
        <v>41499338.881207533</v>
      </c>
      <c r="Y24" s="84">
        <v>40419346.248834275</v>
      </c>
    </row>
    <row r="25" spans="1:25" x14ac:dyDescent="0.2">
      <c r="A25" s="83" t="s">
        <v>150</v>
      </c>
      <c r="B25" s="84">
        <v>50348130</v>
      </c>
      <c r="C25" s="84">
        <v>50363751</v>
      </c>
      <c r="D25" s="84">
        <v>48930408</v>
      </c>
      <c r="E25" s="84">
        <v>49354126</v>
      </c>
      <c r="F25" s="84">
        <v>49358967</v>
      </c>
      <c r="G25" s="84">
        <v>48719202.618397824</v>
      </c>
      <c r="H25" s="84">
        <v>49404318.913967662</v>
      </c>
      <c r="I25" s="84">
        <v>49412300.660330251</v>
      </c>
      <c r="J25" s="84">
        <v>50740991.092626408</v>
      </c>
      <c r="K25" s="84">
        <v>51052352.366865553</v>
      </c>
      <c r="L25" s="85">
        <v>50265593.237210736</v>
      </c>
      <c r="M25" s="85">
        <v>50174056.618788496</v>
      </c>
      <c r="N25" s="85">
        <v>23328780</v>
      </c>
      <c r="O25" s="84">
        <v>23882963</v>
      </c>
      <c r="P25" s="84">
        <v>21868430</v>
      </c>
      <c r="Q25" s="86">
        <v>22142025</v>
      </c>
      <c r="R25" s="86">
        <v>22280916.367820285</v>
      </c>
      <c r="S25" s="86">
        <v>22315039.900841132</v>
      </c>
      <c r="T25" s="86">
        <v>20779475.883090768</v>
      </c>
      <c r="U25" s="86">
        <v>20811402.841573544</v>
      </c>
      <c r="V25" s="86">
        <v>24461658.279143907</v>
      </c>
      <c r="W25" s="86">
        <v>26482946.597899869</v>
      </c>
      <c r="X25" s="84">
        <v>25276931.370532788</v>
      </c>
      <c r="Y25" s="84">
        <v>25209477.95365008</v>
      </c>
    </row>
    <row r="26" spans="1:25" x14ac:dyDescent="0.2">
      <c r="A26" s="83" t="s">
        <v>151</v>
      </c>
      <c r="B26" s="84">
        <v>607814437</v>
      </c>
      <c r="C26" s="84">
        <v>627040826</v>
      </c>
      <c r="D26" s="84">
        <v>633995786</v>
      </c>
      <c r="E26" s="84">
        <v>634179393</v>
      </c>
      <c r="F26" s="84">
        <v>634977367</v>
      </c>
      <c r="G26" s="84">
        <v>679703641.34451807</v>
      </c>
      <c r="H26" s="84">
        <v>684072134.86860299</v>
      </c>
      <c r="I26" s="84">
        <v>684072134.86860299</v>
      </c>
      <c r="J26" s="84">
        <v>693909151.09695125</v>
      </c>
      <c r="K26" s="84">
        <v>789794444.49920678</v>
      </c>
      <c r="L26" s="85">
        <v>799630096.96129966</v>
      </c>
      <c r="M26" s="85">
        <v>810973792.52775514</v>
      </c>
      <c r="N26" s="85">
        <v>963580716</v>
      </c>
      <c r="O26" s="84">
        <v>952483357</v>
      </c>
      <c r="P26" s="84">
        <v>955264888</v>
      </c>
      <c r="Q26" s="86">
        <v>954390646</v>
      </c>
      <c r="R26" s="86">
        <v>939360532.74348855</v>
      </c>
      <c r="S26" s="86">
        <v>966513277.68510091</v>
      </c>
      <c r="T26" s="86">
        <v>965110281.6612612</v>
      </c>
      <c r="U26" s="86">
        <v>965110281.6612612</v>
      </c>
      <c r="V26" s="86">
        <v>887359713.81912696</v>
      </c>
      <c r="W26" s="86">
        <v>813708113.84766495</v>
      </c>
      <c r="X26" s="84">
        <v>817174172.62453616</v>
      </c>
      <c r="Y26" s="84">
        <v>824621911.99736023</v>
      </c>
    </row>
    <row r="27" spans="1:25" x14ac:dyDescent="0.2">
      <c r="A27" s="83" t="s">
        <v>152</v>
      </c>
      <c r="B27" s="84">
        <v>191414527</v>
      </c>
      <c r="C27" s="84">
        <v>228317362</v>
      </c>
      <c r="D27" s="84">
        <v>234268439</v>
      </c>
      <c r="E27" s="84">
        <v>232472961</v>
      </c>
      <c r="F27" s="84">
        <v>232579103</v>
      </c>
      <c r="G27" s="84">
        <v>226504962.27439186</v>
      </c>
      <c r="H27" s="84">
        <v>226504280.87793431</v>
      </c>
      <c r="I27" s="84">
        <v>226508400.75510961</v>
      </c>
      <c r="J27" s="84">
        <v>226266955.62274471</v>
      </c>
      <c r="K27" s="84">
        <v>230313092.08487135</v>
      </c>
      <c r="L27" s="85">
        <v>230355533.4828878</v>
      </c>
      <c r="M27" s="85">
        <v>230621427.11374933</v>
      </c>
      <c r="N27" s="85">
        <v>266017582</v>
      </c>
      <c r="O27" s="84">
        <v>263225824</v>
      </c>
      <c r="P27" s="84">
        <v>264574284</v>
      </c>
      <c r="Q27" s="86">
        <v>263492174</v>
      </c>
      <c r="R27" s="86">
        <v>263421332.92111912</v>
      </c>
      <c r="S27" s="86">
        <v>254781017.48654273</v>
      </c>
      <c r="T27" s="86">
        <v>254781017.48654273</v>
      </c>
      <c r="U27" s="86">
        <v>254781017.48654273</v>
      </c>
      <c r="V27" s="86">
        <v>254323239.77733222</v>
      </c>
      <c r="W27" s="86">
        <v>246250051.02887669</v>
      </c>
      <c r="X27" s="84">
        <v>246402839.93268049</v>
      </c>
      <c r="Y27" s="84">
        <v>246542810.2101492</v>
      </c>
    </row>
    <row r="28" spans="1:25" x14ac:dyDescent="0.2">
      <c r="A28" s="83" t="s">
        <v>153</v>
      </c>
      <c r="B28" s="84">
        <v>297476928</v>
      </c>
      <c r="C28" s="84">
        <v>291904023</v>
      </c>
      <c r="D28" s="84">
        <v>291904031</v>
      </c>
      <c r="E28" s="84">
        <v>293226917</v>
      </c>
      <c r="F28" s="84">
        <v>294419136</v>
      </c>
      <c r="G28" s="84">
        <v>284701888.01965475</v>
      </c>
      <c r="H28" s="84">
        <v>287600417.85275656</v>
      </c>
      <c r="I28" s="84">
        <v>287600417.85275656</v>
      </c>
      <c r="J28" s="84">
        <v>317305175.22832078</v>
      </c>
      <c r="K28" s="84">
        <v>322644835.30399841</v>
      </c>
      <c r="L28" s="85">
        <v>354418132.23986989</v>
      </c>
      <c r="M28" s="85">
        <v>379404281.33205962</v>
      </c>
      <c r="N28" s="85">
        <v>435320563</v>
      </c>
      <c r="O28" s="84">
        <v>430782865</v>
      </c>
      <c r="P28" s="84">
        <v>432073598</v>
      </c>
      <c r="Q28" s="86">
        <v>432592956</v>
      </c>
      <c r="R28" s="86">
        <v>430853116.4700188</v>
      </c>
      <c r="S28" s="86">
        <v>416007762.44670957</v>
      </c>
      <c r="T28" s="86">
        <v>419012255.25511396</v>
      </c>
      <c r="U28" s="86">
        <v>419012255.25511396</v>
      </c>
      <c r="V28" s="86">
        <v>410515211.2729249</v>
      </c>
      <c r="W28" s="86">
        <v>414911914.17418909</v>
      </c>
      <c r="X28" s="84">
        <v>389345198.45678383</v>
      </c>
      <c r="Y28" s="84">
        <v>375704958.54384363</v>
      </c>
    </row>
    <row r="29" spans="1:25" x14ac:dyDescent="0.2">
      <c r="A29" s="83" t="s">
        <v>154</v>
      </c>
      <c r="B29" s="84">
        <v>1333257304</v>
      </c>
      <c r="C29" s="84">
        <v>1339046086</v>
      </c>
      <c r="D29" s="84">
        <v>1343332409</v>
      </c>
      <c r="E29" s="84">
        <v>1348833222</v>
      </c>
      <c r="F29" s="84">
        <v>1360751273</v>
      </c>
      <c r="G29" s="84">
        <v>1406675871.1002946</v>
      </c>
      <c r="H29" s="84">
        <v>1450649547.2056077</v>
      </c>
      <c r="I29" s="84">
        <v>1450649547.2056077</v>
      </c>
      <c r="J29" s="84">
        <v>1516240487.6395433</v>
      </c>
      <c r="K29" s="84">
        <v>1556445756.8852332</v>
      </c>
      <c r="L29" s="85">
        <v>1726058552.1702471</v>
      </c>
      <c r="M29" s="85">
        <v>1824712167.0472045</v>
      </c>
      <c r="N29" s="85">
        <v>3377936983</v>
      </c>
      <c r="O29" s="84">
        <v>3377014175</v>
      </c>
      <c r="P29" s="84">
        <v>3381195450</v>
      </c>
      <c r="Q29" s="86">
        <v>3391790119</v>
      </c>
      <c r="R29" s="86">
        <v>3393912109.5018854</v>
      </c>
      <c r="S29" s="86">
        <v>3401857169.8897886</v>
      </c>
      <c r="T29" s="86">
        <v>3453722367.8781085</v>
      </c>
      <c r="U29" s="86">
        <v>3453722367.8781085</v>
      </c>
      <c r="V29" s="86">
        <v>3424130813.279737</v>
      </c>
      <c r="W29" s="86">
        <v>3436238390.724297</v>
      </c>
      <c r="X29" s="84">
        <v>3455966856.038105</v>
      </c>
      <c r="Y29" s="84">
        <v>3520634091.8141475</v>
      </c>
    </row>
    <row r="30" spans="1:25" x14ac:dyDescent="0.2">
      <c r="A30" s="83" t="s">
        <v>155</v>
      </c>
      <c r="B30" s="84">
        <v>105012952</v>
      </c>
      <c r="C30" s="84">
        <v>104878287</v>
      </c>
      <c r="D30" s="84">
        <v>104878288</v>
      </c>
      <c r="E30" s="84">
        <v>104878288</v>
      </c>
      <c r="F30" s="84">
        <v>105029335</v>
      </c>
      <c r="G30" s="84">
        <v>99945561.678539678</v>
      </c>
      <c r="H30" s="84">
        <v>107437508.19456163</v>
      </c>
      <c r="I30" s="84">
        <v>107437508.19456163</v>
      </c>
      <c r="J30" s="84">
        <v>107951391.10068236</v>
      </c>
      <c r="K30" s="84">
        <v>108465135.11204304</v>
      </c>
      <c r="L30" s="85">
        <v>109970169.71087213</v>
      </c>
      <c r="M30" s="85">
        <v>109970169.71087211</v>
      </c>
      <c r="N30" s="85">
        <v>30251890</v>
      </c>
      <c r="O30" s="84">
        <v>29152960</v>
      </c>
      <c r="P30" s="84">
        <v>29244838</v>
      </c>
      <c r="Q30" s="86">
        <v>29244838</v>
      </c>
      <c r="R30" s="86">
        <v>29291122.115529642</v>
      </c>
      <c r="S30" s="86">
        <v>25106274.981119171</v>
      </c>
      <c r="T30" s="86">
        <v>35574455.241434306</v>
      </c>
      <c r="U30" s="86">
        <v>35574455.241434306</v>
      </c>
      <c r="V30" s="86">
        <v>35618236.943194509</v>
      </c>
      <c r="W30" s="86">
        <v>35644373.00204315</v>
      </c>
      <c r="X30" s="84">
        <v>36780907.348144427</v>
      </c>
      <c r="Y30" s="84">
        <v>36780907.348144419</v>
      </c>
    </row>
    <row r="31" spans="1:25" x14ac:dyDescent="0.2">
      <c r="A31" s="88"/>
      <c r="B31" s="89"/>
      <c r="C31" s="89"/>
      <c r="D31" s="89"/>
      <c r="E31" s="89"/>
      <c r="F31" s="90" t="s">
        <v>156</v>
      </c>
      <c r="G31" s="90"/>
      <c r="H31" s="90"/>
      <c r="I31" s="90"/>
      <c r="J31" s="90"/>
      <c r="K31" s="90"/>
      <c r="L31" s="90"/>
      <c r="M31" s="90"/>
      <c r="N31" s="89"/>
      <c r="O31" s="89"/>
      <c r="P31" s="89"/>
      <c r="Q31" s="89"/>
      <c r="R31" s="90" t="s">
        <v>156</v>
      </c>
    </row>
    <row r="32" spans="1:25" x14ac:dyDescent="0.2">
      <c r="A32" s="91"/>
      <c r="J32" s="90"/>
      <c r="K32" s="90"/>
      <c r="L32" s="90"/>
      <c r="M32" s="90"/>
    </row>
    <row r="33" spans="1:14" x14ac:dyDescent="0.2">
      <c r="J33" s="90"/>
      <c r="K33" s="90"/>
      <c r="L33" s="90"/>
      <c r="M33" s="90"/>
    </row>
    <row r="34" spans="1:14" x14ac:dyDescent="0.2">
      <c r="A34" s="92" t="s">
        <v>169</v>
      </c>
      <c r="J34" s="90"/>
      <c r="K34" s="90"/>
      <c r="L34" s="90"/>
      <c r="M34" s="90"/>
    </row>
    <row r="35" spans="1:14" x14ac:dyDescent="0.2">
      <c r="J35" s="90"/>
      <c r="K35" s="90"/>
      <c r="L35" s="90"/>
      <c r="M35" s="90"/>
    </row>
    <row r="36" spans="1:14" x14ac:dyDescent="0.2">
      <c r="J36" s="90"/>
      <c r="K36" s="90"/>
      <c r="L36" s="90"/>
      <c r="M36" s="90"/>
    </row>
    <row r="37" spans="1:14" x14ac:dyDescent="0.2">
      <c r="H37" s="93"/>
      <c r="I37" s="94"/>
      <c r="J37" s="95"/>
      <c r="K37" s="95"/>
      <c r="L37" s="95"/>
      <c r="M37" s="95"/>
      <c r="N37" s="96"/>
    </row>
    <row r="38" spans="1:14" x14ac:dyDescent="0.2">
      <c r="H38" s="97"/>
      <c r="I38" s="94"/>
      <c r="J38" s="98"/>
      <c r="K38" s="98"/>
      <c r="L38" s="98"/>
      <c r="M38" s="98"/>
      <c r="N38" s="98"/>
    </row>
    <row r="39" spans="1:14" x14ac:dyDescent="0.2">
      <c r="J39" s="90"/>
      <c r="K39" s="90"/>
      <c r="L39" s="90"/>
      <c r="M39" s="90"/>
    </row>
    <row r="40" spans="1:14" x14ac:dyDescent="0.2">
      <c r="J40" s="90"/>
      <c r="K40" s="90"/>
      <c r="L40" s="90"/>
      <c r="M40" s="90"/>
    </row>
    <row r="41" spans="1:14" x14ac:dyDescent="0.2">
      <c r="J41" s="90"/>
      <c r="K41" s="90"/>
      <c r="L41" s="90"/>
      <c r="M41" s="90"/>
    </row>
    <row r="42" spans="1:14" x14ac:dyDescent="0.2">
      <c r="J42" s="90"/>
      <c r="K42" s="90"/>
      <c r="L42" s="90"/>
      <c r="M42" s="90"/>
    </row>
    <row r="43" spans="1:14" x14ac:dyDescent="0.2">
      <c r="J43" s="90"/>
      <c r="K43" s="90"/>
      <c r="L43" s="90"/>
      <c r="M43" s="90"/>
    </row>
    <row r="44" spans="1:14" x14ac:dyDescent="0.2">
      <c r="J44" s="90"/>
      <c r="K44" s="90"/>
      <c r="L44" s="90"/>
      <c r="M44" s="90"/>
    </row>
    <row r="45" spans="1:14" x14ac:dyDescent="0.2">
      <c r="J45" s="90"/>
      <c r="K45" s="90"/>
      <c r="L45" s="90"/>
      <c r="M45" s="90"/>
    </row>
    <row r="46" spans="1:14" x14ac:dyDescent="0.2">
      <c r="J46" s="90"/>
      <c r="K46" s="90"/>
      <c r="L46" s="90"/>
      <c r="M46" s="90"/>
    </row>
    <row r="47" spans="1:14" x14ac:dyDescent="0.2">
      <c r="J47" s="90"/>
      <c r="K47" s="90"/>
      <c r="L47" s="90"/>
      <c r="M47" s="90"/>
    </row>
    <row r="48" spans="1:14" x14ac:dyDescent="0.2">
      <c r="J48" s="90"/>
      <c r="K48" s="90"/>
      <c r="L48" s="90"/>
      <c r="M48" s="90"/>
    </row>
    <row r="49" spans="10:13" x14ac:dyDescent="0.2">
      <c r="J49" s="90"/>
      <c r="K49" s="90"/>
      <c r="L49" s="90"/>
      <c r="M49" s="90"/>
    </row>
    <row r="50" spans="10:13" x14ac:dyDescent="0.2">
      <c r="J50" s="90"/>
      <c r="K50" s="90"/>
      <c r="L50" s="90"/>
      <c r="M50" s="90"/>
    </row>
    <row r="51" spans="10:13" x14ac:dyDescent="0.2">
      <c r="J51" s="90"/>
      <c r="K51" s="90"/>
      <c r="L51" s="90"/>
      <c r="M51" s="90"/>
    </row>
    <row r="52" spans="10:13" x14ac:dyDescent="0.2">
      <c r="J52" s="90"/>
      <c r="K52" s="90"/>
      <c r="L52" s="90"/>
      <c r="M52" s="90"/>
    </row>
    <row r="53" spans="10:13" x14ac:dyDescent="0.2">
      <c r="J53" s="90"/>
      <c r="K53" s="90"/>
      <c r="L53" s="90"/>
      <c r="M53" s="90"/>
    </row>
    <row r="54" spans="10:13" x14ac:dyDescent="0.2">
      <c r="J54" s="90"/>
      <c r="K54" s="90"/>
      <c r="L54" s="90"/>
      <c r="M54" s="90"/>
    </row>
    <row r="55" spans="10:13" x14ac:dyDescent="0.2">
      <c r="J55" s="90"/>
      <c r="K55" s="90"/>
      <c r="L55" s="90"/>
      <c r="M55" s="90"/>
    </row>
    <row r="56" spans="10:13" x14ac:dyDescent="0.2">
      <c r="J56" s="90"/>
      <c r="K56" s="90"/>
      <c r="L56" s="90"/>
      <c r="M56" s="90"/>
    </row>
    <row r="57" spans="10:13" x14ac:dyDescent="0.2">
      <c r="J57" s="90"/>
      <c r="K57" s="90"/>
      <c r="L57" s="90"/>
      <c r="M57" s="90"/>
    </row>
    <row r="58" spans="10:13" x14ac:dyDescent="0.2">
      <c r="J58" s="90"/>
      <c r="K58" s="90"/>
      <c r="L58" s="90"/>
      <c r="M58" s="90"/>
    </row>
    <row r="59" spans="10:13" x14ac:dyDescent="0.2">
      <c r="J59" s="90"/>
      <c r="K59" s="90"/>
      <c r="L59" s="90"/>
      <c r="M59" s="90"/>
    </row>
    <row r="60" spans="10:13" x14ac:dyDescent="0.2">
      <c r="J60" s="90"/>
      <c r="K60" s="90"/>
      <c r="L60" s="90"/>
      <c r="M60" s="90"/>
    </row>
    <row r="61" spans="10:13" x14ac:dyDescent="0.2">
      <c r="J61" s="90"/>
      <c r="K61" s="90"/>
      <c r="L61" s="90"/>
      <c r="M61" s="90"/>
    </row>
    <row r="62" spans="10:13" x14ac:dyDescent="0.2">
      <c r="J62" s="90"/>
      <c r="K62" s="90"/>
      <c r="L62" s="90"/>
      <c r="M62" s="90"/>
    </row>
    <row r="63" spans="10:13" x14ac:dyDescent="0.2">
      <c r="J63" s="90"/>
      <c r="K63" s="90"/>
      <c r="L63" s="90"/>
      <c r="M63" s="90"/>
    </row>
    <row r="64" spans="10:13" x14ac:dyDescent="0.2">
      <c r="J64" s="90"/>
      <c r="K64" s="90"/>
      <c r="L64" s="90"/>
      <c r="M64" s="90"/>
    </row>
    <row r="65" spans="10:13" x14ac:dyDescent="0.2">
      <c r="J65" s="90"/>
      <c r="K65" s="90"/>
      <c r="L65" s="90"/>
      <c r="M65" s="90"/>
    </row>
    <row r="66" spans="10:13" x14ac:dyDescent="0.2">
      <c r="J66" s="90"/>
      <c r="K66" s="90"/>
      <c r="L66" s="90"/>
      <c r="M66" s="90"/>
    </row>
    <row r="67" spans="10:13" x14ac:dyDescent="0.2">
      <c r="J67" s="90"/>
      <c r="K67" s="90"/>
      <c r="L67" s="90"/>
      <c r="M67" s="90"/>
    </row>
    <row r="68" spans="10:13" x14ac:dyDescent="0.2">
      <c r="J68" s="90"/>
      <c r="K68" s="90"/>
      <c r="L68" s="90"/>
      <c r="M68" s="90"/>
    </row>
    <row r="69" spans="10:13" x14ac:dyDescent="0.2">
      <c r="J69" s="90"/>
      <c r="K69" s="90"/>
      <c r="L69" s="90"/>
      <c r="M69" s="90"/>
    </row>
  </sheetData>
  <mergeCells count="3">
    <mergeCell ref="A3:A4"/>
    <mergeCell ref="B3:M3"/>
    <mergeCell ref="N3:Y3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48"/>
  <sheetViews>
    <sheetView showGridLines="0" topLeftCell="A33" zoomScaleNormal="100" workbookViewId="0">
      <selection activeCell="N26" sqref="J26:O26"/>
    </sheetView>
  </sheetViews>
  <sheetFormatPr baseColWidth="10" defaultColWidth="10.85546875" defaultRowHeight="12.75" x14ac:dyDescent="0.2"/>
  <cols>
    <col min="1" max="1" width="71.85546875" style="6" customWidth="1"/>
    <col min="2" max="2" width="11.85546875" style="6" hidden="1" customWidth="1"/>
    <col min="3" max="3" width="20.7109375" style="6" hidden="1" customWidth="1"/>
    <col min="4" max="4" width="10.7109375" style="6" hidden="1" customWidth="1"/>
    <col min="5" max="5" width="16.42578125" style="6" hidden="1" customWidth="1"/>
    <col min="6" max="6" width="9.140625" style="6" hidden="1" customWidth="1"/>
    <col min="7" max="7" width="15.7109375" style="6" hidden="1" customWidth="1"/>
    <col min="8" max="8" width="9.7109375" style="7" hidden="1" customWidth="1"/>
    <col min="9" max="9" width="13.7109375" style="8" hidden="1" customWidth="1"/>
    <col min="10" max="10" width="10.85546875" style="6" customWidth="1"/>
    <col min="11" max="16384" width="10.85546875" style="6"/>
  </cols>
  <sheetData>
    <row r="1" spans="1:15" x14ac:dyDescent="0.2">
      <c r="A1" s="5" t="s">
        <v>40</v>
      </c>
    </row>
    <row r="2" spans="1:15" x14ac:dyDescent="0.2">
      <c r="A2" s="5" t="s">
        <v>60</v>
      </c>
    </row>
    <row r="3" spans="1:15" x14ac:dyDescent="0.2">
      <c r="B3" s="112">
        <v>2013</v>
      </c>
      <c r="C3" s="112"/>
      <c r="D3" s="112">
        <v>2016</v>
      </c>
      <c r="E3" s="112"/>
      <c r="F3" s="112">
        <v>2017</v>
      </c>
      <c r="G3" s="112"/>
      <c r="H3" s="113">
        <v>2018</v>
      </c>
      <c r="I3" s="113"/>
      <c r="J3" s="117" t="s">
        <v>170</v>
      </c>
      <c r="K3" s="117"/>
      <c r="L3" s="117">
        <v>2022</v>
      </c>
      <c r="M3" s="117"/>
      <c r="N3" s="117">
        <v>2023</v>
      </c>
      <c r="O3" s="117"/>
    </row>
    <row r="4" spans="1:15" s="13" customFormat="1" ht="71.45" customHeight="1" x14ac:dyDescent="0.25">
      <c r="A4" s="14" t="s">
        <v>26</v>
      </c>
      <c r="B4" s="14" t="s">
        <v>41</v>
      </c>
      <c r="C4" s="14" t="s">
        <v>42</v>
      </c>
      <c r="D4" s="14" t="s">
        <v>41</v>
      </c>
      <c r="E4" s="14" t="s">
        <v>42</v>
      </c>
      <c r="F4" s="14" t="s">
        <v>41</v>
      </c>
      <c r="G4" s="14" t="s">
        <v>42</v>
      </c>
      <c r="H4" s="15" t="s">
        <v>41</v>
      </c>
      <c r="I4" s="16" t="s">
        <v>42</v>
      </c>
      <c r="J4" s="15" t="s">
        <v>41</v>
      </c>
      <c r="K4" s="16" t="s">
        <v>42</v>
      </c>
      <c r="L4" s="15" t="s">
        <v>41</v>
      </c>
      <c r="M4" s="16" t="s">
        <v>42</v>
      </c>
      <c r="N4" s="15" t="s">
        <v>41</v>
      </c>
      <c r="O4" s="16" t="s">
        <v>42</v>
      </c>
    </row>
    <row r="5" spans="1:15" x14ac:dyDescent="0.2">
      <c r="A5" s="31" t="s">
        <v>63</v>
      </c>
      <c r="B5" s="17">
        <v>564</v>
      </c>
      <c r="C5" s="18">
        <v>0.2</v>
      </c>
      <c r="D5" s="17">
        <v>562</v>
      </c>
      <c r="E5" s="23">
        <v>0.1779359430604982</v>
      </c>
      <c r="F5" s="17">
        <v>555</v>
      </c>
      <c r="G5" s="19">
        <v>0.18018018018018017</v>
      </c>
      <c r="H5" s="20">
        <v>565</v>
      </c>
      <c r="I5" s="21">
        <v>0.17699115044247787</v>
      </c>
      <c r="J5" s="17">
        <v>574</v>
      </c>
      <c r="K5" s="21">
        <v>0.17699115044247787</v>
      </c>
      <c r="L5" s="17">
        <v>574</v>
      </c>
      <c r="M5" s="21">
        <v>0.17421602787456447</v>
      </c>
      <c r="N5" s="17">
        <v>574</v>
      </c>
      <c r="O5" s="21">
        <v>0.17421602787456447</v>
      </c>
    </row>
    <row r="6" spans="1:15" x14ac:dyDescent="0.2">
      <c r="A6" s="31" t="s">
        <v>62</v>
      </c>
      <c r="B6" s="17">
        <v>151</v>
      </c>
      <c r="C6" s="18">
        <v>0.7</v>
      </c>
      <c r="D6" s="17">
        <v>151</v>
      </c>
      <c r="E6" s="23">
        <v>0.66225165562913912</v>
      </c>
      <c r="F6" s="17"/>
      <c r="G6" s="19"/>
      <c r="H6" s="20">
        <v>146</v>
      </c>
      <c r="I6" s="21">
        <v>0</v>
      </c>
      <c r="J6" s="17">
        <v>147</v>
      </c>
      <c r="K6" s="21">
        <v>0</v>
      </c>
      <c r="L6" s="17">
        <v>147</v>
      </c>
      <c r="M6" s="21">
        <v>0</v>
      </c>
      <c r="N6" s="17">
        <v>147</v>
      </c>
      <c r="O6" s="21">
        <v>0</v>
      </c>
    </row>
    <row r="7" spans="1:15" x14ac:dyDescent="0.2">
      <c r="A7" s="31" t="s">
        <v>34</v>
      </c>
      <c r="B7" s="17">
        <v>3009</v>
      </c>
      <c r="C7" s="18">
        <v>0.1</v>
      </c>
      <c r="D7" s="17">
        <v>3003</v>
      </c>
      <c r="E7" s="23">
        <v>9.9900099900099903E-2</v>
      </c>
      <c r="F7" s="17">
        <v>2643</v>
      </c>
      <c r="G7" s="19">
        <v>0.1513431706394249</v>
      </c>
      <c r="H7" s="20">
        <v>2669</v>
      </c>
      <c r="I7" s="21">
        <v>0.14986886474334957</v>
      </c>
      <c r="J7" s="17">
        <v>2679</v>
      </c>
      <c r="K7" s="21">
        <v>0.14986886474334957</v>
      </c>
      <c r="L7" s="17">
        <v>2687</v>
      </c>
      <c r="M7" s="21">
        <v>0.14886490509862302</v>
      </c>
      <c r="N7" s="17">
        <v>2721</v>
      </c>
      <c r="O7" s="21">
        <v>0.14700477765527381</v>
      </c>
    </row>
    <row r="8" spans="1:15" x14ac:dyDescent="0.2">
      <c r="A8" s="31" t="s">
        <v>28</v>
      </c>
      <c r="B8" s="17">
        <v>1818</v>
      </c>
      <c r="C8" s="18">
        <v>0.4</v>
      </c>
      <c r="D8" s="17">
        <v>1818</v>
      </c>
      <c r="E8" s="23">
        <v>0.44004400440044</v>
      </c>
      <c r="F8" s="17">
        <v>1806</v>
      </c>
      <c r="G8" s="19">
        <v>0.44296788482834992</v>
      </c>
      <c r="H8" s="20">
        <v>1866</v>
      </c>
      <c r="I8" s="21">
        <v>0.4287245444801715</v>
      </c>
      <c r="J8" s="17">
        <v>1866</v>
      </c>
      <c r="K8" s="21">
        <v>0.4287245444801715</v>
      </c>
      <c r="L8" s="17">
        <v>1865</v>
      </c>
      <c r="M8" s="21">
        <v>0.42895442359249336</v>
      </c>
      <c r="N8" s="17">
        <v>1844</v>
      </c>
      <c r="O8" s="21">
        <v>0.54229934924078094</v>
      </c>
    </row>
    <row r="9" spans="1:15" x14ac:dyDescent="0.2">
      <c r="A9" s="31" t="s">
        <v>36</v>
      </c>
      <c r="B9" s="17">
        <v>843</v>
      </c>
      <c r="C9" s="18">
        <v>0.4</v>
      </c>
      <c r="D9" s="17">
        <v>843</v>
      </c>
      <c r="E9" s="23">
        <v>0.35587188612099641</v>
      </c>
      <c r="F9" s="17">
        <v>843</v>
      </c>
      <c r="G9" s="19">
        <v>0.23724792408066431</v>
      </c>
      <c r="H9" s="20">
        <v>845</v>
      </c>
      <c r="I9" s="21">
        <v>0.23668639053254439</v>
      </c>
      <c r="J9" s="17">
        <v>832</v>
      </c>
      <c r="K9" s="102">
        <v>0.23786982248520711</v>
      </c>
      <c r="L9" s="17">
        <v>808</v>
      </c>
      <c r="M9" s="102">
        <v>0.24752475247524752</v>
      </c>
      <c r="N9" s="17">
        <v>742</v>
      </c>
      <c r="O9" s="102">
        <v>0.26954177897574128</v>
      </c>
    </row>
    <row r="10" spans="1:15" x14ac:dyDescent="0.2">
      <c r="A10" s="31" t="s">
        <v>50</v>
      </c>
      <c r="B10" s="18"/>
      <c r="C10" s="18"/>
      <c r="D10" s="22"/>
      <c r="E10" s="22"/>
      <c r="F10" s="22"/>
      <c r="G10" s="22"/>
      <c r="H10" s="20">
        <v>8424</v>
      </c>
      <c r="I10" s="21">
        <v>0.04</v>
      </c>
      <c r="J10" s="17">
        <v>8155</v>
      </c>
      <c r="K10" s="21">
        <v>0.04</v>
      </c>
      <c r="L10" s="17">
        <v>7803</v>
      </c>
      <c r="M10" s="21">
        <v>3.844675124951942E-2</v>
      </c>
      <c r="N10" s="17">
        <v>7831</v>
      </c>
      <c r="O10" s="21">
        <v>3.8309283616396371E-2</v>
      </c>
    </row>
    <row r="11" spans="1:15" x14ac:dyDescent="0.2">
      <c r="A11" s="31" t="s">
        <v>44</v>
      </c>
      <c r="B11" s="17">
        <v>283</v>
      </c>
      <c r="C11" s="18">
        <v>0.4</v>
      </c>
      <c r="D11" s="17">
        <v>283</v>
      </c>
      <c r="E11" s="23">
        <v>0.35335689045936397</v>
      </c>
      <c r="F11" s="17">
        <v>283</v>
      </c>
      <c r="G11" s="19">
        <v>0.35335689045936397</v>
      </c>
      <c r="H11" s="20">
        <v>269</v>
      </c>
      <c r="I11" s="21">
        <v>0.37174721189591076</v>
      </c>
      <c r="J11" s="17">
        <v>268</v>
      </c>
      <c r="K11" s="21">
        <v>0.37174721189591076</v>
      </c>
      <c r="L11" s="17">
        <v>268</v>
      </c>
      <c r="M11" s="21">
        <v>0.37313432835820892</v>
      </c>
      <c r="N11" s="17">
        <v>268</v>
      </c>
      <c r="O11" s="21">
        <v>0.37313432835820892</v>
      </c>
    </row>
    <row r="12" spans="1:15" x14ac:dyDescent="0.2">
      <c r="A12" s="31" t="s">
        <v>61</v>
      </c>
      <c r="B12" s="17">
        <v>119</v>
      </c>
      <c r="C12" s="18">
        <v>1.7</v>
      </c>
      <c r="D12" s="17">
        <v>119</v>
      </c>
      <c r="E12" s="23">
        <v>1.680672268907563</v>
      </c>
      <c r="F12" s="17">
        <v>113</v>
      </c>
      <c r="G12" s="19">
        <v>0.88495575221238942</v>
      </c>
      <c r="H12" s="20">
        <v>114</v>
      </c>
      <c r="I12" s="21">
        <v>0.8771929824561403</v>
      </c>
      <c r="J12" s="17">
        <v>122</v>
      </c>
      <c r="K12" s="21">
        <v>0.8771929824561403</v>
      </c>
      <c r="L12" s="17">
        <v>123</v>
      </c>
      <c r="M12" s="21">
        <v>0.81300813008130091</v>
      </c>
      <c r="N12" s="17">
        <v>124</v>
      </c>
      <c r="O12" s="21">
        <v>0.80645161290322576</v>
      </c>
    </row>
    <row r="13" spans="1:15" x14ac:dyDescent="0.2">
      <c r="A13" s="31" t="s">
        <v>31</v>
      </c>
      <c r="B13" s="17">
        <v>622</v>
      </c>
      <c r="C13" s="18">
        <v>0.3</v>
      </c>
      <c r="D13" s="17">
        <v>622</v>
      </c>
      <c r="E13" s="23">
        <v>0.32154340836012862</v>
      </c>
      <c r="F13" s="17">
        <v>618</v>
      </c>
      <c r="G13" s="19">
        <v>0.3236245954692557</v>
      </c>
      <c r="H13" s="20">
        <v>618</v>
      </c>
      <c r="I13" s="21">
        <v>0.48543689320388345</v>
      </c>
      <c r="J13" s="17">
        <v>630</v>
      </c>
      <c r="K13" s="21">
        <v>0.48543689320388345</v>
      </c>
      <c r="L13" s="17">
        <v>628</v>
      </c>
      <c r="M13" s="21">
        <v>0.47770700636942676</v>
      </c>
      <c r="N13" s="17">
        <v>626</v>
      </c>
      <c r="O13" s="21">
        <v>0.47923322683706071</v>
      </c>
    </row>
    <row r="14" spans="1:15" x14ac:dyDescent="0.2">
      <c r="A14" s="31" t="s">
        <v>43</v>
      </c>
      <c r="B14" s="17">
        <v>108</v>
      </c>
      <c r="C14" s="18">
        <v>0.9</v>
      </c>
      <c r="D14" s="17">
        <v>108</v>
      </c>
      <c r="E14" s="23">
        <v>0.92592592592592582</v>
      </c>
      <c r="F14" s="17"/>
      <c r="G14" s="19"/>
      <c r="H14" s="20">
        <v>98</v>
      </c>
      <c r="I14" s="21">
        <v>1.0204081632653061</v>
      </c>
      <c r="J14" s="17">
        <v>107</v>
      </c>
      <c r="K14" s="21">
        <v>1.0204081632653061</v>
      </c>
      <c r="L14" s="17">
        <v>105</v>
      </c>
      <c r="M14" s="21">
        <v>0.95238095238095244</v>
      </c>
      <c r="N14" s="17">
        <v>105</v>
      </c>
      <c r="O14" s="21">
        <v>0.95238095238095244</v>
      </c>
    </row>
    <row r="15" spans="1:15" x14ac:dyDescent="0.2">
      <c r="A15" s="31" t="s">
        <v>37</v>
      </c>
      <c r="B15" s="18"/>
      <c r="C15" s="18"/>
      <c r="D15" s="22"/>
      <c r="E15" s="22"/>
      <c r="F15" s="22"/>
      <c r="G15" s="22"/>
      <c r="H15" s="20">
        <v>2954</v>
      </c>
      <c r="I15" s="21">
        <v>0.03</v>
      </c>
      <c r="J15" s="17">
        <v>2879</v>
      </c>
      <c r="K15" s="21">
        <v>0.03</v>
      </c>
      <c r="L15" s="17">
        <v>2727</v>
      </c>
      <c r="M15" s="21">
        <v>3.6670333700036667E-2</v>
      </c>
      <c r="N15" s="17">
        <v>2648</v>
      </c>
      <c r="O15" s="21">
        <v>3.7764350453172203E-2</v>
      </c>
    </row>
    <row r="16" spans="1:15" x14ac:dyDescent="0.2">
      <c r="A16" s="31" t="s">
        <v>35</v>
      </c>
      <c r="B16" s="17">
        <v>5500</v>
      </c>
      <c r="C16" s="18">
        <v>0.1</v>
      </c>
      <c r="D16" s="17">
        <v>5496</v>
      </c>
      <c r="E16" s="23">
        <v>5.4585152838427943E-2</v>
      </c>
      <c r="F16" s="17"/>
      <c r="G16" s="19"/>
      <c r="H16" s="20">
        <v>4792</v>
      </c>
      <c r="I16" s="21">
        <v>4.1736227045075125E-2</v>
      </c>
      <c r="J16" s="17">
        <v>4659</v>
      </c>
      <c r="K16" s="21">
        <v>4.1736227045075125E-2</v>
      </c>
      <c r="L16" s="17">
        <v>4568</v>
      </c>
      <c r="M16" s="21">
        <v>4.3782837127845885E-2</v>
      </c>
      <c r="N16" s="17">
        <v>4520</v>
      </c>
      <c r="O16" s="21">
        <v>4.4247787610619468E-2</v>
      </c>
    </row>
    <row r="17" spans="1:15" x14ac:dyDescent="0.2">
      <c r="A17" s="31" t="s">
        <v>65</v>
      </c>
      <c r="B17" s="17">
        <v>9964</v>
      </c>
      <c r="C17" s="18">
        <v>0.1</v>
      </c>
      <c r="D17" s="17">
        <v>9964</v>
      </c>
      <c r="E17" s="23">
        <v>8.0289040545965473E-2</v>
      </c>
      <c r="F17" s="17">
        <v>9057</v>
      </c>
      <c r="G17" s="19">
        <v>7.7288285304184606E-2</v>
      </c>
      <c r="H17" s="20">
        <v>9057</v>
      </c>
      <c r="I17" s="21">
        <v>7.7288285304184606E-2</v>
      </c>
      <c r="J17" s="17">
        <v>9066</v>
      </c>
      <c r="K17" s="21">
        <v>7.7288285304184606E-2</v>
      </c>
      <c r="L17" s="17">
        <v>8908</v>
      </c>
      <c r="M17" s="21">
        <v>7.8581050740907044E-2</v>
      </c>
      <c r="N17" s="17">
        <v>8714</v>
      </c>
      <c r="O17" s="21">
        <v>8.0330502639430798E-2</v>
      </c>
    </row>
    <row r="18" spans="1:15" x14ac:dyDescent="0.2">
      <c r="A18" s="31" t="s">
        <v>64</v>
      </c>
      <c r="B18" s="17">
        <v>2115</v>
      </c>
      <c r="C18" s="18">
        <v>0.1</v>
      </c>
      <c r="D18" s="17">
        <v>2115</v>
      </c>
      <c r="E18" s="23">
        <v>0.14184397163120568</v>
      </c>
      <c r="F18" s="17">
        <v>2028</v>
      </c>
      <c r="G18" s="19">
        <v>0.14792899408284024</v>
      </c>
      <c r="H18" s="20">
        <v>2062</v>
      </c>
      <c r="I18" s="21">
        <v>0.14548981571290009</v>
      </c>
      <c r="J18" s="17">
        <v>2119</v>
      </c>
      <c r="K18" s="21">
        <v>0.14548981571290009</v>
      </c>
      <c r="L18" s="17">
        <v>2147</v>
      </c>
      <c r="M18" s="21">
        <v>0.13972985561248255</v>
      </c>
      <c r="N18" s="17">
        <v>2144</v>
      </c>
      <c r="O18" s="21">
        <v>0.13992537313432835</v>
      </c>
    </row>
    <row r="19" spans="1:15" x14ac:dyDescent="0.2">
      <c r="A19" s="31" t="s">
        <v>51</v>
      </c>
      <c r="B19" s="18"/>
      <c r="C19" s="18"/>
      <c r="D19" s="22"/>
      <c r="E19" s="22"/>
      <c r="F19" s="22"/>
      <c r="G19" s="22"/>
      <c r="H19" s="20">
        <v>5054</v>
      </c>
      <c r="I19" s="21">
        <v>0.02</v>
      </c>
      <c r="J19" s="17">
        <v>4533</v>
      </c>
      <c r="K19" s="21">
        <v>0.02</v>
      </c>
      <c r="L19" s="17">
        <v>4302</v>
      </c>
      <c r="M19" s="21">
        <v>2.3245002324500233E-2</v>
      </c>
      <c r="N19" s="17">
        <v>4305</v>
      </c>
      <c r="O19" s="21">
        <v>2.3228803716608595E-2</v>
      </c>
    </row>
    <row r="20" spans="1:15" x14ac:dyDescent="0.2">
      <c r="A20" s="31" t="s">
        <v>66</v>
      </c>
      <c r="B20" s="17"/>
      <c r="C20" s="18"/>
      <c r="D20" s="17"/>
      <c r="E20" s="19"/>
      <c r="F20" s="17">
        <v>420</v>
      </c>
      <c r="G20" s="19">
        <v>0.23809523809523811</v>
      </c>
      <c r="H20" s="20">
        <v>420</v>
      </c>
      <c r="I20" s="21">
        <v>0.23809523809523811</v>
      </c>
      <c r="J20" s="17">
        <v>424</v>
      </c>
      <c r="K20" s="21">
        <v>0.23809523809523811</v>
      </c>
      <c r="L20" s="17">
        <v>424</v>
      </c>
      <c r="M20" s="21">
        <v>0.23584905660377359</v>
      </c>
      <c r="N20" s="17">
        <v>465</v>
      </c>
      <c r="O20" s="21">
        <v>0.21505376344086022</v>
      </c>
    </row>
    <row r="21" spans="1:15" x14ac:dyDescent="0.2">
      <c r="A21" s="12" t="s">
        <v>45</v>
      </c>
    </row>
    <row r="22" spans="1:15" x14ac:dyDescent="0.2">
      <c r="A22" s="12" t="s">
        <v>46</v>
      </c>
    </row>
    <row r="23" spans="1:15" x14ac:dyDescent="0.2">
      <c r="A23" s="12"/>
    </row>
    <row r="25" spans="1:15" x14ac:dyDescent="0.2">
      <c r="A25" s="5" t="s">
        <v>67</v>
      </c>
    </row>
    <row r="26" spans="1:15" x14ac:dyDescent="0.2">
      <c r="B26" s="112">
        <v>2013</v>
      </c>
      <c r="C26" s="112"/>
      <c r="D26" s="112">
        <v>2016</v>
      </c>
      <c r="E26" s="112"/>
      <c r="F26" s="112">
        <v>2017</v>
      </c>
      <c r="G26" s="112"/>
      <c r="H26" s="112">
        <v>2018</v>
      </c>
      <c r="I26" s="112"/>
      <c r="J26" s="117" t="s">
        <v>170</v>
      </c>
      <c r="K26" s="117"/>
      <c r="L26" s="117">
        <v>2022</v>
      </c>
      <c r="M26" s="117"/>
      <c r="N26" s="117">
        <v>2023</v>
      </c>
      <c r="O26" s="117"/>
    </row>
    <row r="27" spans="1:15" s="13" customFormat="1" ht="63.75" x14ac:dyDescent="0.25">
      <c r="A27" s="14" t="s">
        <v>26</v>
      </c>
      <c r="B27" s="14" t="s">
        <v>41</v>
      </c>
      <c r="C27" s="14" t="s">
        <v>59</v>
      </c>
      <c r="D27" s="14" t="s">
        <v>41</v>
      </c>
      <c r="E27" s="14" t="s">
        <v>59</v>
      </c>
      <c r="F27" s="14" t="s">
        <v>41</v>
      </c>
      <c r="G27" s="14" t="s">
        <v>59</v>
      </c>
      <c r="H27" s="14" t="s">
        <v>41</v>
      </c>
      <c r="I27" s="14" t="s">
        <v>59</v>
      </c>
      <c r="J27" s="14" t="s">
        <v>41</v>
      </c>
      <c r="K27" s="14" t="s">
        <v>59</v>
      </c>
      <c r="L27" s="14" t="s">
        <v>41</v>
      </c>
      <c r="M27" s="14" t="s">
        <v>59</v>
      </c>
      <c r="N27" s="14" t="s">
        <v>41</v>
      </c>
      <c r="O27" s="14" t="s">
        <v>59</v>
      </c>
    </row>
    <row r="28" spans="1:15" ht="15" x14ac:dyDescent="0.25">
      <c r="A28" s="63" t="s">
        <v>73</v>
      </c>
      <c r="B28" s="17">
        <v>1400</v>
      </c>
      <c r="C28" s="18">
        <v>0.2</v>
      </c>
      <c r="D28" s="17">
        <v>1400</v>
      </c>
      <c r="E28" s="19">
        <v>0.2142857142857143</v>
      </c>
      <c r="F28" s="17">
        <v>1191</v>
      </c>
      <c r="G28" s="19">
        <v>0.25188916876574308</v>
      </c>
      <c r="H28" s="17">
        <v>1171</v>
      </c>
      <c r="I28" s="23">
        <v>0.09</v>
      </c>
      <c r="J28" s="20">
        <v>1175</v>
      </c>
      <c r="K28" s="23">
        <v>0.09</v>
      </c>
      <c r="L28" s="20">
        <v>1181</v>
      </c>
      <c r="M28" s="23">
        <v>0.09</v>
      </c>
      <c r="N28" s="65">
        <v>1181</v>
      </c>
      <c r="O28" s="66">
        <v>8.4674005080440304E-2</v>
      </c>
    </row>
    <row r="29" spans="1:15" ht="15" x14ac:dyDescent="0.25">
      <c r="A29" s="63" t="s">
        <v>30</v>
      </c>
      <c r="B29" s="17">
        <v>1943</v>
      </c>
      <c r="C29" s="18">
        <v>0.6</v>
      </c>
      <c r="D29" s="17">
        <v>1943</v>
      </c>
      <c r="E29" s="19">
        <v>0.56613484302624806</v>
      </c>
      <c r="F29" s="17">
        <v>1943</v>
      </c>
      <c r="G29" s="19">
        <v>0.56613484302624806</v>
      </c>
      <c r="H29" s="17">
        <v>1943</v>
      </c>
      <c r="I29" s="23">
        <v>0.56999999999999995</v>
      </c>
      <c r="J29" s="20">
        <v>1946</v>
      </c>
      <c r="K29" s="23">
        <v>0.56999999999999995</v>
      </c>
      <c r="L29" s="20">
        <v>1946</v>
      </c>
      <c r="M29" s="23">
        <v>0.56999999999999995</v>
      </c>
      <c r="N29" s="65">
        <v>1946</v>
      </c>
      <c r="O29" s="66">
        <v>0.56526207605344292</v>
      </c>
    </row>
    <row r="30" spans="1:15" ht="15" x14ac:dyDescent="0.25">
      <c r="A30" s="63" t="s">
        <v>34</v>
      </c>
      <c r="B30" s="17">
        <v>3009</v>
      </c>
      <c r="C30" s="18">
        <v>0.2</v>
      </c>
      <c r="D30" s="17">
        <v>3003</v>
      </c>
      <c r="E30" s="19">
        <v>0.19980019980019981</v>
      </c>
      <c r="F30" s="17">
        <v>2643</v>
      </c>
      <c r="G30" s="19">
        <v>0.22701475595913734</v>
      </c>
      <c r="H30" s="17">
        <v>2669</v>
      </c>
      <c r="I30" s="23">
        <v>0.22</v>
      </c>
      <c r="J30" s="20">
        <v>2679</v>
      </c>
      <c r="K30" s="23">
        <v>0.22</v>
      </c>
      <c r="L30" s="20">
        <v>2687</v>
      </c>
      <c r="M30" s="23">
        <v>0.22</v>
      </c>
      <c r="N30" s="65">
        <v>2721</v>
      </c>
      <c r="O30" s="66">
        <v>0.22050716648291069</v>
      </c>
    </row>
    <row r="31" spans="1:15" ht="15" x14ac:dyDescent="0.25">
      <c r="A31" s="63" t="s">
        <v>28</v>
      </c>
      <c r="B31" s="17">
        <v>1818</v>
      </c>
      <c r="C31" s="18">
        <v>0.2</v>
      </c>
      <c r="D31" s="17">
        <v>1818</v>
      </c>
      <c r="E31" s="19">
        <v>0.22002200220022</v>
      </c>
      <c r="F31" s="17">
        <v>1806</v>
      </c>
      <c r="G31" s="19">
        <v>0.22148394241417496</v>
      </c>
      <c r="H31" s="17">
        <v>1866</v>
      </c>
      <c r="I31" s="23">
        <v>0.27</v>
      </c>
      <c r="J31" s="20">
        <v>1866</v>
      </c>
      <c r="K31" s="23">
        <v>0.27</v>
      </c>
      <c r="L31" s="53">
        <v>1865</v>
      </c>
      <c r="M31" s="54">
        <v>0.26956141938857903</v>
      </c>
      <c r="N31" s="65">
        <v>1844</v>
      </c>
      <c r="O31" s="66">
        <v>0.27114967462039047</v>
      </c>
    </row>
    <row r="32" spans="1:15" ht="15" x14ac:dyDescent="0.25">
      <c r="A32" s="63" t="s">
        <v>75</v>
      </c>
      <c r="B32" s="17">
        <v>950</v>
      </c>
      <c r="C32" s="18">
        <v>0.1</v>
      </c>
      <c r="D32" s="17">
        <v>950</v>
      </c>
      <c r="E32" s="19">
        <v>0.10526315789473684</v>
      </c>
      <c r="F32" s="17">
        <v>893</v>
      </c>
      <c r="G32" s="19">
        <v>0.11198208286674133</v>
      </c>
      <c r="H32" s="17">
        <v>909</v>
      </c>
      <c r="I32" s="23">
        <v>0.11</v>
      </c>
      <c r="J32" s="20">
        <v>919</v>
      </c>
      <c r="K32" s="23">
        <v>0.11</v>
      </c>
      <c r="L32" s="20">
        <v>918</v>
      </c>
      <c r="M32" s="23">
        <v>0.11</v>
      </c>
      <c r="N32" s="65">
        <v>918</v>
      </c>
      <c r="O32" s="66">
        <v>0.10893246187363835</v>
      </c>
    </row>
    <row r="33" spans="1:15" x14ac:dyDescent="0.2">
      <c r="A33" s="63" t="s">
        <v>29</v>
      </c>
      <c r="B33" s="17">
        <v>290</v>
      </c>
      <c r="C33" s="18">
        <v>3.8</v>
      </c>
      <c r="D33" s="17">
        <v>290</v>
      </c>
      <c r="E33" s="19">
        <v>3.7931034482758621</v>
      </c>
      <c r="F33" s="17">
        <v>281</v>
      </c>
      <c r="G33" s="19">
        <v>3.9145907473309607</v>
      </c>
      <c r="H33" s="17">
        <v>279</v>
      </c>
      <c r="I33" s="23">
        <v>3.94</v>
      </c>
      <c r="J33" s="20">
        <v>291</v>
      </c>
      <c r="K33" s="23">
        <v>3.94</v>
      </c>
      <c r="L33" s="20">
        <v>287</v>
      </c>
      <c r="M33" s="23">
        <v>3.94</v>
      </c>
      <c r="N33" s="57">
        <v>286</v>
      </c>
      <c r="O33" s="67">
        <v>3.8461538461538463</v>
      </c>
    </row>
    <row r="34" spans="1:15" x14ac:dyDescent="0.2">
      <c r="A34" s="63" t="s">
        <v>70</v>
      </c>
      <c r="B34" s="17">
        <v>3740</v>
      </c>
      <c r="C34" s="18">
        <v>1.1000000000000001</v>
      </c>
      <c r="D34" s="17">
        <v>3740</v>
      </c>
      <c r="E34" s="19">
        <v>1.0695187165775399</v>
      </c>
      <c r="F34" s="17">
        <v>3736</v>
      </c>
      <c r="G34" s="19">
        <v>1.0974304068522485</v>
      </c>
      <c r="H34" s="17">
        <v>3585</v>
      </c>
      <c r="I34" s="23">
        <v>1.1200000000000001</v>
      </c>
      <c r="J34" s="20">
        <v>3590</v>
      </c>
      <c r="K34" s="23">
        <v>1.1200000000000001</v>
      </c>
      <c r="L34" s="20">
        <v>3580</v>
      </c>
      <c r="M34" s="23">
        <v>1.1200000000000001</v>
      </c>
      <c r="N34" s="57">
        <v>3580</v>
      </c>
      <c r="O34" s="67">
        <v>1.1173184357541899</v>
      </c>
    </row>
    <row r="35" spans="1:15" x14ac:dyDescent="0.2">
      <c r="A35" s="63" t="s">
        <v>31</v>
      </c>
      <c r="B35" s="17">
        <v>622</v>
      </c>
      <c r="C35" s="18">
        <v>4.7</v>
      </c>
      <c r="D35" s="17">
        <v>622</v>
      </c>
      <c r="E35" s="19">
        <v>4.662379421221865</v>
      </c>
      <c r="F35" s="17">
        <v>618</v>
      </c>
      <c r="G35" s="19">
        <v>4.6925566343042071</v>
      </c>
      <c r="H35" s="17">
        <v>618</v>
      </c>
      <c r="I35" s="23">
        <v>4.6900000000000004</v>
      </c>
      <c r="J35" s="20">
        <v>630</v>
      </c>
      <c r="K35" s="23">
        <v>4.6900000000000004</v>
      </c>
      <c r="L35" s="20">
        <v>628</v>
      </c>
      <c r="M35" s="23">
        <v>4.6900000000000004</v>
      </c>
      <c r="N35" s="57">
        <v>626</v>
      </c>
      <c r="O35" s="67">
        <v>4.6325878594249197</v>
      </c>
    </row>
    <row r="36" spans="1:15" x14ac:dyDescent="0.2">
      <c r="A36" s="63" t="s">
        <v>43</v>
      </c>
      <c r="B36" s="17">
        <v>108</v>
      </c>
      <c r="C36" s="18">
        <v>37</v>
      </c>
      <c r="D36" s="17">
        <v>108</v>
      </c>
      <c r="E36" s="19">
        <v>37.037037037037038</v>
      </c>
      <c r="F36" s="17"/>
      <c r="G36" s="19"/>
      <c r="H36" s="17">
        <v>98</v>
      </c>
      <c r="I36" s="23">
        <v>40.82</v>
      </c>
      <c r="J36" s="20">
        <v>107</v>
      </c>
      <c r="K36" s="23">
        <v>40.82</v>
      </c>
      <c r="L36" s="20">
        <v>105</v>
      </c>
      <c r="M36" s="23">
        <v>40.82</v>
      </c>
      <c r="N36" s="57">
        <v>105</v>
      </c>
      <c r="O36" s="67">
        <v>41.904761904761905</v>
      </c>
    </row>
    <row r="37" spans="1:15" ht="15" x14ac:dyDescent="0.25">
      <c r="A37" s="63" t="s">
        <v>74</v>
      </c>
      <c r="B37" s="17">
        <v>3436</v>
      </c>
      <c r="C37" s="18">
        <v>0.1</v>
      </c>
      <c r="D37" s="17">
        <v>3434</v>
      </c>
      <c r="E37" s="19">
        <v>5.8241118229470007E-2</v>
      </c>
      <c r="F37" s="17">
        <v>3430</v>
      </c>
      <c r="G37" s="19">
        <v>5.8309037900874633E-2</v>
      </c>
      <c r="H37" s="17">
        <v>3329</v>
      </c>
      <c r="I37" s="23">
        <v>0.06</v>
      </c>
      <c r="J37" s="20">
        <v>3097</v>
      </c>
      <c r="K37" s="55">
        <v>6.0378492039651545E-2</v>
      </c>
      <c r="L37" s="20">
        <v>3106</v>
      </c>
      <c r="M37" s="55">
        <v>6.0378492039651545E-2</v>
      </c>
      <c r="N37" s="65">
        <v>3103</v>
      </c>
      <c r="O37" s="66">
        <v>6.4453754431195623E-2</v>
      </c>
    </row>
    <row r="38" spans="1:15" x14ac:dyDescent="0.2">
      <c r="A38" s="63" t="s">
        <v>33</v>
      </c>
      <c r="B38" s="17">
        <v>505</v>
      </c>
      <c r="C38" s="18">
        <v>1.4</v>
      </c>
      <c r="D38" s="17">
        <v>505</v>
      </c>
      <c r="E38" s="19">
        <v>1.3861386138613863</v>
      </c>
      <c r="F38" s="17">
        <v>505</v>
      </c>
      <c r="G38" s="19">
        <v>1.3861386138613863</v>
      </c>
      <c r="H38" s="17">
        <v>505</v>
      </c>
      <c r="I38" s="23">
        <v>1.39</v>
      </c>
      <c r="J38" s="20">
        <v>499</v>
      </c>
      <c r="K38" s="23">
        <v>1.39</v>
      </c>
      <c r="L38" s="20">
        <v>499</v>
      </c>
      <c r="M38" s="23">
        <v>1.39</v>
      </c>
      <c r="N38" s="57">
        <v>499</v>
      </c>
      <c r="O38" s="67">
        <v>1.402805611222445</v>
      </c>
    </row>
    <row r="39" spans="1:15" x14ac:dyDescent="0.2">
      <c r="A39" s="63" t="s">
        <v>35</v>
      </c>
      <c r="B39" s="17">
        <v>5500</v>
      </c>
      <c r="C39" s="18">
        <v>0.1</v>
      </c>
      <c r="D39" s="17">
        <v>5496</v>
      </c>
      <c r="E39" s="19">
        <v>5.4585152838427943E-2</v>
      </c>
      <c r="F39" s="17">
        <v>4771</v>
      </c>
      <c r="G39" s="19">
        <v>8.3839865856214627E-2</v>
      </c>
      <c r="H39" s="17">
        <v>4792</v>
      </c>
      <c r="I39" s="23">
        <v>0.08</v>
      </c>
      <c r="J39" s="20">
        <v>4659</v>
      </c>
      <c r="K39" s="23">
        <v>0.08</v>
      </c>
      <c r="L39" s="20">
        <v>4568</v>
      </c>
      <c r="M39" s="23">
        <v>0.08</v>
      </c>
      <c r="N39" s="57">
        <v>4520</v>
      </c>
      <c r="O39" s="67">
        <v>8.8495575221238937E-2</v>
      </c>
    </row>
    <row r="40" spans="1:15" x14ac:dyDescent="0.2">
      <c r="A40" s="63" t="s">
        <v>32</v>
      </c>
      <c r="B40" s="17">
        <v>626</v>
      </c>
      <c r="C40" s="18">
        <v>1.3</v>
      </c>
      <c r="D40" s="17">
        <v>626</v>
      </c>
      <c r="E40" s="19">
        <v>1.2779552715654952</v>
      </c>
      <c r="F40" s="17">
        <v>620</v>
      </c>
      <c r="G40" s="19">
        <v>1.129032258064516</v>
      </c>
      <c r="H40" s="17">
        <v>623</v>
      </c>
      <c r="I40" s="23">
        <v>1.1200000000000001</v>
      </c>
      <c r="J40" s="20">
        <v>632</v>
      </c>
      <c r="K40" s="23">
        <v>1.1200000000000001</v>
      </c>
      <c r="L40" s="20">
        <v>628</v>
      </c>
      <c r="M40" s="23">
        <v>1.1200000000000001</v>
      </c>
      <c r="N40" s="57">
        <v>628</v>
      </c>
      <c r="O40" s="67">
        <v>1.1146496815286624</v>
      </c>
    </row>
    <row r="41" spans="1:15" x14ac:dyDescent="0.2">
      <c r="A41" s="63" t="s">
        <v>52</v>
      </c>
      <c r="B41" s="18"/>
      <c r="C41" s="18"/>
      <c r="D41" s="18"/>
      <c r="E41" s="18"/>
      <c r="F41" s="18"/>
      <c r="G41" s="18"/>
      <c r="H41" s="17">
        <v>94</v>
      </c>
      <c r="I41" s="23">
        <v>1.06</v>
      </c>
      <c r="J41" s="20">
        <v>96</v>
      </c>
      <c r="K41" s="23">
        <v>1.06</v>
      </c>
      <c r="L41" s="20">
        <v>96</v>
      </c>
      <c r="M41" s="23">
        <v>1.06</v>
      </c>
      <c r="N41" s="57">
        <v>96</v>
      </c>
      <c r="O41" s="67">
        <v>1.0416666666666665</v>
      </c>
    </row>
    <row r="42" spans="1:15" ht="15" x14ac:dyDescent="0.25">
      <c r="A42" s="63" t="s">
        <v>64</v>
      </c>
      <c r="B42" s="17">
        <v>2115</v>
      </c>
      <c r="C42" s="18">
        <v>0.1</v>
      </c>
      <c r="D42" s="17">
        <v>2115</v>
      </c>
      <c r="E42" s="19">
        <v>0.14184397163120568</v>
      </c>
      <c r="F42" s="17">
        <v>2028</v>
      </c>
      <c r="G42" s="19">
        <v>0.14792899408284024</v>
      </c>
      <c r="H42" s="17">
        <v>2062</v>
      </c>
      <c r="I42" s="23">
        <v>0.15</v>
      </c>
      <c r="J42" s="20">
        <v>2119</v>
      </c>
      <c r="K42" s="23">
        <v>0.15</v>
      </c>
      <c r="L42" s="20">
        <v>2147</v>
      </c>
      <c r="M42" s="23">
        <v>0.15</v>
      </c>
      <c r="N42" s="65">
        <v>2144</v>
      </c>
      <c r="O42" s="66">
        <v>0.13992537313432835</v>
      </c>
    </row>
    <row r="43" spans="1:15" x14ac:dyDescent="0.2">
      <c r="A43" s="63" t="s">
        <v>68</v>
      </c>
      <c r="B43" s="17">
        <v>1420</v>
      </c>
      <c r="C43" s="18">
        <v>1.4</v>
      </c>
      <c r="D43" s="17">
        <v>1420</v>
      </c>
      <c r="E43" s="19">
        <v>1.4084507042253522</v>
      </c>
      <c r="F43" s="17">
        <v>1420</v>
      </c>
      <c r="G43" s="19">
        <v>1.4084507042253522</v>
      </c>
      <c r="H43" s="17">
        <v>1420</v>
      </c>
      <c r="I43" s="23">
        <v>1.41</v>
      </c>
      <c r="J43" s="20">
        <v>1420</v>
      </c>
      <c r="K43" s="23">
        <v>1.41</v>
      </c>
      <c r="L43" s="20">
        <v>1420</v>
      </c>
      <c r="M43" s="23">
        <v>1.41</v>
      </c>
      <c r="N43" s="57">
        <v>1420</v>
      </c>
      <c r="O43" s="67">
        <v>1.4084507042253522</v>
      </c>
    </row>
    <row r="44" spans="1:15" x14ac:dyDescent="0.2">
      <c r="A44" s="63" t="s">
        <v>72</v>
      </c>
      <c r="B44" s="17">
        <v>5316</v>
      </c>
      <c r="C44" s="18">
        <v>0.3</v>
      </c>
      <c r="D44" s="17">
        <v>5316</v>
      </c>
      <c r="E44" s="19">
        <v>0.28216704288939054</v>
      </c>
      <c r="F44" s="17">
        <v>5282</v>
      </c>
      <c r="G44" s="19">
        <v>0.28398333964407424</v>
      </c>
      <c r="H44" s="17">
        <v>5054</v>
      </c>
      <c r="I44" s="23">
        <v>0.3</v>
      </c>
      <c r="J44" s="20">
        <v>4533</v>
      </c>
      <c r="K44" s="64">
        <v>0.3</v>
      </c>
      <c r="L44" s="20">
        <v>4302</v>
      </c>
      <c r="M44" s="23">
        <v>0.3</v>
      </c>
      <c r="N44" s="57">
        <v>4305</v>
      </c>
      <c r="O44" s="67">
        <v>0.30197444831591175</v>
      </c>
    </row>
    <row r="45" spans="1:15" x14ac:dyDescent="0.2">
      <c r="A45" s="63" t="s">
        <v>71</v>
      </c>
      <c r="B45" s="17">
        <v>1272</v>
      </c>
      <c r="C45" s="18">
        <v>0.4</v>
      </c>
      <c r="D45" s="17">
        <v>1272</v>
      </c>
      <c r="E45" s="19">
        <v>0.39308176100628933</v>
      </c>
      <c r="F45" s="17">
        <v>1267</v>
      </c>
      <c r="G45" s="19">
        <v>0.39463299131807422</v>
      </c>
      <c r="H45" s="17">
        <v>1248</v>
      </c>
      <c r="I45" s="23">
        <v>0.4</v>
      </c>
      <c r="J45" s="20">
        <v>1258</v>
      </c>
      <c r="K45" s="23">
        <v>0.4</v>
      </c>
      <c r="L45" s="20">
        <v>1257</v>
      </c>
      <c r="M45" s="23">
        <v>0.4</v>
      </c>
      <c r="N45" s="57">
        <v>1257</v>
      </c>
      <c r="O45" s="67">
        <v>0.39777247414478922</v>
      </c>
    </row>
    <row r="46" spans="1:15" ht="15" x14ac:dyDescent="0.25">
      <c r="A46" s="63" t="s">
        <v>69</v>
      </c>
      <c r="B46" s="17">
        <v>1549</v>
      </c>
      <c r="C46" s="18">
        <v>1.1000000000000001</v>
      </c>
      <c r="D46" s="17">
        <v>1549</v>
      </c>
      <c r="E46" s="19">
        <v>1.0974822466107166</v>
      </c>
      <c r="F46" s="17">
        <v>1526</v>
      </c>
      <c r="G46" s="19">
        <v>1.1140235910878113</v>
      </c>
      <c r="H46" s="17">
        <v>1527</v>
      </c>
      <c r="I46" s="23">
        <v>1.1100000000000001</v>
      </c>
      <c r="J46" s="20">
        <v>1526</v>
      </c>
      <c r="K46" s="23">
        <v>1.1100000000000001</v>
      </c>
      <c r="L46" s="20">
        <v>1526</v>
      </c>
      <c r="M46" s="23">
        <v>1.1100000000000001</v>
      </c>
      <c r="N46" s="65">
        <v>1527</v>
      </c>
      <c r="O46" s="66">
        <v>1.1132940406024885</v>
      </c>
    </row>
    <row r="47" spans="1:15" x14ac:dyDescent="0.2">
      <c r="H47" s="10"/>
      <c r="I47" s="9"/>
      <c r="J47" s="11"/>
      <c r="O47" s="22"/>
    </row>
    <row r="48" spans="1:15" x14ac:dyDescent="0.2">
      <c r="H48" s="10"/>
      <c r="I48" s="9"/>
      <c r="J48" s="11"/>
    </row>
  </sheetData>
  <mergeCells count="14">
    <mergeCell ref="N26:O26"/>
    <mergeCell ref="B3:C3"/>
    <mergeCell ref="D3:E3"/>
    <mergeCell ref="F3:G3"/>
    <mergeCell ref="B26:C26"/>
    <mergeCell ref="D26:E26"/>
    <mergeCell ref="F26:G26"/>
    <mergeCell ref="L3:M3"/>
    <mergeCell ref="L26:M26"/>
    <mergeCell ref="J3:K3"/>
    <mergeCell ref="J26:K26"/>
    <mergeCell ref="H26:I26"/>
    <mergeCell ref="H3:I3"/>
    <mergeCell ref="N3:O3"/>
  </mergeCells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68"/>
  <sheetViews>
    <sheetView tabSelected="1" workbookViewId="0">
      <selection activeCell="O8" sqref="O8"/>
    </sheetView>
  </sheetViews>
  <sheetFormatPr baseColWidth="10" defaultRowHeight="15" x14ac:dyDescent="0.25"/>
  <sheetData>
    <row r="1" spans="1:13" ht="15.75" x14ac:dyDescent="0.25">
      <c r="A1" s="68" t="s">
        <v>157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</row>
    <row r="2" spans="1:13" ht="17.25" x14ac:dyDescent="0.25">
      <c r="A2" s="69"/>
      <c r="B2" s="114" t="s">
        <v>158</v>
      </c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</row>
    <row r="3" spans="1:13" ht="45" x14ac:dyDescent="0.25">
      <c r="A3" s="70" t="s">
        <v>118</v>
      </c>
      <c r="B3" s="70" t="s">
        <v>0</v>
      </c>
      <c r="C3" s="70" t="s">
        <v>121</v>
      </c>
      <c r="D3" s="70" t="s">
        <v>122</v>
      </c>
      <c r="E3" s="70" t="s">
        <v>123</v>
      </c>
      <c r="F3" s="70" t="s">
        <v>124</v>
      </c>
      <c r="G3" s="70" t="s">
        <v>125</v>
      </c>
      <c r="H3" s="70" t="s">
        <v>126</v>
      </c>
      <c r="I3" s="70" t="s">
        <v>127</v>
      </c>
      <c r="J3" s="70" t="s">
        <v>128</v>
      </c>
      <c r="K3" s="70" t="s">
        <v>129</v>
      </c>
      <c r="L3" s="70" t="s">
        <v>130</v>
      </c>
      <c r="M3" s="70" t="s">
        <v>131</v>
      </c>
    </row>
    <row r="4" spans="1:13" x14ac:dyDescent="0.25">
      <c r="A4" s="71" t="s">
        <v>132</v>
      </c>
      <c r="B4" s="72">
        <v>6604595.1900000004</v>
      </c>
      <c r="C4" s="72">
        <v>6546837.3799999999</v>
      </c>
      <c r="D4" s="72">
        <v>6546837</v>
      </c>
      <c r="E4" s="72">
        <v>6549206</v>
      </c>
      <c r="F4" s="72">
        <v>6549206.2801335035</v>
      </c>
      <c r="G4" s="72">
        <v>7721221.9301292412</v>
      </c>
      <c r="H4" s="72">
        <v>7721221.8408783218</v>
      </c>
      <c r="I4" s="72">
        <v>7721221.8408783218</v>
      </c>
      <c r="J4" s="72">
        <v>7721983.5037913388</v>
      </c>
      <c r="K4" s="72">
        <v>7721983.5037913388</v>
      </c>
      <c r="L4" s="72">
        <v>7721983.5037913388</v>
      </c>
      <c r="M4" s="72">
        <v>8177086.2210723087</v>
      </c>
    </row>
    <row r="5" spans="1:13" x14ac:dyDescent="0.25">
      <c r="A5" s="71" t="s">
        <v>133</v>
      </c>
      <c r="B5" s="72">
        <v>2311611.4500000002</v>
      </c>
      <c r="C5" s="72">
        <v>3524975.77</v>
      </c>
      <c r="D5" s="72">
        <v>3978203</v>
      </c>
      <c r="E5" s="72">
        <v>4375050</v>
      </c>
      <c r="F5" s="72">
        <v>4395204.235773569</v>
      </c>
      <c r="G5" s="72">
        <v>4735581.36515423</v>
      </c>
      <c r="H5" s="72">
        <v>4990988.8834073255</v>
      </c>
      <c r="I5" s="72">
        <v>4990988.8834073255</v>
      </c>
      <c r="J5" s="72">
        <v>5334892.4712675288</v>
      </c>
      <c r="K5" s="72">
        <v>6600442.6374744195</v>
      </c>
      <c r="L5" s="72">
        <v>6893138.8343657479</v>
      </c>
      <c r="M5" s="72">
        <v>6894209.9843956046</v>
      </c>
    </row>
    <row r="6" spans="1:13" x14ac:dyDescent="0.25">
      <c r="A6" s="73" t="s">
        <v>134</v>
      </c>
      <c r="B6" s="72">
        <v>5360296.07</v>
      </c>
      <c r="C6" s="72">
        <v>7328578.0300000003</v>
      </c>
      <c r="D6" s="72">
        <v>8478405</v>
      </c>
      <c r="E6" s="72">
        <v>8528835</v>
      </c>
      <c r="F6" s="72">
        <v>8541251.6367902346</v>
      </c>
      <c r="G6" s="72">
        <v>8854380.6058119815</v>
      </c>
      <c r="H6" s="72">
        <v>8867471.4318971634</v>
      </c>
      <c r="I6" s="72">
        <v>8867471.4318971634</v>
      </c>
      <c r="J6" s="72">
        <v>8962851.2465200108</v>
      </c>
      <c r="K6" s="72">
        <v>9500502.8599549886</v>
      </c>
      <c r="L6" s="72">
        <v>9513665.9657586589</v>
      </c>
      <c r="M6" s="72">
        <v>9785844.2280729543</v>
      </c>
    </row>
    <row r="7" spans="1:13" x14ac:dyDescent="0.25">
      <c r="A7" s="73" t="s">
        <v>135</v>
      </c>
      <c r="B7" s="72">
        <v>25125220.390000001</v>
      </c>
      <c r="C7" s="72">
        <v>27126478.68</v>
      </c>
      <c r="D7" s="72">
        <v>29119704</v>
      </c>
      <c r="E7" s="72">
        <v>29374899</v>
      </c>
      <c r="F7" s="72">
        <v>28916011.24040905</v>
      </c>
      <c r="G7" s="72">
        <v>29260636.769566875</v>
      </c>
      <c r="H7" s="72">
        <v>29271237.467273723</v>
      </c>
      <c r="I7" s="72">
        <v>29286068.200230986</v>
      </c>
      <c r="J7" s="72">
        <v>29414944.920269243</v>
      </c>
      <c r="K7" s="72">
        <v>30452674.538100012</v>
      </c>
      <c r="L7" s="72">
        <v>30603712.215301879</v>
      </c>
      <c r="M7" s="72">
        <v>30603712.215301879</v>
      </c>
    </row>
    <row r="8" spans="1:13" x14ac:dyDescent="0.25">
      <c r="A8" s="73" t="s">
        <v>136</v>
      </c>
      <c r="B8" s="72">
        <v>4934844.34</v>
      </c>
      <c r="C8" s="72">
        <v>5323147.3099999996</v>
      </c>
      <c r="D8" s="72">
        <v>5270769</v>
      </c>
      <c r="E8" s="72">
        <v>5270769</v>
      </c>
      <c r="F8" s="72">
        <v>5270769.2399999974</v>
      </c>
      <c r="G8" s="72">
        <v>5342216.6237894921</v>
      </c>
      <c r="H8" s="72">
        <v>5570445.1857654424</v>
      </c>
      <c r="I8" s="72">
        <v>5569687.9830052527</v>
      </c>
      <c r="J8" s="72">
        <v>5606124.8661633721</v>
      </c>
      <c r="K8" s="72">
        <v>5594689.0004340103</v>
      </c>
      <c r="L8" s="72">
        <v>5569036.7145978902</v>
      </c>
      <c r="M8" s="72">
        <v>5569036.7145978902</v>
      </c>
    </row>
    <row r="9" spans="1:13" x14ac:dyDescent="0.25">
      <c r="A9" s="74" t="s">
        <v>137</v>
      </c>
      <c r="B9" s="72">
        <v>53784764.960000001</v>
      </c>
      <c r="C9" s="72">
        <v>78979251.180000007</v>
      </c>
      <c r="D9" s="72">
        <v>81538923</v>
      </c>
      <c r="E9" s="72">
        <v>82068129</v>
      </c>
      <c r="F9" s="72">
        <v>82068128.654117227</v>
      </c>
      <c r="G9" s="72">
        <v>82074560.616556749</v>
      </c>
      <c r="H9" s="72">
        <v>82101406.018803298</v>
      </c>
      <c r="I9" s="72">
        <v>82127302.876513675</v>
      </c>
      <c r="J9" s="72">
        <v>82134697.312842742</v>
      </c>
      <c r="K9" s="72">
        <v>82513814.042133212</v>
      </c>
      <c r="L9" s="72">
        <v>82513814.042133212</v>
      </c>
      <c r="M9" s="72">
        <v>82513814.042133212</v>
      </c>
    </row>
    <row r="10" spans="1:13" x14ac:dyDescent="0.25">
      <c r="A10" s="73" t="s">
        <v>138</v>
      </c>
      <c r="B10" s="72">
        <v>69540687.159999996</v>
      </c>
      <c r="C10" s="72">
        <v>72245405.230000004</v>
      </c>
      <c r="D10" s="72">
        <v>74785939</v>
      </c>
      <c r="E10" s="72">
        <v>76210005</v>
      </c>
      <c r="F10" s="72">
        <v>77267490.818205193</v>
      </c>
      <c r="G10" s="72">
        <v>78798911.405570686</v>
      </c>
      <c r="H10" s="72">
        <v>78798912.563295439</v>
      </c>
      <c r="I10" s="72">
        <v>78798912.563295439</v>
      </c>
      <c r="J10" s="72">
        <v>80171822.730399564</v>
      </c>
      <c r="K10" s="72">
        <v>79810611.906396031</v>
      </c>
      <c r="L10" s="72">
        <v>79847864.114948645</v>
      </c>
      <c r="M10" s="72">
        <v>80911676.114315853</v>
      </c>
    </row>
    <row r="11" spans="1:13" x14ac:dyDescent="0.25">
      <c r="A11" s="73" t="s">
        <v>139</v>
      </c>
      <c r="B11" s="72">
        <v>1775275.95</v>
      </c>
      <c r="C11" s="72">
        <v>1977104.62</v>
      </c>
      <c r="D11" s="72">
        <v>2291246</v>
      </c>
      <c r="E11" s="72">
        <v>2571562</v>
      </c>
      <c r="F11" s="72">
        <v>2948157.8124350123</v>
      </c>
      <c r="G11" s="72">
        <v>3803273.0812602807</v>
      </c>
      <c r="H11" s="72">
        <v>4063097.8752357555</v>
      </c>
      <c r="I11" s="72">
        <v>4063097.8752357555</v>
      </c>
      <c r="J11" s="72">
        <v>4796632.6942461776</v>
      </c>
      <c r="K11" s="72">
        <v>5508416.84826528</v>
      </c>
      <c r="L11" s="72">
        <v>5873583.3328222577</v>
      </c>
      <c r="M11" s="72">
        <v>6096169.1698704064</v>
      </c>
    </row>
    <row r="12" spans="1:13" x14ac:dyDescent="0.25">
      <c r="A12" s="73" t="s">
        <v>140</v>
      </c>
      <c r="B12" s="72">
        <v>6100797.6699999999</v>
      </c>
      <c r="C12" s="72">
        <v>6100797.6699999999</v>
      </c>
      <c r="D12" s="72">
        <v>6209929</v>
      </c>
      <c r="E12" s="72">
        <v>6216578</v>
      </c>
      <c r="F12" s="72">
        <v>6278627.6324291052</v>
      </c>
      <c r="G12" s="72">
        <v>6564437.1341393869</v>
      </c>
      <c r="H12" s="72">
        <v>6588008.7715096297</v>
      </c>
      <c r="I12" s="72">
        <v>6593198.0405991655</v>
      </c>
      <c r="J12" s="72">
        <v>7635440.8755638273</v>
      </c>
      <c r="K12" s="72">
        <v>7807581.5234914776</v>
      </c>
      <c r="L12" s="72">
        <v>9017586.5224611759</v>
      </c>
      <c r="M12" s="72">
        <v>9854776.8804182801</v>
      </c>
    </row>
    <row r="13" spans="1:13" x14ac:dyDescent="0.25">
      <c r="A13" s="73" t="s">
        <v>141</v>
      </c>
      <c r="B13" s="72">
        <v>1375810.34</v>
      </c>
      <c r="C13" s="72">
        <v>1375810.34</v>
      </c>
      <c r="D13" s="72">
        <v>1375810</v>
      </c>
      <c r="E13" s="72">
        <v>1375810</v>
      </c>
      <c r="F13" s="72">
        <v>1375810.31</v>
      </c>
      <c r="G13" s="72">
        <v>1375810.31</v>
      </c>
      <c r="H13" s="72">
        <v>1375810.31</v>
      </c>
      <c r="I13" s="72">
        <v>2012596.2616843032</v>
      </c>
      <c r="J13" s="72">
        <v>2012596.2616843032</v>
      </c>
      <c r="K13" s="72">
        <v>2012596.2916843032</v>
      </c>
      <c r="L13" s="72">
        <v>2012596.2916843032</v>
      </c>
      <c r="M13" s="72">
        <v>2012596.2916843032</v>
      </c>
    </row>
    <row r="14" spans="1:13" x14ac:dyDescent="0.25">
      <c r="A14" s="73" t="s">
        <v>142</v>
      </c>
      <c r="B14" s="72">
        <v>1607063.62</v>
      </c>
      <c r="C14" s="72">
        <v>1607063.62</v>
      </c>
      <c r="D14" s="72">
        <v>1777030</v>
      </c>
      <c r="E14" s="72">
        <v>1777030</v>
      </c>
      <c r="F14" s="72">
        <v>1780536.8207447806</v>
      </c>
      <c r="G14" s="72">
        <v>1805664.4290093461</v>
      </c>
      <c r="H14" s="72">
        <v>2085177.5064859991</v>
      </c>
      <c r="I14" s="72">
        <v>2104678.5303316391</v>
      </c>
      <c r="J14" s="72">
        <v>2119183.6768425521</v>
      </c>
      <c r="K14" s="72">
        <v>2119183.6768425521</v>
      </c>
      <c r="L14" s="72">
        <v>2165844.2137126019</v>
      </c>
      <c r="M14" s="72">
        <v>2192462.5714255734</v>
      </c>
    </row>
    <row r="15" spans="1:13" x14ac:dyDescent="0.25">
      <c r="A15" s="73" t="s">
        <v>143</v>
      </c>
      <c r="B15" s="72">
        <v>9980412.1999999993</v>
      </c>
      <c r="C15" s="72">
        <v>9980412.1999999993</v>
      </c>
      <c r="D15" s="72">
        <v>9980412</v>
      </c>
      <c r="E15" s="72">
        <v>9980412</v>
      </c>
      <c r="F15" s="72">
        <v>9980412.200000003</v>
      </c>
      <c r="G15" s="72">
        <v>9980412.200000003</v>
      </c>
      <c r="H15" s="72">
        <v>9980412.1999999993</v>
      </c>
      <c r="I15" s="72">
        <v>11505365.004312785</v>
      </c>
      <c r="J15" s="72">
        <v>11505365.004312785</v>
      </c>
      <c r="K15" s="72">
        <v>11505365.004312785</v>
      </c>
      <c r="L15" s="72">
        <v>11505365.004312785</v>
      </c>
      <c r="M15" s="72">
        <v>11505365.004312785</v>
      </c>
    </row>
    <row r="16" spans="1:13" x14ac:dyDescent="0.25">
      <c r="A16" s="73" t="s">
        <v>144</v>
      </c>
      <c r="B16" s="72">
        <v>73104151.280000016</v>
      </c>
      <c r="C16" s="72">
        <v>73278962.709999993</v>
      </c>
      <c r="D16" s="72">
        <v>76551255</v>
      </c>
      <c r="E16" s="72">
        <v>76552976</v>
      </c>
      <c r="F16" s="72">
        <v>76997978.871223316</v>
      </c>
      <c r="G16" s="72">
        <v>82897632.948242515</v>
      </c>
      <c r="H16" s="72">
        <v>82897633.476294801</v>
      </c>
      <c r="I16" s="72">
        <v>82913212.991255209</v>
      </c>
      <c r="J16" s="72">
        <v>82935907.348010629</v>
      </c>
      <c r="K16" s="72">
        <v>83047755.388273671</v>
      </c>
      <c r="L16" s="72">
        <v>89752650.636729956</v>
      </c>
      <c r="M16" s="72">
        <v>93333256.277768135</v>
      </c>
    </row>
    <row r="17" spans="1:13" x14ac:dyDescent="0.25">
      <c r="A17" s="73" t="s">
        <v>145</v>
      </c>
      <c r="B17" s="72">
        <v>70754023.389999986</v>
      </c>
      <c r="C17" s="72">
        <v>71098267.040000007</v>
      </c>
      <c r="D17" s="72">
        <v>71152388</v>
      </c>
      <c r="E17" s="72">
        <v>71704064</v>
      </c>
      <c r="F17" s="72">
        <v>72608780.607898578</v>
      </c>
      <c r="G17" s="72">
        <v>77033791.605023414</v>
      </c>
      <c r="H17" s="72">
        <v>77051844.19055143</v>
      </c>
      <c r="I17" s="72">
        <v>77051844.19055143</v>
      </c>
      <c r="J17" s="72">
        <v>79363020.771350995</v>
      </c>
      <c r="K17" s="72">
        <v>83027292.732811004</v>
      </c>
      <c r="L17" s="72">
        <v>91440078.164417833</v>
      </c>
      <c r="M17" s="72">
        <v>98309011.426191628</v>
      </c>
    </row>
    <row r="18" spans="1:13" x14ac:dyDescent="0.25">
      <c r="A18" s="58" t="s">
        <v>159</v>
      </c>
      <c r="B18" s="72">
        <v>52239364.890000001</v>
      </c>
      <c r="C18" s="72">
        <v>61394996.740000002</v>
      </c>
      <c r="D18" s="72">
        <v>61394997</v>
      </c>
      <c r="E18" s="72">
        <v>61831541</v>
      </c>
      <c r="F18" s="72">
        <v>61831541.468664758</v>
      </c>
      <c r="G18" s="72">
        <v>62934585.835087717</v>
      </c>
      <c r="H18" s="72">
        <v>62934585.835087717</v>
      </c>
      <c r="I18" s="72">
        <v>62934585.835087717</v>
      </c>
      <c r="J18" s="72">
        <v>62934585.835087717</v>
      </c>
      <c r="K18" s="72">
        <v>62934586.519506976</v>
      </c>
      <c r="L18" s="72">
        <v>62934586.519506976</v>
      </c>
      <c r="M18" s="72">
        <v>62934586.519506976</v>
      </c>
    </row>
    <row r="19" spans="1:13" x14ac:dyDescent="0.25">
      <c r="A19" s="58" t="s">
        <v>160</v>
      </c>
      <c r="B19" s="72">
        <v>87881900.87000002</v>
      </c>
      <c r="C19" s="72">
        <v>87881900.870000005</v>
      </c>
      <c r="D19" s="72">
        <v>88969455</v>
      </c>
      <c r="E19" s="72">
        <v>88969455</v>
      </c>
      <c r="F19" s="72">
        <v>88969454.570000052</v>
      </c>
      <c r="G19" s="72">
        <v>89059919.403011829</v>
      </c>
      <c r="H19" s="72">
        <v>90692447.994890243</v>
      </c>
      <c r="I19" s="72">
        <v>90692447.994890243</v>
      </c>
      <c r="J19" s="72">
        <v>95530492.287409961</v>
      </c>
      <c r="K19" s="72">
        <v>99638282.929729536</v>
      </c>
      <c r="L19" s="72">
        <v>103563288.26548705</v>
      </c>
      <c r="M19" s="72">
        <v>104701948.11210334</v>
      </c>
    </row>
    <row r="20" spans="1:13" x14ac:dyDescent="0.25">
      <c r="A20" s="73" t="s">
        <v>146</v>
      </c>
      <c r="B20" s="72">
        <v>23541411.830000002</v>
      </c>
      <c r="C20" s="72">
        <v>23541411.829999998</v>
      </c>
      <c r="D20" s="72">
        <v>23541412</v>
      </c>
      <c r="E20" s="72">
        <v>23541412</v>
      </c>
      <c r="F20" s="72">
        <v>23783236.512450468</v>
      </c>
      <c r="G20" s="72">
        <v>24345303.432113014</v>
      </c>
      <c r="H20" s="72">
        <v>25009692.419037465</v>
      </c>
      <c r="I20" s="72">
        <v>25014479.082559399</v>
      </c>
      <c r="J20" s="72">
        <v>25441111.657425079</v>
      </c>
      <c r="K20" s="72">
        <v>26958719.855391804</v>
      </c>
      <c r="L20" s="72">
        <v>27903521.869986903</v>
      </c>
      <c r="M20" s="72">
        <v>28113742.563684408</v>
      </c>
    </row>
    <row r="21" spans="1:13" x14ac:dyDescent="0.25">
      <c r="A21" s="73" t="s">
        <v>147</v>
      </c>
      <c r="B21" s="72">
        <v>41602133.829999998</v>
      </c>
      <c r="C21" s="72">
        <v>48711173.039999999</v>
      </c>
      <c r="D21" s="72">
        <v>50580429</v>
      </c>
      <c r="E21" s="72">
        <v>52803806</v>
      </c>
      <c r="F21" s="72">
        <v>52803805.623667583</v>
      </c>
      <c r="G21" s="72">
        <v>53049809.532054126</v>
      </c>
      <c r="H21" s="72">
        <v>53049808.664012581</v>
      </c>
      <c r="I21" s="72">
        <v>52787055.158785746</v>
      </c>
      <c r="J21" s="72">
        <v>52937870.582785338</v>
      </c>
      <c r="K21" s="72">
        <v>54750959.589198478</v>
      </c>
      <c r="L21" s="72">
        <v>54750959.589198478</v>
      </c>
      <c r="M21" s="72">
        <v>54750959.589198485</v>
      </c>
    </row>
    <row r="22" spans="1:13" x14ac:dyDescent="0.25">
      <c r="A22" s="73" t="s">
        <v>148</v>
      </c>
      <c r="B22" s="72">
        <v>139572554.42000002</v>
      </c>
      <c r="C22" s="72">
        <v>141511170.25999999</v>
      </c>
      <c r="D22" s="72">
        <v>142624783</v>
      </c>
      <c r="E22" s="72">
        <v>142673048</v>
      </c>
      <c r="F22" s="72">
        <v>145825605.1776078</v>
      </c>
      <c r="G22" s="72">
        <v>153146948.87214291</v>
      </c>
      <c r="H22" s="72">
        <v>153269839.30120319</v>
      </c>
      <c r="I22" s="72">
        <v>153269839.30120319</v>
      </c>
      <c r="J22" s="72">
        <v>162503573.51387289</v>
      </c>
      <c r="K22" s="72">
        <v>168839231.39039379</v>
      </c>
      <c r="L22" s="72">
        <v>173254420.16836619</v>
      </c>
      <c r="M22" s="72">
        <v>186621342.94612491</v>
      </c>
    </row>
    <row r="23" spans="1:13" x14ac:dyDescent="0.25">
      <c r="A23" s="73" t="s">
        <v>149</v>
      </c>
      <c r="B23" s="72">
        <v>13600601.869999999</v>
      </c>
      <c r="C23" s="72">
        <v>13547831.199999999</v>
      </c>
      <c r="D23" s="72">
        <v>13547831</v>
      </c>
      <c r="E23" s="72">
        <v>13547831</v>
      </c>
      <c r="F23" s="72">
        <v>13814931.954323804</v>
      </c>
      <c r="G23" s="72">
        <v>16142250.017842744</v>
      </c>
      <c r="H23" s="72">
        <v>16142250.026293352</v>
      </c>
      <c r="I23" s="72">
        <v>16142250.026293352</v>
      </c>
      <c r="J23" s="72">
        <v>16287732.900742736</v>
      </c>
      <c r="K23" s="72">
        <v>16539236.860414043</v>
      </c>
      <c r="L23" s="72">
        <v>16539236.860414043</v>
      </c>
      <c r="M23" s="72">
        <v>17540428.124510556</v>
      </c>
    </row>
    <row r="24" spans="1:13" x14ac:dyDescent="0.25">
      <c r="A24" s="73" t="s">
        <v>150</v>
      </c>
      <c r="B24" s="72">
        <v>16581756.439999998</v>
      </c>
      <c r="C24" s="72">
        <v>16779907.829999998</v>
      </c>
      <c r="D24" s="72">
        <v>16643548</v>
      </c>
      <c r="E24" s="72">
        <v>16720570</v>
      </c>
      <c r="F24" s="72">
        <v>16731715.545043377</v>
      </c>
      <c r="G24" s="72">
        <v>17728234.291393951</v>
      </c>
      <c r="H24" s="72">
        <v>18137597.557313796</v>
      </c>
      <c r="I24" s="72">
        <v>18137837.64261825</v>
      </c>
      <c r="J24" s="72">
        <v>19343456.643717464</v>
      </c>
      <c r="K24" s="72">
        <v>22193301.335818514</v>
      </c>
      <c r="L24" s="72">
        <v>23190778.627234772</v>
      </c>
      <c r="M24" s="72">
        <v>23217722.263957813</v>
      </c>
    </row>
    <row r="25" spans="1:13" x14ac:dyDescent="0.25">
      <c r="A25" s="73" t="s">
        <v>153</v>
      </c>
      <c r="B25" s="72">
        <v>15165821.740000002</v>
      </c>
      <c r="C25" s="72">
        <v>14808615.75</v>
      </c>
      <c r="D25" s="72">
        <v>14808616</v>
      </c>
      <c r="E25" s="72">
        <v>15115136</v>
      </c>
      <c r="F25" s="72">
        <v>15232238.696486959</v>
      </c>
      <c r="G25" s="72">
        <v>14736590.308042536</v>
      </c>
      <c r="H25" s="72">
        <v>15017345.049538868</v>
      </c>
      <c r="I25" s="72">
        <v>15017345.049538868</v>
      </c>
      <c r="J25" s="72">
        <v>16510760.752748398</v>
      </c>
      <c r="K25" s="72">
        <v>16783540.781056311</v>
      </c>
      <c r="L25" s="72">
        <v>18327915.456702165</v>
      </c>
      <c r="M25" s="72">
        <v>20159827.510811586</v>
      </c>
    </row>
    <row r="26" spans="1:13" x14ac:dyDescent="0.25">
      <c r="A26" s="73" t="s">
        <v>154</v>
      </c>
      <c r="B26" s="72">
        <v>67798720.329999968</v>
      </c>
      <c r="C26" s="72">
        <v>68258468.049999997</v>
      </c>
      <c r="D26" s="72">
        <v>68791610</v>
      </c>
      <c r="E26" s="72">
        <v>69052484</v>
      </c>
      <c r="F26" s="72">
        <v>69694720.564981133</v>
      </c>
      <c r="G26" s="72">
        <v>72784822.090231225</v>
      </c>
      <c r="H26" s="72">
        <v>76378992.181421921</v>
      </c>
      <c r="I26" s="72">
        <v>76381187.47144179</v>
      </c>
      <c r="J26" s="72">
        <v>79851344.270557985</v>
      </c>
      <c r="K26" s="72">
        <v>81189079.422404945</v>
      </c>
      <c r="L26" s="72">
        <v>86159851.170466751</v>
      </c>
      <c r="M26" s="72">
        <v>88565718.110694796</v>
      </c>
    </row>
    <row r="27" spans="1:13" x14ac:dyDescent="0.25">
      <c r="A27" s="73" t="s">
        <v>151</v>
      </c>
      <c r="B27" s="72">
        <v>46844106.910000004</v>
      </c>
      <c r="C27" s="72">
        <v>50532548.049999997</v>
      </c>
      <c r="D27" s="72">
        <v>51449055</v>
      </c>
      <c r="E27" s="72">
        <v>51828649</v>
      </c>
      <c r="F27" s="72">
        <v>52412939.442177311</v>
      </c>
      <c r="G27" s="72">
        <v>56166782.602339558</v>
      </c>
      <c r="H27" s="72">
        <v>57127381.197628848</v>
      </c>
      <c r="I27" s="72">
        <v>57127381.197628848</v>
      </c>
      <c r="J27" s="72">
        <v>60428175.78183946</v>
      </c>
      <c r="K27" s="72">
        <v>68378961.027237356</v>
      </c>
      <c r="L27" s="72">
        <v>69288069.453546241</v>
      </c>
      <c r="M27" s="72">
        <v>69888707.851995826</v>
      </c>
    </row>
    <row r="28" spans="1:13" x14ac:dyDescent="0.25">
      <c r="A28" s="73" t="s">
        <v>152</v>
      </c>
      <c r="B28" s="72">
        <v>39590255.329999998</v>
      </c>
      <c r="C28" s="72">
        <v>45448718.649999999</v>
      </c>
      <c r="D28" s="72">
        <v>48498115</v>
      </c>
      <c r="E28" s="72">
        <v>48598094</v>
      </c>
      <c r="F28" s="72">
        <v>48640837.24744986</v>
      </c>
      <c r="G28" s="72">
        <v>48537173.727055416</v>
      </c>
      <c r="H28" s="72">
        <v>48537175.120472729</v>
      </c>
      <c r="I28" s="72">
        <v>48537175.120472729</v>
      </c>
      <c r="J28" s="72">
        <v>48625596.252613008</v>
      </c>
      <c r="K28" s="72">
        <v>49012963.453583375</v>
      </c>
      <c r="L28" s="72">
        <v>49017593.575659886</v>
      </c>
      <c r="M28" s="72">
        <v>49060448.216455564</v>
      </c>
    </row>
    <row r="29" spans="1:13" x14ac:dyDescent="0.25">
      <c r="A29" s="73" t="s">
        <v>155</v>
      </c>
      <c r="B29" s="72">
        <v>17345249.350000001</v>
      </c>
      <c r="C29" s="72">
        <v>17366617.609999999</v>
      </c>
      <c r="D29" s="72">
        <v>17366618</v>
      </c>
      <c r="E29" s="72">
        <v>17366618</v>
      </c>
      <c r="F29" s="72">
        <v>17390639.573066704</v>
      </c>
      <c r="G29" s="72">
        <v>17380181.584681004</v>
      </c>
      <c r="H29" s="72">
        <v>18109883.968874194</v>
      </c>
      <c r="I29" s="72">
        <v>18109883.968874194</v>
      </c>
      <c r="J29" s="72">
        <v>18190816.518316913</v>
      </c>
      <c r="K29" s="72">
        <v>18251092.166929923</v>
      </c>
      <c r="L29" s="72">
        <v>18335262.527430415</v>
      </c>
      <c r="M29" s="72">
        <v>18335262.527430411</v>
      </c>
    </row>
    <row r="30" spans="1:13" x14ac:dyDescent="0.25">
      <c r="F30" s="75" t="s">
        <v>161</v>
      </c>
    </row>
    <row r="68" spans="1:1" x14ac:dyDescent="0.25">
      <c r="A68" s="76" t="s">
        <v>162</v>
      </c>
    </row>
  </sheetData>
  <mergeCells count="1">
    <mergeCell ref="B2:M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S10"/>
  <sheetViews>
    <sheetView showGridLines="0" workbookViewId="0">
      <selection activeCell="F6" sqref="F6"/>
    </sheetView>
  </sheetViews>
  <sheetFormatPr baseColWidth="10" defaultColWidth="11.5703125" defaultRowHeight="12.75" x14ac:dyDescent="0.2"/>
  <cols>
    <col min="1" max="1" width="11.7109375" style="6" customWidth="1"/>
    <col min="2" max="2" width="15.28515625" style="6" customWidth="1"/>
    <col min="3" max="3" width="12" style="6" customWidth="1"/>
    <col min="4" max="4" width="14" style="6" customWidth="1"/>
    <col min="5" max="5" width="13.42578125" style="6" customWidth="1"/>
    <col min="6" max="6" width="18.28515625" style="6" customWidth="1"/>
    <col min="7" max="7" width="14.42578125" style="6" customWidth="1"/>
    <col min="8" max="8" width="13.7109375" style="6" customWidth="1"/>
    <col min="9" max="9" width="11.28515625" style="6" customWidth="1"/>
    <col min="10" max="10" width="10.140625" style="6" customWidth="1"/>
    <col min="11" max="16384" width="11.5703125" style="6"/>
  </cols>
  <sheetData>
    <row r="1" spans="1:19" x14ac:dyDescent="0.2">
      <c r="A1" s="5" t="s">
        <v>108</v>
      </c>
    </row>
    <row r="3" spans="1:19" s="29" customFormat="1" ht="25.5" x14ac:dyDescent="0.25">
      <c r="A3" s="27"/>
      <c r="B3" s="28" t="s">
        <v>0</v>
      </c>
      <c r="C3" s="28" t="s">
        <v>23</v>
      </c>
      <c r="D3" s="28" t="s">
        <v>24</v>
      </c>
      <c r="E3" s="28" t="s">
        <v>25</v>
      </c>
      <c r="F3" s="28" t="s">
        <v>1</v>
      </c>
      <c r="G3" s="28" t="s">
        <v>39</v>
      </c>
      <c r="H3" s="28" t="s">
        <v>48</v>
      </c>
      <c r="I3" s="28" t="s">
        <v>53</v>
      </c>
      <c r="J3" s="28" t="s">
        <v>76</v>
      </c>
      <c r="K3" s="118" t="s">
        <v>171</v>
      </c>
      <c r="L3" s="118" t="s">
        <v>172</v>
      </c>
      <c r="M3" s="118" t="s">
        <v>173</v>
      </c>
    </row>
    <row r="4" spans="1:19" ht="15" x14ac:dyDescent="0.25">
      <c r="A4" s="25" t="s">
        <v>2</v>
      </c>
      <c r="B4" s="24">
        <v>0.187</v>
      </c>
      <c r="C4" s="24">
        <v>0.17599999999999999</v>
      </c>
      <c r="D4" s="24">
        <v>0.185</v>
      </c>
      <c r="E4" s="24">
        <v>0.18099999999999999</v>
      </c>
      <c r="F4" s="48">
        <v>0.1837</v>
      </c>
      <c r="G4" s="49">
        <v>0.18451876832617276</v>
      </c>
      <c r="H4" s="99">
        <v>0.17704777805945954</v>
      </c>
      <c r="I4" s="100">
        <v>0.17699999999999999</v>
      </c>
      <c r="J4" s="100">
        <v>0.17617566386845757</v>
      </c>
      <c r="K4" s="50">
        <v>0.17440819270758914</v>
      </c>
      <c r="L4" s="50">
        <v>0.17389166651637808</v>
      </c>
      <c r="M4" s="51">
        <v>0.1732899582527716</v>
      </c>
      <c r="O4" s="101"/>
      <c r="P4" s="101"/>
      <c r="Q4" s="101"/>
      <c r="R4" s="101"/>
      <c r="S4" s="101"/>
    </row>
    <row r="5" spans="1:19" ht="15" x14ac:dyDescent="0.25">
      <c r="A5" s="25" t="s">
        <v>3</v>
      </c>
      <c r="B5" s="24">
        <v>0.33500000000000002</v>
      </c>
      <c r="C5" s="24">
        <v>0.32500000000000001</v>
      </c>
      <c r="D5" s="24">
        <v>0.33400000000000002</v>
      </c>
      <c r="E5" s="24">
        <v>0.32800000000000001</v>
      </c>
      <c r="F5" s="48">
        <v>0.33310000000000001</v>
      </c>
      <c r="G5" s="49">
        <v>0.33586050852102034</v>
      </c>
      <c r="H5" s="99">
        <v>0.34101129829757032</v>
      </c>
      <c r="I5" s="100">
        <v>0.34060000000000001</v>
      </c>
      <c r="J5" s="100">
        <v>0.34349783929825184</v>
      </c>
      <c r="K5" s="51">
        <v>0.34618200434996271</v>
      </c>
      <c r="L5" s="51">
        <v>0.35084959926197379</v>
      </c>
      <c r="M5" s="51">
        <v>0.3565457471395006</v>
      </c>
    </row>
    <row r="6" spans="1:19" ht="15" x14ac:dyDescent="0.25">
      <c r="A6" s="25" t="s">
        <v>4</v>
      </c>
      <c r="B6" s="24">
        <v>0.24199999999999999</v>
      </c>
      <c r="C6" s="24">
        <v>0.252</v>
      </c>
      <c r="D6" s="24">
        <v>0.246</v>
      </c>
      <c r="E6" s="24">
        <v>0.246</v>
      </c>
      <c r="F6" s="48">
        <v>0.24740000000000001</v>
      </c>
      <c r="G6" s="49">
        <v>0.25307377663427721</v>
      </c>
      <c r="H6" s="99">
        <v>0.25528992544800899</v>
      </c>
      <c r="I6" s="100">
        <v>0.2555</v>
      </c>
      <c r="J6" s="100">
        <v>0.25623714097059536</v>
      </c>
      <c r="K6" s="51">
        <v>0.2561879129324573</v>
      </c>
      <c r="L6" s="51">
        <v>0.25847305422966166</v>
      </c>
      <c r="M6" s="51">
        <v>0.26309204591774071</v>
      </c>
    </row>
    <row r="7" spans="1:19" ht="15" x14ac:dyDescent="0.25">
      <c r="A7" s="25" t="s">
        <v>5</v>
      </c>
      <c r="B7" s="24">
        <v>0.215</v>
      </c>
      <c r="C7" s="24">
        <v>0.22600000000000001</v>
      </c>
      <c r="D7" s="24">
        <v>0.214</v>
      </c>
      <c r="E7" s="24">
        <v>0.222</v>
      </c>
      <c r="F7" s="48">
        <v>0.21529999999999999</v>
      </c>
      <c r="G7" s="49">
        <v>0.21036599421539731</v>
      </c>
      <c r="H7" s="99">
        <v>0.20952640490511501</v>
      </c>
      <c r="I7" s="100">
        <v>0.20979999999999999</v>
      </c>
      <c r="J7" s="100">
        <v>0.20723239106374397</v>
      </c>
      <c r="K7" s="51">
        <v>0.20647237816273448</v>
      </c>
      <c r="L7" s="51">
        <v>0.20056352757941262</v>
      </c>
      <c r="M7" s="51">
        <v>0.19399898230140308</v>
      </c>
    </row>
    <row r="8" spans="1:19" ht="15" x14ac:dyDescent="0.25">
      <c r="A8" s="25" t="s">
        <v>6</v>
      </c>
      <c r="B8" s="24">
        <v>2.1000000000000001E-2</v>
      </c>
      <c r="C8" s="24">
        <v>0.02</v>
      </c>
      <c r="D8" s="24">
        <v>2.1000000000000001E-2</v>
      </c>
      <c r="E8" s="24">
        <v>2.3E-2</v>
      </c>
      <c r="F8" s="48">
        <v>2.0500000000000001E-2</v>
      </c>
      <c r="G8" s="49">
        <v>1.6180952303132344E-2</v>
      </c>
      <c r="H8" s="99">
        <v>1.7124593289845943E-2</v>
      </c>
      <c r="I8" s="100">
        <v>1.7100000000000001E-2</v>
      </c>
      <c r="J8" s="100">
        <v>1.6856964798951331E-2</v>
      </c>
      <c r="K8" s="51">
        <v>1.6749511847256489E-2</v>
      </c>
      <c r="L8" s="51">
        <v>1.6222152412573614E-2</v>
      </c>
      <c r="M8" s="51">
        <v>1.3073266388584146E-2</v>
      </c>
    </row>
    <row r="9" spans="1:19" ht="15" x14ac:dyDescent="0.25">
      <c r="A9" s="26"/>
      <c r="B9" s="24">
        <v>1</v>
      </c>
      <c r="C9" s="24">
        <f>SUM(C4:C8)</f>
        <v>0.999</v>
      </c>
      <c r="D9" s="24">
        <f>SUM(D4:D8)</f>
        <v>1</v>
      </c>
      <c r="E9" s="24">
        <f>SUM(E4:E8)</f>
        <v>1</v>
      </c>
      <c r="F9" s="24">
        <f>SUM(F4:F8)</f>
        <v>1</v>
      </c>
      <c r="G9" s="24">
        <f>SUM(G4:G8)</f>
        <v>0.99999999999999989</v>
      </c>
      <c r="H9" s="24">
        <f t="shared" ref="H9:I9" si="0">SUM(H4:H8)</f>
        <v>0.99999999999999978</v>
      </c>
      <c r="I9" s="24">
        <f t="shared" si="0"/>
        <v>1</v>
      </c>
      <c r="J9" s="24">
        <v>1.0000000000000002</v>
      </c>
      <c r="K9" s="51">
        <v>1</v>
      </c>
      <c r="L9" s="51">
        <v>1</v>
      </c>
      <c r="M9" s="51">
        <v>1</v>
      </c>
    </row>
    <row r="10" spans="1:19" x14ac:dyDescent="0.2">
      <c r="F10" s="33" t="s">
        <v>47</v>
      </c>
      <c r="G10" s="47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Metadatos</vt:lpstr>
      <vt:lpstr>nota</vt:lpstr>
      <vt:lpstr>Indicador 23</vt:lpstr>
      <vt:lpstr>Indicador 24</vt:lpstr>
      <vt:lpstr>Indicador 25</vt:lpstr>
      <vt:lpstr>Indicador 26</vt:lpstr>
      <vt:lpstr>Indicador 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2024-07-19T14:11:09Z</dcterms:modified>
</cp:coreProperties>
</file>