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5-903b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'45-903b'!$A$1:$AX$48</definedName>
    <definedName name="AreasProtegidas" localSheetId="0">#REF!</definedName>
    <definedName name="AreasProtegidas">#REF!</definedName>
    <definedName name="asl">[1]ESPECIES!$A$1:$B$173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[2]códigos!$G$2:$H$6</definedName>
    <definedName name="Cod_ocupa" localSheetId="0">#REF!</definedName>
    <definedName name="Cod_ocupa">#REF!</definedName>
    <definedName name="ESP">[3]ESPECIES!$A$1:$B$199</definedName>
    <definedName name="EspDom">[4]Tablas!$A$8:$B$18</definedName>
    <definedName name="Fagus_sylvatica_y_otras_especies" localSheetId="0">'[5]17'!#REF!</definedName>
    <definedName name="Fagus_sylvatica_y_otras_especies">'[5]17'!#REF!</definedName>
    <definedName name="FCC">[4]Tablas!$A$22:$B$27</definedName>
    <definedName name="ForArb" localSheetId="0">#REF!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 localSheetId="0">#REF!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70" i="2" l="1"/>
  <c r="AP70" i="2"/>
  <c r="S70" i="2"/>
  <c r="L70" i="2"/>
  <c r="AW69" i="2"/>
  <c r="AP69" i="2"/>
  <c r="AH69" i="2"/>
  <c r="AF69" i="2"/>
  <c r="V69" i="2"/>
  <c r="R69" i="2"/>
  <c r="N69" i="2"/>
  <c r="B69" i="2"/>
  <c r="AW68" i="2"/>
  <c r="AU68" i="2"/>
  <c r="AF68" i="2"/>
  <c r="AC68" i="2"/>
  <c r="AV67" i="2"/>
  <c r="AR67" i="2"/>
  <c r="AP67" i="2"/>
  <c r="AC67" i="2"/>
  <c r="V67" i="2"/>
  <c r="N67" i="2"/>
  <c r="L67" i="2"/>
  <c r="B67" i="2"/>
  <c r="AU66" i="2"/>
  <c r="AR66" i="2"/>
  <c r="AF66" i="2"/>
  <c r="AC66" i="2"/>
  <c r="AA66" i="2"/>
  <c r="N66" i="2"/>
  <c r="L66" i="2"/>
  <c r="AV65" i="2"/>
  <c r="AP65" i="2"/>
  <c r="AF65" i="2"/>
  <c r="AC65" i="2"/>
  <c r="V65" i="2"/>
  <c r="Q65" i="2"/>
  <c r="N65" i="2"/>
  <c r="B65" i="2"/>
  <c r="AV64" i="2"/>
  <c r="AH64" i="2"/>
  <c r="AF64" i="2"/>
  <c r="S64" i="2"/>
  <c r="D64" i="2"/>
  <c r="B64" i="2"/>
  <c r="AL63" i="2"/>
  <c r="V63" i="2"/>
  <c r="H63" i="2"/>
  <c r="AP62" i="2"/>
  <c r="AM62" i="2"/>
  <c r="AF62" i="2"/>
  <c r="AA62" i="2"/>
  <c r="X62" i="2"/>
  <c r="L62" i="2"/>
  <c r="I62" i="2"/>
  <c r="AR61" i="2"/>
  <c r="AF61" i="2"/>
  <c r="AC61" i="2"/>
  <c r="V61" i="2"/>
  <c r="Q61" i="2"/>
  <c r="N61" i="2"/>
  <c r="B61" i="2"/>
  <c r="L60" i="2"/>
  <c r="AP59" i="2"/>
  <c r="B59" i="2"/>
  <c r="AF58" i="2"/>
  <c r="AP57" i="2"/>
  <c r="V57" i="2"/>
  <c r="AV70" i="2"/>
  <c r="AU70" i="2"/>
  <c r="AQ70" i="2"/>
  <c r="AM70" i="2"/>
  <c r="AL70" i="2"/>
  <c r="AK70" i="2"/>
  <c r="AG70" i="2"/>
  <c r="AF70" i="2"/>
  <c r="AC70" i="2"/>
  <c r="AB70" i="2"/>
  <c r="AA70" i="2"/>
  <c r="X70" i="2"/>
  <c r="V70" i="2"/>
  <c r="R70" i="2"/>
  <c r="Q70" i="2"/>
  <c r="N70" i="2"/>
  <c r="M70" i="2"/>
  <c r="I70" i="2"/>
  <c r="H70" i="2"/>
  <c r="G70" i="2"/>
  <c r="D70" i="2"/>
  <c r="C70" i="2"/>
  <c r="B70" i="2"/>
  <c r="AV69" i="2"/>
  <c r="AU69" i="2"/>
  <c r="AR69" i="2"/>
  <c r="AQ69" i="2"/>
  <c r="AM69" i="2"/>
  <c r="AL69" i="2"/>
  <c r="AK69" i="2"/>
  <c r="AG69" i="2"/>
  <c r="AC69" i="2"/>
  <c r="AB69" i="2"/>
  <c r="AA69" i="2"/>
  <c r="X69" i="2"/>
  <c r="W69" i="2"/>
  <c r="S69" i="2"/>
  <c r="Q69" i="2"/>
  <c r="M69" i="2"/>
  <c r="L69" i="2"/>
  <c r="H69" i="2"/>
  <c r="G69" i="2"/>
  <c r="D69" i="2"/>
  <c r="C69" i="2"/>
  <c r="AV68" i="2"/>
  <c r="AR68" i="2"/>
  <c r="AQ68" i="2"/>
  <c r="AP68" i="2"/>
  <c r="AM68" i="2"/>
  <c r="AL68" i="2"/>
  <c r="AK68" i="2"/>
  <c r="AH68" i="2"/>
  <c r="AG68" i="2"/>
  <c r="AB68" i="2"/>
  <c r="AA68" i="2"/>
  <c r="W68" i="2"/>
  <c r="V68" i="2"/>
  <c r="R68" i="2"/>
  <c r="Q68" i="2"/>
  <c r="N68" i="2"/>
  <c r="M68" i="2"/>
  <c r="L68" i="2"/>
  <c r="I68" i="2"/>
  <c r="G68" i="2"/>
  <c r="D68" i="2"/>
  <c r="C68" i="2"/>
  <c r="B68" i="2"/>
  <c r="AW67" i="2"/>
  <c r="AU67" i="2"/>
  <c r="AQ67" i="2"/>
  <c r="AM67" i="2"/>
  <c r="AL67" i="2"/>
  <c r="AK67" i="2"/>
  <c r="AH67" i="2"/>
  <c r="AG67" i="2"/>
  <c r="AF67" i="2"/>
  <c r="AB67" i="2"/>
  <c r="AA67" i="2"/>
  <c r="X67" i="2"/>
  <c r="W67" i="2"/>
  <c r="S67" i="2"/>
  <c r="R67" i="2"/>
  <c r="Q67" i="2"/>
  <c r="M67" i="2"/>
  <c r="I67" i="2"/>
  <c r="H67" i="2"/>
  <c r="G67" i="2"/>
  <c r="D67" i="2"/>
  <c r="C67" i="2"/>
  <c r="AW66" i="2"/>
  <c r="AV66" i="2"/>
  <c r="AQ66" i="2"/>
  <c r="AP66" i="2"/>
  <c r="AM66" i="2"/>
  <c r="AL66" i="2"/>
  <c r="AK66" i="2"/>
  <c r="AG66" i="2"/>
  <c r="AB66" i="2"/>
  <c r="X66" i="2"/>
  <c r="W66" i="2"/>
  <c r="V66" i="2"/>
  <c r="S66" i="2"/>
  <c r="Q66" i="2"/>
  <c r="M66" i="2"/>
  <c r="I66" i="2"/>
  <c r="H66" i="2"/>
  <c r="G66" i="2"/>
  <c r="D66" i="2"/>
  <c r="B66" i="2"/>
  <c r="AW65" i="2"/>
  <c r="AU65" i="2"/>
  <c r="AR65" i="2"/>
  <c r="AQ65" i="2"/>
  <c r="AM65" i="2"/>
  <c r="AL65" i="2"/>
  <c r="AK65" i="2"/>
  <c r="AH65" i="2"/>
  <c r="AG65" i="2"/>
  <c r="AB65" i="2"/>
  <c r="AA65" i="2"/>
  <c r="W65" i="2"/>
  <c r="S65" i="2"/>
  <c r="R65" i="2"/>
  <c r="M65" i="2"/>
  <c r="L65" i="2"/>
  <c r="H65" i="2"/>
  <c r="G65" i="2"/>
  <c r="C65" i="2"/>
  <c r="AW64" i="2"/>
  <c r="AU64" i="2"/>
  <c r="AR64" i="2"/>
  <c r="AQ64" i="2"/>
  <c r="AP64" i="2"/>
  <c r="AM64" i="2"/>
  <c r="AK64" i="2"/>
  <c r="AG64" i="2"/>
  <c r="AC64" i="2"/>
  <c r="AB64" i="2"/>
  <c r="AA64" i="2"/>
  <c r="X64" i="2"/>
  <c r="V64" i="2"/>
  <c r="R64" i="2"/>
  <c r="Q64" i="2"/>
  <c r="N64" i="2"/>
  <c r="M64" i="2"/>
  <c r="L64" i="2"/>
  <c r="I64" i="2"/>
  <c r="H64" i="2"/>
  <c r="G64" i="2"/>
  <c r="C64" i="2"/>
  <c r="AW63" i="2"/>
  <c r="AV63" i="2"/>
  <c r="AU63" i="2"/>
  <c r="AR63" i="2"/>
  <c r="AQ63" i="2"/>
  <c r="AP63" i="2"/>
  <c r="AM63" i="2"/>
  <c r="AK63" i="2"/>
  <c r="AH63" i="2"/>
  <c r="AG63" i="2"/>
  <c r="AF63" i="2"/>
  <c r="AC63" i="2"/>
  <c r="AB63" i="2"/>
  <c r="AA63" i="2"/>
  <c r="X63" i="2"/>
  <c r="W63" i="2"/>
  <c r="S63" i="2"/>
  <c r="R63" i="2"/>
  <c r="Q63" i="2"/>
  <c r="N63" i="2"/>
  <c r="M63" i="2"/>
  <c r="L63" i="2"/>
  <c r="I63" i="2"/>
  <c r="G63" i="2"/>
  <c r="D63" i="2"/>
  <c r="C63" i="2"/>
  <c r="B63" i="2"/>
  <c r="AW62" i="2"/>
  <c r="AV62" i="2"/>
  <c r="AU62" i="2"/>
  <c r="AR62" i="2"/>
  <c r="AQ62" i="2"/>
  <c r="AL62" i="2"/>
  <c r="AK62" i="2"/>
  <c r="AG62" i="2"/>
  <c r="AC62" i="2"/>
  <c r="AB62" i="2"/>
  <c r="W62" i="2"/>
  <c r="V62" i="2"/>
  <c r="R62" i="2"/>
  <c r="Q62" i="2"/>
  <c r="M62" i="2"/>
  <c r="H62" i="2"/>
  <c r="G62" i="2"/>
  <c r="C62" i="2"/>
  <c r="B62" i="2"/>
  <c r="AV61" i="2"/>
  <c r="AU61" i="2"/>
  <c r="AP61" i="2"/>
  <c r="AM61" i="2"/>
  <c r="AL61" i="2"/>
  <c r="AK61" i="2"/>
  <c r="AH61" i="2"/>
  <c r="AG61" i="2"/>
  <c r="AB61" i="2"/>
  <c r="AA61" i="2"/>
  <c r="W61" i="2"/>
  <c r="S61" i="2"/>
  <c r="R61" i="2"/>
  <c r="M61" i="2"/>
  <c r="L61" i="2"/>
  <c r="H61" i="2"/>
  <c r="G61" i="2"/>
  <c r="C61" i="2"/>
  <c r="AW60" i="2"/>
  <c r="AV60" i="2"/>
  <c r="AU60" i="2"/>
  <c r="AQ60" i="2"/>
  <c r="AP60" i="2"/>
  <c r="AL60" i="2"/>
  <c r="AK60" i="2"/>
  <c r="AH60" i="2"/>
  <c r="AF60" i="2"/>
  <c r="AC60" i="2"/>
  <c r="AB60" i="2"/>
  <c r="AA60" i="2"/>
  <c r="X60" i="2"/>
  <c r="W60" i="2"/>
  <c r="V60" i="2"/>
  <c r="S60" i="2"/>
  <c r="R60" i="2"/>
  <c r="Q60" i="2"/>
  <c r="M60" i="2"/>
  <c r="I60" i="2"/>
  <c r="H60" i="2"/>
  <c r="G60" i="2"/>
  <c r="D60" i="2"/>
  <c r="C60" i="2"/>
  <c r="B60" i="2"/>
  <c r="AV59" i="2"/>
  <c r="AU59" i="2"/>
  <c r="AQ59" i="2"/>
  <c r="AM59" i="2"/>
  <c r="AL59" i="2"/>
  <c r="AK59" i="2"/>
  <c r="AG59" i="2"/>
  <c r="AF59" i="2"/>
  <c r="AB59" i="2"/>
  <c r="AA59" i="2"/>
  <c r="X59" i="2"/>
  <c r="V59" i="2"/>
  <c r="S59" i="2"/>
  <c r="R59" i="2"/>
  <c r="Q59" i="2"/>
  <c r="N59" i="2"/>
  <c r="M59" i="2"/>
  <c r="L59" i="2"/>
  <c r="I59" i="2"/>
  <c r="H59" i="2"/>
  <c r="G59" i="2"/>
  <c r="C59" i="2"/>
  <c r="AW58" i="2"/>
  <c r="AV58" i="2"/>
  <c r="AU58" i="2"/>
  <c r="AR58" i="2"/>
  <c r="AQ58" i="2"/>
  <c r="AP58" i="2"/>
  <c r="AL58" i="2"/>
  <c r="AK58" i="2"/>
  <c r="AG58" i="2"/>
  <c r="AC58" i="2"/>
  <c r="AB58" i="2"/>
  <c r="AA58" i="2"/>
  <c r="W58" i="2"/>
  <c r="V58" i="2"/>
  <c r="R58" i="2"/>
  <c r="Q58" i="2"/>
  <c r="N58" i="2"/>
  <c r="L58" i="2"/>
  <c r="I58" i="2"/>
  <c r="H58" i="2"/>
  <c r="G58" i="2"/>
  <c r="D58" i="2"/>
  <c r="C58" i="2"/>
  <c r="B58" i="2"/>
  <c r="AW57" i="2"/>
  <c r="AV57" i="2"/>
  <c r="AU57" i="2"/>
  <c r="AQ55" i="2"/>
  <c r="AP55" i="2"/>
  <c r="AM57" i="2"/>
  <c r="AL57" i="2"/>
  <c r="AK57" i="2"/>
  <c r="AH57" i="2"/>
  <c r="AG57" i="2"/>
  <c r="AF57" i="2"/>
  <c r="AB55" i="2"/>
  <c r="AA55" i="2"/>
  <c r="W55" i="2"/>
  <c r="V55" i="2"/>
  <c r="S57" i="2"/>
  <c r="R57" i="2"/>
  <c r="Q57" i="2"/>
  <c r="M55" i="2"/>
  <c r="L55" i="2"/>
  <c r="H55" i="2"/>
  <c r="G55" i="2"/>
  <c r="C55" i="2"/>
  <c r="B55" i="2"/>
  <c r="X55" i="2" l="1"/>
  <c r="I55" i="2"/>
  <c r="D55" i="2"/>
  <c r="B57" i="2"/>
  <c r="C57" i="2"/>
  <c r="W57" i="2"/>
  <c r="AQ57" i="2"/>
  <c r="M58" i="2"/>
  <c r="W59" i="2"/>
  <c r="AG60" i="2"/>
  <c r="AQ61" i="2"/>
  <c r="Q55" i="2"/>
  <c r="AF55" i="2"/>
  <c r="AU55" i="2"/>
  <c r="D57" i="2"/>
  <c r="X57" i="2"/>
  <c r="AR57" i="2"/>
  <c r="AH58" i="2"/>
  <c r="D59" i="2"/>
  <c r="AR59" i="2"/>
  <c r="N60" i="2"/>
  <c r="D61" i="2"/>
  <c r="X61" i="2"/>
  <c r="N62" i="2"/>
  <c r="AH62" i="2"/>
  <c r="D65" i="2"/>
  <c r="X65" i="2"/>
  <c r="AH66" i="2"/>
  <c r="AH70" i="2"/>
  <c r="R55" i="2"/>
  <c r="AG55" i="2"/>
  <c r="AV55" i="2"/>
  <c r="G57" i="2"/>
  <c r="AA57" i="2"/>
  <c r="H57" i="2"/>
  <c r="AB57" i="2"/>
  <c r="AL64" i="2"/>
  <c r="R66" i="2"/>
  <c r="I57" i="2"/>
  <c r="AC57" i="2"/>
  <c r="S58" i="2"/>
  <c r="AM58" i="2"/>
  <c r="AC59" i="2"/>
  <c r="AW59" i="2"/>
  <c r="AM60" i="2"/>
  <c r="I61" i="2"/>
  <c r="AW61" i="2"/>
  <c r="S62" i="2"/>
  <c r="I65" i="2"/>
  <c r="S68" i="2"/>
  <c r="I69" i="2"/>
  <c r="AK55" i="2"/>
  <c r="L57" i="2"/>
  <c r="AL55" i="2"/>
  <c r="M57" i="2"/>
  <c r="W64" i="2"/>
  <c r="C66" i="2"/>
  <c r="W70" i="2"/>
  <c r="N57" i="2"/>
  <c r="X58" i="2"/>
  <c r="AH59" i="2"/>
  <c r="AR60" i="2"/>
  <c r="D62" i="2"/>
  <c r="X68" i="2"/>
  <c r="AR70" i="2"/>
  <c r="H68" i="2"/>
  <c r="AW55" i="2" l="1"/>
  <c r="AR55" i="2"/>
  <c r="AM55" i="2"/>
  <c r="AH55" i="2"/>
  <c r="AC55" i="2"/>
  <c r="S55" i="2"/>
  <c r="N55" i="2"/>
</calcChain>
</file>

<file path=xl/sharedStrings.xml><?xml version="1.0" encoding="utf-8"?>
<sst xmlns="http://schemas.openxmlformats.org/spreadsheetml/2006/main" count="305" uniqueCount="31">
  <si>
    <t>903b. COMPARACIÓN DE DENSIDAD DE PIES POR CLASE DIAMÉTRICA Y ESPECIE</t>
  </si>
  <si>
    <t>Pinus pinaster</t>
  </si>
  <si>
    <t>Quercus ilex</t>
  </si>
  <si>
    <t>Quercus pyrenaica</t>
  </si>
  <si>
    <t>Pinus pinea</t>
  </si>
  <si>
    <t>Fraxinus angustifolia</t>
  </si>
  <si>
    <r>
      <t xml:space="preserve">Juniperus oxycedrus </t>
    </r>
    <r>
      <rPr>
        <sz val="10"/>
        <rFont val="Bookman Old Style"/>
        <family val="1"/>
      </rPr>
      <t>y</t>
    </r>
    <r>
      <rPr>
        <i/>
        <sz val="10"/>
        <rFont val="Bookman Old Style"/>
        <family val="1"/>
      </rPr>
      <t xml:space="preserve"> J. communis</t>
    </r>
  </si>
  <si>
    <t>Quercus suber</t>
  </si>
  <si>
    <t>Pinus halepensis</t>
  </si>
  <si>
    <t>Quercus faginea</t>
  </si>
  <si>
    <t>Arbutus unedo</t>
  </si>
  <si>
    <t>IFN2</t>
  </si>
  <si>
    <t>IFN3</t>
  </si>
  <si>
    <t>IFN4</t>
  </si>
  <si>
    <t>%</t>
  </si>
  <si>
    <t>DENSIDAD</t>
  </si>
  <si>
    <t>VARIACIÓN</t>
  </si>
  <si>
    <t>C D</t>
  </si>
  <si>
    <t>DE PIES</t>
  </si>
  <si>
    <t>IFN4 / IFN3</t>
  </si>
  <si>
    <t>(pies/ha)</t>
  </si>
  <si>
    <t>-</t>
  </si>
  <si>
    <t>70 y sup</t>
  </si>
  <si>
    <t>TOTALES</t>
  </si>
  <si>
    <t>SUPERFICIE FORESTAL ARBOLADA:</t>
  </si>
  <si>
    <t>GRÁFICOS</t>
  </si>
  <si>
    <t>2º gráfico:</t>
  </si>
  <si>
    <t>IFN2:</t>
  </si>
  <si>
    <t>IFN3:</t>
  </si>
  <si>
    <t>IFN4:</t>
  </si>
  <si>
    <t>pies/ha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</si>
</sst>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s_-;\-* #,##0\ _P_t_s_-;_-* &quot;-&quot;\ _P_t_s_-;_-@_-"/>
    <numFmt numFmtId="165" formatCode="#,##0.000000"/>
    <numFmt numFmtId="166" formatCode="_-* #,##0.00\ _P_t_s_-;\-* #,##0.00\ _P_t_s_-;_-* &quot;-&quot;\ _P_t_s_-;_-@_-"/>
    <numFmt numFmtId="167" formatCode="_-* #,##0.000\ _P_t_s_-;\-* #,##0.000\ _P_t_s_-;_-* &quot;-&quot;\ _P_t_s_-;_-@_-"/>
    <numFmt numFmtId="168" formatCode="0.00000000000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b/>
      <sz val="10"/>
      <color rgb="FFFF0000"/>
      <name val="Bookman Old Style"/>
      <family val="1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theme="0" tint="-0.34998626667073579"/>
      <name val="Bookman Old Style"/>
      <family val="1"/>
    </font>
    <font>
      <sz val="10"/>
      <color theme="0" tint="-0.34998626667073579"/>
      <name val="Arial"/>
      <family val="2"/>
    </font>
    <font>
      <b/>
      <sz val="10"/>
      <color theme="0" tint="-0.34998626667073579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1" applyFont="1" applyAlignment="1">
      <alignment horizontal="left"/>
    </xf>
    <xf numFmtId="3" fontId="3" fillId="0" borderId="0" xfId="1" applyNumberFormat="1" applyFont="1"/>
    <xf numFmtId="3" fontId="3" fillId="0" borderId="0" xfId="1" applyNumberFormat="1" applyFont="1" applyAlignment="1">
      <alignment horizontal="center"/>
    </xf>
    <xf numFmtId="0" fontId="1" fillId="0" borderId="0" xfId="1"/>
    <xf numFmtId="0" fontId="3" fillId="0" borderId="0" xfId="1" applyFont="1"/>
    <xf numFmtId="0" fontId="4" fillId="0" borderId="0" xfId="1" applyFont="1" applyAlignment="1">
      <alignment horizontal="left"/>
    </xf>
    <xf numFmtId="3" fontId="3" fillId="0" borderId="0" xfId="2" applyNumberFormat="1" applyFont="1" applyFill="1" applyBorder="1" applyAlignment="1">
      <alignment horizontal="center"/>
    </xf>
    <xf numFmtId="3" fontId="3" fillId="0" borderId="0" xfId="1" applyNumberFormat="1" applyFont="1" applyFill="1" applyBorder="1"/>
    <xf numFmtId="3" fontId="3" fillId="0" borderId="0" xfId="3" applyNumberFormat="1" applyFont="1" applyFill="1" applyBorder="1"/>
    <xf numFmtId="0" fontId="5" fillId="0" borderId="0" xfId="1" applyFont="1" applyFill="1" applyAlignment="1">
      <alignment horizontal="left"/>
    </xf>
    <xf numFmtId="3" fontId="3" fillId="0" borderId="0" xfId="1" applyNumberFormat="1" applyFont="1" applyFill="1" applyAlignment="1">
      <alignment horizontal="left"/>
    </xf>
    <xf numFmtId="3" fontId="6" fillId="0" borderId="0" xfId="1" applyNumberFormat="1" applyFont="1" applyFill="1"/>
    <xf numFmtId="0" fontId="7" fillId="0" borderId="0" xfId="1" applyFont="1" applyFill="1"/>
    <xf numFmtId="0" fontId="5" fillId="0" borderId="0" xfId="1" applyFont="1" applyFill="1"/>
    <xf numFmtId="164" fontId="6" fillId="0" borderId="0" xfId="2" applyFont="1" applyFill="1" applyBorder="1" applyAlignment="1">
      <alignment horizontal="center"/>
    </xf>
    <xf numFmtId="165" fontId="6" fillId="0" borderId="0" xfId="2" applyNumberFormat="1" applyFont="1" applyFill="1" applyBorder="1" applyAlignment="1">
      <alignment horizontal="center"/>
    </xf>
    <xf numFmtId="3" fontId="6" fillId="0" borderId="0" xfId="1" applyNumberFormat="1" applyFont="1" applyFill="1" applyBorder="1"/>
    <xf numFmtId="3" fontId="6" fillId="0" borderId="0" xfId="3" applyNumberFormat="1" applyFont="1" applyFill="1" applyBorder="1"/>
    <xf numFmtId="3" fontId="6" fillId="0" borderId="0" xfId="1" applyNumberFormat="1" applyFont="1" applyAlignment="1">
      <alignment horizontal="center"/>
    </xf>
    <xf numFmtId="3" fontId="6" fillId="0" borderId="0" xfId="1" applyNumberFormat="1" applyFont="1"/>
    <xf numFmtId="0" fontId="2" fillId="0" borderId="1" xfId="1" applyFont="1" applyBorder="1" applyAlignment="1">
      <alignment horizontal="center"/>
    </xf>
    <xf numFmtId="3" fontId="2" fillId="0" borderId="1" xfId="2" applyNumberFormat="1" applyFont="1" applyFill="1" applyBorder="1" applyAlignment="1">
      <alignment horizontal="center"/>
    </xf>
    <xf numFmtId="3" fontId="2" fillId="0" borderId="1" xfId="1" applyNumberFormat="1" applyFont="1" applyFill="1" applyBorder="1" applyAlignment="1">
      <alignment horizontal="center"/>
    </xf>
    <xf numFmtId="3" fontId="2" fillId="0" borderId="1" xfId="1" applyNumberFormat="1" applyFont="1" applyBorder="1" applyAlignment="1">
      <alignment horizontal="center"/>
    </xf>
    <xf numFmtId="0" fontId="8" fillId="0" borderId="0" xfId="1" applyFont="1"/>
    <xf numFmtId="0" fontId="2" fillId="0" borderId="2" xfId="1" applyFont="1" applyBorder="1" applyAlignment="1">
      <alignment horizontal="center"/>
    </xf>
    <xf numFmtId="3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3" fontId="2" fillId="0" borderId="3" xfId="1" applyNumberFormat="1" applyFont="1" applyBorder="1" applyAlignment="1">
      <alignment horizontal="center"/>
    </xf>
    <xf numFmtId="3" fontId="3" fillId="0" borderId="3" xfId="1" applyNumberFormat="1" applyFont="1" applyBorder="1" applyAlignment="1">
      <alignment horizontal="center"/>
    </xf>
    <xf numFmtId="4" fontId="3" fillId="0" borderId="3" xfId="1" applyNumberFormat="1" applyFont="1" applyFill="1" applyBorder="1" applyAlignment="1">
      <alignment horizontal="right"/>
    </xf>
    <xf numFmtId="4" fontId="3" fillId="0" borderId="3" xfId="1" applyNumberFormat="1" applyFont="1" applyBorder="1" applyAlignment="1">
      <alignment horizontal="right"/>
    </xf>
    <xf numFmtId="2" fontId="3" fillId="0" borderId="4" xfId="1" applyNumberFormat="1" applyFont="1" applyFill="1" applyBorder="1"/>
    <xf numFmtId="3" fontId="1" fillId="0" borderId="0" xfId="1" applyNumberFormat="1"/>
    <xf numFmtId="0" fontId="3" fillId="0" borderId="4" xfId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2" fontId="3" fillId="0" borderId="4" xfId="1" applyNumberFormat="1" applyFont="1" applyFill="1" applyBorder="1" applyAlignment="1">
      <alignment horizontal="right"/>
    </xf>
    <xf numFmtId="4" fontId="3" fillId="0" borderId="4" xfId="1" applyNumberFormat="1" applyFont="1" applyFill="1" applyBorder="1"/>
    <xf numFmtId="2" fontId="3" fillId="0" borderId="3" xfId="1" applyNumberFormat="1" applyFont="1" applyBorder="1" applyAlignment="1">
      <alignment horizontal="right"/>
    </xf>
    <xf numFmtId="0" fontId="3" fillId="0" borderId="0" xfId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3" fillId="0" borderId="0" xfId="1" applyNumberFormat="1" applyFont="1" applyBorder="1" applyAlignment="1">
      <alignment horizontal="center"/>
    </xf>
    <xf numFmtId="0" fontId="9" fillId="0" borderId="0" xfId="1" applyFont="1" applyAlignment="1">
      <alignment vertical="center" wrapText="1"/>
    </xf>
    <xf numFmtId="3" fontId="9" fillId="0" borderId="0" xfId="1" applyNumberFormat="1" applyFont="1" applyAlignment="1">
      <alignment vertical="center" wrapText="1"/>
    </xf>
    <xf numFmtId="3" fontId="9" fillId="0" borderId="0" xfId="1" applyNumberFormat="1" applyFont="1" applyBorder="1" applyAlignment="1">
      <alignment horizontal="left"/>
    </xf>
    <xf numFmtId="3" fontId="5" fillId="0" borderId="0" xfId="1" applyNumberFormat="1" applyFont="1" applyBorder="1" applyAlignment="1">
      <alignment horizontal="right"/>
    </xf>
    <xf numFmtId="3" fontId="5" fillId="0" borderId="0" xfId="1" applyNumberFormat="1" applyFont="1" applyFill="1" applyBorder="1"/>
    <xf numFmtId="3" fontId="5" fillId="0" borderId="0" xfId="1" applyNumberFormat="1" applyFont="1" applyBorder="1" applyAlignment="1">
      <alignment horizontal="center"/>
    </xf>
    <xf numFmtId="0" fontId="10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 applyFill="1" applyAlignment="1">
      <alignment horizontal="center"/>
    </xf>
    <xf numFmtId="4" fontId="3" fillId="0" borderId="0" xfId="1" applyNumberFormat="1" applyFont="1"/>
    <xf numFmtId="0" fontId="1" fillId="0" borderId="0" xfId="1" applyFont="1"/>
    <xf numFmtId="3" fontId="3" fillId="0" borderId="0" xfId="1" applyNumberFormat="1" applyFont="1" applyAlignment="1">
      <alignment horizontal="right"/>
    </xf>
    <xf numFmtId="2" fontId="3" fillId="0" borderId="0" xfId="1" applyNumberFormat="1" applyFont="1" applyAlignment="1">
      <alignment horizontal="center"/>
    </xf>
    <xf numFmtId="4" fontId="3" fillId="0" borderId="0" xfId="1" applyNumberFormat="1" applyFont="1" applyAlignment="1">
      <alignment horizontal="right"/>
    </xf>
    <xf numFmtId="3" fontId="1" fillId="2" borderId="0" xfId="1" applyNumberFormat="1" applyFont="1" applyFill="1"/>
    <xf numFmtId="0" fontId="11" fillId="0" borderId="0" xfId="1" applyFont="1" applyBorder="1" applyAlignment="1">
      <alignment horizontal="center"/>
    </xf>
    <xf numFmtId="3" fontId="11" fillId="0" borderId="0" xfId="1" applyNumberFormat="1" applyFont="1" applyBorder="1" applyAlignment="1">
      <alignment horizontal="center"/>
    </xf>
    <xf numFmtId="3" fontId="11" fillId="0" borderId="0" xfId="1" applyNumberFormat="1" applyFont="1" applyBorder="1"/>
    <xf numFmtId="0" fontId="12" fillId="0" borderId="0" xfId="1" applyFont="1" applyBorder="1"/>
    <xf numFmtId="0" fontId="11" fillId="0" borderId="0" xfId="1" applyFont="1" applyBorder="1" applyAlignment="1">
      <alignment horizontal="left"/>
    </xf>
    <xf numFmtId="4" fontId="11" fillId="0" borderId="0" xfId="1" applyNumberFormat="1" applyFont="1" applyBorder="1"/>
    <xf numFmtId="0" fontId="11" fillId="0" borderId="0" xfId="1" applyFont="1" applyBorder="1"/>
    <xf numFmtId="3" fontId="11" fillId="0" borderId="0" xfId="1" applyNumberFormat="1" applyFont="1" applyBorder="1" applyAlignment="1">
      <alignment horizontal="right"/>
    </xf>
    <xf numFmtId="166" fontId="11" fillId="0" borderId="0" xfId="2" applyNumberFormat="1" applyFont="1" applyBorder="1" applyAlignment="1">
      <alignment horizontal="left"/>
    </xf>
    <xf numFmtId="167" fontId="11" fillId="0" borderId="0" xfId="2" applyNumberFormat="1" applyFont="1" applyBorder="1" applyAlignment="1">
      <alignment horizontal="left"/>
    </xf>
    <xf numFmtId="4" fontId="11" fillId="0" borderId="0" xfId="1" applyNumberFormat="1" applyFont="1" applyBorder="1" applyAlignment="1">
      <alignment horizontal="center"/>
    </xf>
    <xf numFmtId="168" fontId="11" fillId="0" borderId="0" xfId="1" applyNumberFormat="1" applyFont="1" applyBorder="1"/>
    <xf numFmtId="2" fontId="11" fillId="0" borderId="0" xfId="2" applyNumberFormat="1" applyFont="1" applyBorder="1"/>
    <xf numFmtId="3" fontId="13" fillId="0" borderId="0" xfId="1" applyNumberFormat="1" applyFont="1" applyBorder="1" applyAlignment="1">
      <alignment horizontal="center"/>
    </xf>
    <xf numFmtId="4" fontId="13" fillId="0" borderId="0" xfId="1" applyNumberFormat="1" applyFont="1" applyBorder="1" applyAlignment="1">
      <alignment horizontal="center"/>
    </xf>
    <xf numFmtId="0" fontId="13" fillId="0" borderId="0" xfId="1" applyFont="1" applyBorder="1" applyAlignment="1">
      <alignment horizontal="center"/>
    </xf>
    <xf numFmtId="2" fontId="11" fillId="0" borderId="0" xfId="1" applyNumberFormat="1" applyFont="1" applyBorder="1" applyAlignment="1">
      <alignment horizontal="center"/>
    </xf>
  </cellXfs>
  <cellStyles count="4">
    <cellStyle name="Millares [0] 2" xfId="2"/>
    <cellStyle name="Normal" xfId="0" builtinId="0"/>
    <cellStyle name="Normal 2" xfId="1"/>
    <cellStyle name="Porcentaj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8299570508231926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'45-903b'!$B$54:$B$56</c:f>
              <c:strCache>
                <c:ptCount val="3"/>
                <c:pt idx="0">
                  <c:v>IFN2:</c:v>
                </c:pt>
                <c:pt idx="1">
                  <c:v>63,47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'45-903b'!$B$57:$B$70</c:f>
              <c:numCache>
                <c:formatCode>0.00</c:formatCode>
                <c:ptCount val="14"/>
                <c:pt idx="0">
                  <c:v>5.86</c:v>
                </c:pt>
                <c:pt idx="1">
                  <c:v>12.5</c:v>
                </c:pt>
                <c:pt idx="2">
                  <c:v>20.41</c:v>
                </c:pt>
                <c:pt idx="3">
                  <c:v>14.88</c:v>
                </c:pt>
                <c:pt idx="4">
                  <c:v>6.57</c:v>
                </c:pt>
                <c:pt idx="5">
                  <c:v>2.4500000000000002</c:v>
                </c:pt>
                <c:pt idx="6">
                  <c:v>0.57999999999999996</c:v>
                </c:pt>
                <c:pt idx="7">
                  <c:v>0.19</c:v>
                </c:pt>
                <c:pt idx="8">
                  <c:v>0.02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49-4AE0-8D9A-9C57AE55E5E8}"/>
            </c:ext>
          </c:extLst>
        </c:ser>
        <c:ser>
          <c:idx val="1"/>
          <c:order val="1"/>
          <c:tx>
            <c:strRef>
              <c:f>'45-903b'!$C$54:$C$56</c:f>
              <c:strCache>
                <c:ptCount val="3"/>
                <c:pt idx="0">
                  <c:v>IFN3:</c:v>
                </c:pt>
                <c:pt idx="1">
                  <c:v>34,62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'45-903b'!$C$57:$C$70</c:f>
              <c:numCache>
                <c:formatCode>0.00</c:formatCode>
                <c:ptCount val="14"/>
                <c:pt idx="0">
                  <c:v>0.85</c:v>
                </c:pt>
                <c:pt idx="1">
                  <c:v>1.99</c:v>
                </c:pt>
                <c:pt idx="2">
                  <c:v>7.1</c:v>
                </c:pt>
                <c:pt idx="3">
                  <c:v>10.25</c:v>
                </c:pt>
                <c:pt idx="4">
                  <c:v>7.83</c:v>
                </c:pt>
                <c:pt idx="5">
                  <c:v>4.09</c:v>
                </c:pt>
                <c:pt idx="6">
                  <c:v>1.85</c:v>
                </c:pt>
                <c:pt idx="7">
                  <c:v>0.47</c:v>
                </c:pt>
                <c:pt idx="8">
                  <c:v>0.15</c:v>
                </c:pt>
                <c:pt idx="9">
                  <c:v>0.04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49-4AE0-8D9A-9C57AE55E5E8}"/>
            </c:ext>
          </c:extLst>
        </c:ser>
        <c:ser>
          <c:idx val="2"/>
          <c:order val="2"/>
          <c:tx>
            <c:strRef>
              <c:f>'45-903b'!$D$54:$D$56</c:f>
              <c:strCache>
                <c:ptCount val="3"/>
                <c:pt idx="0">
                  <c:v>IFN4:</c:v>
                </c:pt>
                <c:pt idx="1">
                  <c:v>20,85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'45-903b'!$D$57:$D$70</c:f>
              <c:numCache>
                <c:formatCode>0.00</c:formatCode>
                <c:ptCount val="14"/>
                <c:pt idx="0">
                  <c:v>0.62</c:v>
                </c:pt>
                <c:pt idx="1">
                  <c:v>1.08</c:v>
                </c:pt>
                <c:pt idx="2">
                  <c:v>1.65</c:v>
                </c:pt>
                <c:pt idx="3">
                  <c:v>3.04</c:v>
                </c:pt>
                <c:pt idx="4">
                  <c:v>5.0199999999999996</c:v>
                </c:pt>
                <c:pt idx="5">
                  <c:v>4.26</c:v>
                </c:pt>
                <c:pt idx="6">
                  <c:v>2.86</c:v>
                </c:pt>
                <c:pt idx="7">
                  <c:v>1.52</c:v>
                </c:pt>
                <c:pt idx="8">
                  <c:v>0.46</c:v>
                </c:pt>
                <c:pt idx="9">
                  <c:v>0.24</c:v>
                </c:pt>
                <c:pt idx="10">
                  <c:v>7.0000000000000007E-2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49-4AE0-8D9A-9C57AE55E5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5712"/>
        <c:axId val="185577984"/>
      </c:barChart>
      <c:catAx>
        <c:axId val="18571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7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5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926735862562624"/>
          <c:y val="0.62549523414836294"/>
          <c:w val="0.28992644953471725"/>
          <c:h val="0.1762059376445221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7F-43BE-8429-8CC39A25B34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7F-43BE-8429-8CC39A25B3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69920"/>
        <c:axId val="191296000"/>
      </c:barChart>
      <c:catAx>
        <c:axId val="19156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6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6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D3-447D-A79E-77889641B16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D3-447D-A79E-77889641B1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5744"/>
        <c:axId val="201216512"/>
      </c:barChart>
      <c:catAx>
        <c:axId val="201375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6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D4-4858-82B1-E2AC82FC6A1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D4-4858-82B1-E2AC82FC6A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6256"/>
        <c:axId val="201218816"/>
      </c:barChart>
      <c:catAx>
        <c:axId val="20137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8816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625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036-4A62-8C81-58DE8DEBDE9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036-4A62-8C81-58DE8DEBDE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6768"/>
        <c:axId val="201433088"/>
      </c:barChart>
      <c:catAx>
        <c:axId val="20137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30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6768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91-4937-97D2-EB98A7159DC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91-4937-97D2-EB98A7159D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7280"/>
        <c:axId val="201434816"/>
      </c:barChart>
      <c:catAx>
        <c:axId val="20137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4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7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B90-447D-950B-D3DC7EB19A2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B90-447D-950B-D3DC7EB19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7792"/>
        <c:axId val="201437120"/>
      </c:barChart>
      <c:catAx>
        <c:axId val="201377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712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779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BF-48D5-9BC2-F10B6C244AF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BF-48D5-9BC2-F10B6C244A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8304"/>
        <c:axId val="201438272"/>
      </c:barChart>
      <c:catAx>
        <c:axId val="20137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827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830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57-4F85-B42D-5E79472DE2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57-4F85-B42D-5E79472DE2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8816"/>
        <c:axId val="201440576"/>
      </c:barChart>
      <c:catAx>
        <c:axId val="20137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4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4057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881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EEA-4F08-BF51-CB9142271F4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EEA-4F08-BF51-CB9142271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9328"/>
        <c:axId val="202351168"/>
      </c:barChart>
      <c:catAx>
        <c:axId val="20137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116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9328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501-4489-897F-F1536EF4664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501-4489-897F-F1536EF466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0032"/>
        <c:axId val="202352896"/>
      </c:barChart>
      <c:catAx>
        <c:axId val="20190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2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0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89E-4DD4-A7D7-0EF9F4343E9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89E-4DD4-A7D7-0EF9F4343E9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89E-4DD4-A7D7-0EF9F4343E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0544"/>
        <c:axId val="202355200"/>
      </c:barChart>
      <c:catAx>
        <c:axId val="20190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5200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0544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8F9-4AE5-9EC2-F2087AA5F01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8F9-4AE5-9EC2-F2087AA5F0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0432"/>
        <c:axId val="191297728"/>
      </c:barChart>
      <c:catAx>
        <c:axId val="19157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7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04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2F6-4CA5-96DC-F974F59C17E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2F6-4CA5-96DC-F974F59C17E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2F6-4CA5-96DC-F974F59C1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1568"/>
        <c:axId val="202356352"/>
      </c:barChart>
      <c:catAx>
        <c:axId val="20190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6352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1568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3B-4E75-83E0-BDF1DAD2F73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3B-4E75-83E0-BDF1DAD2F7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2080"/>
        <c:axId val="202358080"/>
      </c:barChart>
      <c:catAx>
        <c:axId val="20190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8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2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'45-903b'!$W$54:$W$56</c:f>
              <c:strCache>
                <c:ptCount val="3"/>
                <c:pt idx="0">
                  <c:v>IFN3:</c:v>
                </c:pt>
                <c:pt idx="1">
                  <c:v>3,21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'45-903b'!$W$57:$W$70</c:f>
              <c:numCache>
                <c:formatCode>0.00</c:formatCode>
                <c:ptCount val="14"/>
                <c:pt idx="0">
                  <c:v>1.55</c:v>
                </c:pt>
                <c:pt idx="1">
                  <c:v>0.66</c:v>
                </c:pt>
                <c:pt idx="2">
                  <c:v>0.31</c:v>
                </c:pt>
                <c:pt idx="3">
                  <c:v>0.1</c:v>
                </c:pt>
                <c:pt idx="4">
                  <c:v>0.11</c:v>
                </c:pt>
                <c:pt idx="5">
                  <c:v>0.08</c:v>
                </c:pt>
                <c:pt idx="6">
                  <c:v>0.1</c:v>
                </c:pt>
                <c:pt idx="7">
                  <c:v>7.0000000000000007E-2</c:v>
                </c:pt>
                <c:pt idx="8">
                  <c:v>0.05</c:v>
                </c:pt>
                <c:pt idx="9">
                  <c:v>0.04</c:v>
                </c:pt>
                <c:pt idx="10">
                  <c:v>0.04</c:v>
                </c:pt>
                <c:pt idx="11">
                  <c:v>0.02</c:v>
                </c:pt>
                <c:pt idx="12">
                  <c:v>0.02</c:v>
                </c:pt>
                <c:pt idx="1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2-43BA-8313-7860910B55EA}"/>
            </c:ext>
          </c:extLst>
        </c:ser>
        <c:ser>
          <c:idx val="1"/>
          <c:order val="1"/>
          <c:tx>
            <c:strRef>
              <c:f>'45-903b'!$X$54:$X$56</c:f>
              <c:strCache>
                <c:ptCount val="3"/>
                <c:pt idx="0">
                  <c:v>IFN4:</c:v>
                </c:pt>
                <c:pt idx="1">
                  <c:v>5,78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'45-903b'!$X$57:$X$70</c:f>
              <c:numCache>
                <c:formatCode>0.00</c:formatCode>
                <c:ptCount val="14"/>
                <c:pt idx="0">
                  <c:v>2.37</c:v>
                </c:pt>
                <c:pt idx="1">
                  <c:v>1.48</c:v>
                </c:pt>
                <c:pt idx="2">
                  <c:v>0.71</c:v>
                </c:pt>
                <c:pt idx="3">
                  <c:v>0.33</c:v>
                </c:pt>
                <c:pt idx="4">
                  <c:v>0.21</c:v>
                </c:pt>
                <c:pt idx="5">
                  <c:v>0.17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0.04</c:v>
                </c:pt>
                <c:pt idx="10">
                  <c:v>0.04</c:v>
                </c:pt>
                <c:pt idx="11">
                  <c:v>0.05</c:v>
                </c:pt>
                <c:pt idx="12">
                  <c:v>0.01</c:v>
                </c:pt>
                <c:pt idx="13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2-43BA-8313-7860910B55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2592"/>
        <c:axId val="202753728"/>
      </c:barChart>
      <c:catAx>
        <c:axId val="20190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3728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20275372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259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'45-903b'!$W$65:$W$70</c:f>
              <c:numCache>
                <c:formatCode>0.00</c:formatCode>
                <c:ptCount val="6"/>
                <c:pt idx="0">
                  <c:v>0.05</c:v>
                </c:pt>
                <c:pt idx="1">
                  <c:v>0.04</c:v>
                </c:pt>
                <c:pt idx="2">
                  <c:v>0.04</c:v>
                </c:pt>
                <c:pt idx="3">
                  <c:v>0.02</c:v>
                </c:pt>
                <c:pt idx="4">
                  <c:v>0.02</c:v>
                </c:pt>
                <c:pt idx="5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B0-40FD-B88C-3D8AAB6D827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'45-903b'!$X$65:$X$70</c:f>
              <c:numCache>
                <c:formatCode>0.00</c:formatCode>
                <c:ptCount val="6"/>
                <c:pt idx="0">
                  <c:v>0.1</c:v>
                </c:pt>
                <c:pt idx="1">
                  <c:v>0.04</c:v>
                </c:pt>
                <c:pt idx="2">
                  <c:v>0.04</c:v>
                </c:pt>
                <c:pt idx="3">
                  <c:v>0.05</c:v>
                </c:pt>
                <c:pt idx="4">
                  <c:v>0.01</c:v>
                </c:pt>
                <c:pt idx="5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B0-40FD-B88C-3D8AAB6D82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3104"/>
        <c:axId val="202755456"/>
      </c:barChart>
      <c:catAx>
        <c:axId val="201903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545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275545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31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4E-4473-86D1-A875300972A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4E-4473-86D1-A875300972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3616"/>
        <c:axId val="202757184"/>
      </c:barChart>
      <c:catAx>
        <c:axId val="20190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57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3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99-47A6-97C4-760F0669E20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99-47A6-97C4-760F0669E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3776"/>
        <c:axId val="202759488"/>
      </c:barChart>
      <c:catAx>
        <c:axId val="203083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594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3776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104-4753-9F24-0E2EEC0B6E8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104-4753-9F24-0E2EEC0B6E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4288"/>
        <c:axId val="202793536"/>
      </c:barChart>
      <c:catAx>
        <c:axId val="203084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9353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4288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86-4F80-B07C-E0C357A5E2B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86-4F80-B07C-E0C357A5E2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4800"/>
        <c:axId val="202795264"/>
      </c:barChart>
      <c:catAx>
        <c:axId val="20308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95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4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'45-903b'!$AB$54:$AB$56</c:f>
              <c:strCache>
                <c:ptCount val="3"/>
                <c:pt idx="0">
                  <c:v>IFN3:</c:v>
                </c:pt>
                <c:pt idx="1">
                  <c:v>26,63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'45-903b'!$AB$57:$AB$70</c:f>
              <c:numCache>
                <c:formatCode>0.00</c:formatCode>
                <c:ptCount val="14"/>
                <c:pt idx="0">
                  <c:v>15.95</c:v>
                </c:pt>
                <c:pt idx="1">
                  <c:v>6.97</c:v>
                </c:pt>
                <c:pt idx="2">
                  <c:v>2.88</c:v>
                </c:pt>
                <c:pt idx="3">
                  <c:v>0.45</c:v>
                </c:pt>
                <c:pt idx="4">
                  <c:v>0.24</c:v>
                </c:pt>
                <c:pt idx="5">
                  <c:v>0.05</c:v>
                </c:pt>
                <c:pt idx="6">
                  <c:v>0.03</c:v>
                </c:pt>
                <c:pt idx="7">
                  <c:v>0.04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7E-4573-9552-2BB7029AFC27}"/>
            </c:ext>
          </c:extLst>
        </c:ser>
        <c:ser>
          <c:idx val="1"/>
          <c:order val="1"/>
          <c:tx>
            <c:strRef>
              <c:f>'45-903b'!$AC$54:$AC$56</c:f>
              <c:strCache>
                <c:ptCount val="3"/>
                <c:pt idx="0">
                  <c:v>IFN4:</c:v>
                </c:pt>
                <c:pt idx="1">
                  <c:v>42,52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'45-903b'!$AC$57:$AC$70</c:f>
              <c:numCache>
                <c:formatCode>0.00</c:formatCode>
                <c:ptCount val="14"/>
                <c:pt idx="0">
                  <c:v>23.81</c:v>
                </c:pt>
                <c:pt idx="1">
                  <c:v>12.38</c:v>
                </c:pt>
                <c:pt idx="2">
                  <c:v>4.13</c:v>
                </c:pt>
                <c:pt idx="3">
                  <c:v>1.5</c:v>
                </c:pt>
                <c:pt idx="4">
                  <c:v>0.5</c:v>
                </c:pt>
                <c:pt idx="5">
                  <c:v>0.1</c:v>
                </c:pt>
                <c:pt idx="6">
                  <c:v>0.04</c:v>
                </c:pt>
                <c:pt idx="7">
                  <c:v>0.04</c:v>
                </c:pt>
                <c:pt idx="8">
                  <c:v>0.02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7E-4573-9552-2BB7029AF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5312"/>
        <c:axId val="202797568"/>
      </c:barChart>
      <c:catAx>
        <c:axId val="20308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7568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202797568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5312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'45-903b'!$AB$65:$AB$70</c:f>
              <c:numCache>
                <c:formatCode>0.00</c:formatCode>
                <c:ptCount val="6"/>
                <c:pt idx="0">
                  <c:v>0.01</c:v>
                </c:pt>
                <c:pt idx="1">
                  <c:v>0.01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53-4442-913D-4D256B758ED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'45-903b'!$AC$65:$AC$70</c:f>
              <c:numCache>
                <c:formatCode>0.00</c:formatCode>
                <c:ptCount val="6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53-4442-913D-4D256B758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5824"/>
        <c:axId val="202799296"/>
      </c:barChart>
      <c:catAx>
        <c:axId val="20308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929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2799296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5824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BB-4069-B4D9-D23FD2D0528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BB-4069-B4D9-D23FD2D05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0944"/>
        <c:axId val="191324160"/>
      </c:barChart>
      <c:catAx>
        <c:axId val="19157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4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CE4-47DF-A605-ABCE2397A77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CE4-47DF-A605-ABCE2397A7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6336"/>
        <c:axId val="203022336"/>
      </c:barChart>
      <c:catAx>
        <c:axId val="20308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2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6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09-40E3-8CD5-D80718FA35C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09-40E3-8CD5-D80718FA35C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009-40E3-8CD5-D80718FA35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6848"/>
        <c:axId val="203024640"/>
      </c:barChart>
      <c:catAx>
        <c:axId val="20308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464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684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4E4-4B4F-9C58-794A9DD2DFF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4E4-4B4F-9C58-794A9DD2DFF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4E4-4B4F-9C58-794A9DD2DF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7360"/>
        <c:axId val="203025792"/>
      </c:barChart>
      <c:catAx>
        <c:axId val="20308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579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7360"/>
        <c:crosses val="autoZero"/>
        <c:crossBetween val="between"/>
        <c:majorUnit val="0.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ED3-4535-A6CC-19C190F10FB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ED3-4535-A6CC-19C190F10F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7328"/>
        <c:axId val="203027520"/>
      </c:barChart>
      <c:catAx>
        <c:axId val="20374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7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7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DF1-4B19-806C-FD3BFE82278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DF1-4B19-806C-FD3BFE82278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DF1-4B19-806C-FD3BFE8227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7840"/>
        <c:axId val="203029824"/>
      </c:barChart>
      <c:catAx>
        <c:axId val="20374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982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784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2E-4DAE-9C1A-F81596AF7CE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2E-4DAE-9C1A-F81596AF7CE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2E-4DAE-9C1A-F81596AF7C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8864"/>
        <c:axId val="203481664"/>
      </c:barChart>
      <c:catAx>
        <c:axId val="20374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481664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8864"/>
        <c:crosses val="autoZero"/>
        <c:crossBetween val="between"/>
        <c:majorUnit val="0.04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800-44AE-9C89-37689609B2B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800-44AE-9C89-37689609B2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9376"/>
        <c:axId val="203483392"/>
      </c:barChart>
      <c:catAx>
        <c:axId val="20374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483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9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'45-903b'!$W$54:$W$56</c:f>
              <c:strCache>
                <c:ptCount val="3"/>
                <c:pt idx="0">
                  <c:v>IFN3:</c:v>
                </c:pt>
                <c:pt idx="1">
                  <c:v>3,21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'45-903b'!$W$57:$W$70</c:f>
              <c:numCache>
                <c:formatCode>0.00</c:formatCode>
                <c:ptCount val="14"/>
                <c:pt idx="0">
                  <c:v>1.55</c:v>
                </c:pt>
                <c:pt idx="1">
                  <c:v>0.66</c:v>
                </c:pt>
                <c:pt idx="2">
                  <c:v>0.31</c:v>
                </c:pt>
                <c:pt idx="3">
                  <c:v>0.1</c:v>
                </c:pt>
                <c:pt idx="4">
                  <c:v>0.11</c:v>
                </c:pt>
                <c:pt idx="5">
                  <c:v>0.08</c:v>
                </c:pt>
                <c:pt idx="6">
                  <c:v>0.1</c:v>
                </c:pt>
                <c:pt idx="7">
                  <c:v>7.0000000000000007E-2</c:v>
                </c:pt>
                <c:pt idx="8">
                  <c:v>0.05</c:v>
                </c:pt>
                <c:pt idx="9">
                  <c:v>0.04</c:v>
                </c:pt>
                <c:pt idx="10">
                  <c:v>0.04</c:v>
                </c:pt>
                <c:pt idx="11">
                  <c:v>0.02</c:v>
                </c:pt>
                <c:pt idx="12">
                  <c:v>0.02</c:v>
                </c:pt>
                <c:pt idx="1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FA-4608-95CC-E607A2650E1C}"/>
            </c:ext>
          </c:extLst>
        </c:ser>
        <c:ser>
          <c:idx val="1"/>
          <c:order val="1"/>
          <c:tx>
            <c:strRef>
              <c:f>'45-903b'!$X$54:$X$56</c:f>
              <c:strCache>
                <c:ptCount val="3"/>
                <c:pt idx="0">
                  <c:v>IFN4:</c:v>
                </c:pt>
                <c:pt idx="1">
                  <c:v>5,78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'45-903b'!$X$57:$X$70</c:f>
              <c:numCache>
                <c:formatCode>0.00</c:formatCode>
                <c:ptCount val="14"/>
                <c:pt idx="0">
                  <c:v>2.37</c:v>
                </c:pt>
                <c:pt idx="1">
                  <c:v>1.48</c:v>
                </c:pt>
                <c:pt idx="2">
                  <c:v>0.71</c:v>
                </c:pt>
                <c:pt idx="3">
                  <c:v>0.33</c:v>
                </c:pt>
                <c:pt idx="4">
                  <c:v>0.21</c:v>
                </c:pt>
                <c:pt idx="5">
                  <c:v>0.17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0.04</c:v>
                </c:pt>
                <c:pt idx="10">
                  <c:v>0.04</c:v>
                </c:pt>
                <c:pt idx="11">
                  <c:v>0.05</c:v>
                </c:pt>
                <c:pt idx="12">
                  <c:v>0.01</c:v>
                </c:pt>
                <c:pt idx="13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FA-4608-95CC-E607A2650E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9888"/>
        <c:axId val="203485696"/>
      </c:barChart>
      <c:catAx>
        <c:axId val="20374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5696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20348569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988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'45-903b'!$W$65:$W$70</c:f>
              <c:numCache>
                <c:formatCode>0.00</c:formatCode>
                <c:ptCount val="6"/>
                <c:pt idx="0">
                  <c:v>0.05</c:v>
                </c:pt>
                <c:pt idx="1">
                  <c:v>0.04</c:v>
                </c:pt>
                <c:pt idx="2">
                  <c:v>0.04</c:v>
                </c:pt>
                <c:pt idx="3">
                  <c:v>0.02</c:v>
                </c:pt>
                <c:pt idx="4">
                  <c:v>0.02</c:v>
                </c:pt>
                <c:pt idx="5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F0-4A76-BEA6-CF0F38F1B99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'45-903b'!$X$65:$X$70</c:f>
              <c:numCache>
                <c:formatCode>0.00</c:formatCode>
                <c:ptCount val="6"/>
                <c:pt idx="0">
                  <c:v>0.1</c:v>
                </c:pt>
                <c:pt idx="1">
                  <c:v>0.04</c:v>
                </c:pt>
                <c:pt idx="2">
                  <c:v>0.04</c:v>
                </c:pt>
                <c:pt idx="3">
                  <c:v>0.05</c:v>
                </c:pt>
                <c:pt idx="4">
                  <c:v>0.01</c:v>
                </c:pt>
                <c:pt idx="5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F0-4A76-BEA6-CF0F38F1B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50912"/>
        <c:axId val="203487424"/>
      </c:barChart>
      <c:catAx>
        <c:axId val="203750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742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348742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50912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788-4AF4-B0CF-F9376E1E832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788-4AF4-B0CF-F9376E1E83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972608"/>
        <c:axId val="204242944"/>
      </c:barChart>
      <c:catAx>
        <c:axId val="20397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2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972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4828356101088017"/>
          <c:w val="0.89006292695828981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'45-903b'!$L$54:$L$56</c:f>
              <c:strCache>
                <c:ptCount val="3"/>
                <c:pt idx="0">
                  <c:v>IFN2:</c:v>
                </c:pt>
                <c:pt idx="1">
                  <c:v>39,35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'45-903b'!$L$57:$L$70</c:f>
              <c:numCache>
                <c:formatCode>0.00</c:formatCode>
                <c:ptCount val="14"/>
                <c:pt idx="0">
                  <c:v>26.83</c:v>
                </c:pt>
                <c:pt idx="1">
                  <c:v>8.43</c:v>
                </c:pt>
                <c:pt idx="2">
                  <c:v>2.4700000000000002</c:v>
                </c:pt>
                <c:pt idx="3">
                  <c:v>0.57999999999999996</c:v>
                </c:pt>
                <c:pt idx="4">
                  <c:v>0.41</c:v>
                </c:pt>
                <c:pt idx="5">
                  <c:v>0.18</c:v>
                </c:pt>
                <c:pt idx="6">
                  <c:v>0.19</c:v>
                </c:pt>
                <c:pt idx="7">
                  <c:v>0.1</c:v>
                </c:pt>
                <c:pt idx="8">
                  <c:v>7.0000000000000007E-2</c:v>
                </c:pt>
                <c:pt idx="9">
                  <c:v>0.02</c:v>
                </c:pt>
                <c:pt idx="10">
                  <c:v>0.01</c:v>
                </c:pt>
                <c:pt idx="11">
                  <c:v>0.03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BD-4D1B-A3D1-21CA442F03C2}"/>
            </c:ext>
          </c:extLst>
        </c:ser>
        <c:ser>
          <c:idx val="1"/>
          <c:order val="1"/>
          <c:tx>
            <c:strRef>
              <c:f>'45-903b'!$M$54:$M$56</c:f>
              <c:strCache>
                <c:ptCount val="3"/>
                <c:pt idx="0">
                  <c:v>IFN3:</c:v>
                </c:pt>
                <c:pt idx="1">
                  <c:v>58,98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'45-903b'!$M$57:$M$70</c:f>
              <c:numCache>
                <c:formatCode>0.00</c:formatCode>
                <c:ptCount val="14"/>
                <c:pt idx="0">
                  <c:v>26.56</c:v>
                </c:pt>
                <c:pt idx="1">
                  <c:v>17.420000000000002</c:v>
                </c:pt>
                <c:pt idx="2">
                  <c:v>10.25</c:v>
                </c:pt>
                <c:pt idx="3">
                  <c:v>2.56</c:v>
                </c:pt>
                <c:pt idx="4">
                  <c:v>1.07</c:v>
                </c:pt>
                <c:pt idx="5">
                  <c:v>0.5</c:v>
                </c:pt>
                <c:pt idx="6">
                  <c:v>0.19</c:v>
                </c:pt>
                <c:pt idx="7">
                  <c:v>0.18</c:v>
                </c:pt>
                <c:pt idx="8">
                  <c:v>0.08</c:v>
                </c:pt>
                <c:pt idx="9">
                  <c:v>7.0000000000000007E-2</c:v>
                </c:pt>
                <c:pt idx="10">
                  <c:v>0.05</c:v>
                </c:pt>
                <c:pt idx="11">
                  <c:v>0</c:v>
                </c:pt>
                <c:pt idx="12">
                  <c:v>0.03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BD-4D1B-A3D1-21CA442F03C2}"/>
            </c:ext>
          </c:extLst>
        </c:ser>
        <c:ser>
          <c:idx val="2"/>
          <c:order val="2"/>
          <c:tx>
            <c:strRef>
              <c:f>'45-903b'!$N$54:$N$56</c:f>
              <c:strCache>
                <c:ptCount val="3"/>
                <c:pt idx="0">
                  <c:v>IFN4:</c:v>
                </c:pt>
                <c:pt idx="1">
                  <c:v>62,08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'45-903b'!$N$57:$N$70</c:f>
              <c:numCache>
                <c:formatCode>0.00</c:formatCode>
                <c:ptCount val="14"/>
                <c:pt idx="0">
                  <c:v>20.77</c:v>
                </c:pt>
                <c:pt idx="1">
                  <c:v>18.07</c:v>
                </c:pt>
                <c:pt idx="2">
                  <c:v>14.58</c:v>
                </c:pt>
                <c:pt idx="3">
                  <c:v>5.0999999999999996</c:v>
                </c:pt>
                <c:pt idx="4">
                  <c:v>1.93</c:v>
                </c:pt>
                <c:pt idx="5">
                  <c:v>0.75</c:v>
                </c:pt>
                <c:pt idx="6">
                  <c:v>0.33</c:v>
                </c:pt>
                <c:pt idx="7">
                  <c:v>0.31</c:v>
                </c:pt>
                <c:pt idx="8">
                  <c:v>0.1</c:v>
                </c:pt>
                <c:pt idx="9">
                  <c:v>0.04</c:v>
                </c:pt>
                <c:pt idx="10">
                  <c:v>0.05</c:v>
                </c:pt>
                <c:pt idx="11">
                  <c:v>0.04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BD-4D1B-A3D1-21CA442F03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1456"/>
        <c:axId val="191326464"/>
      </c:barChart>
      <c:catAx>
        <c:axId val="19157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6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14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330970226659801"/>
          <c:y val="0.59235502458744382"/>
          <c:w val="0.30969569694707638"/>
          <c:h val="0.1739507044378073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D12-4D7E-8799-6F958021DEA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D12-4D7E-8799-6F958021DE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974144"/>
        <c:axId val="204245248"/>
      </c:barChart>
      <c:catAx>
        <c:axId val="20397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524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97414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7EF-4C59-A323-6C95F89B983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7EF-4C59-A323-6C95F89B98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975680"/>
        <c:axId val="204246400"/>
      </c:barChart>
      <c:catAx>
        <c:axId val="2039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640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975680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E0C-4BE5-9874-51544377490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E0C-4BE5-9874-5154437749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88576"/>
        <c:axId val="204248128"/>
      </c:barChart>
      <c:catAx>
        <c:axId val="113688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8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8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'45-903b'!$AB$54:$AB$56</c:f>
              <c:strCache>
                <c:ptCount val="3"/>
                <c:pt idx="0">
                  <c:v>IFN3:</c:v>
                </c:pt>
                <c:pt idx="1">
                  <c:v>26,63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'45-903b'!$AB$57:$AB$70</c:f>
              <c:numCache>
                <c:formatCode>0.00</c:formatCode>
                <c:ptCount val="14"/>
                <c:pt idx="0">
                  <c:v>15.95</c:v>
                </c:pt>
                <c:pt idx="1">
                  <c:v>6.97</c:v>
                </c:pt>
                <c:pt idx="2">
                  <c:v>2.88</c:v>
                </c:pt>
                <c:pt idx="3">
                  <c:v>0.45</c:v>
                </c:pt>
                <c:pt idx="4">
                  <c:v>0.24</c:v>
                </c:pt>
                <c:pt idx="5">
                  <c:v>0.05</c:v>
                </c:pt>
                <c:pt idx="6">
                  <c:v>0.03</c:v>
                </c:pt>
                <c:pt idx="7">
                  <c:v>0.04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F1-47B6-9344-19FC428C9F4C}"/>
            </c:ext>
          </c:extLst>
        </c:ser>
        <c:ser>
          <c:idx val="1"/>
          <c:order val="1"/>
          <c:tx>
            <c:strRef>
              <c:f>'45-903b'!$AC$54:$AC$56</c:f>
              <c:strCache>
                <c:ptCount val="3"/>
                <c:pt idx="0">
                  <c:v>IFN4:</c:v>
                </c:pt>
                <c:pt idx="1">
                  <c:v>42,52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'45-903b'!$AC$57:$AC$70</c:f>
              <c:numCache>
                <c:formatCode>0.00</c:formatCode>
                <c:ptCount val="14"/>
                <c:pt idx="0">
                  <c:v>23.81</c:v>
                </c:pt>
                <c:pt idx="1">
                  <c:v>12.38</c:v>
                </c:pt>
                <c:pt idx="2">
                  <c:v>4.13</c:v>
                </c:pt>
                <c:pt idx="3">
                  <c:v>1.5</c:v>
                </c:pt>
                <c:pt idx="4">
                  <c:v>0.5</c:v>
                </c:pt>
                <c:pt idx="5">
                  <c:v>0.1</c:v>
                </c:pt>
                <c:pt idx="6">
                  <c:v>0.04</c:v>
                </c:pt>
                <c:pt idx="7">
                  <c:v>0.04</c:v>
                </c:pt>
                <c:pt idx="8">
                  <c:v>0.02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F1-47B6-9344-19FC428C9F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89088"/>
        <c:axId val="113721344"/>
      </c:barChart>
      <c:catAx>
        <c:axId val="11368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1344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113721344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8908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'45-903b'!$AB$65:$AB$70</c:f>
              <c:numCache>
                <c:formatCode>0.00</c:formatCode>
                <c:ptCount val="6"/>
                <c:pt idx="0">
                  <c:v>0.01</c:v>
                </c:pt>
                <c:pt idx="1">
                  <c:v>0.01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3B-4250-A2C7-C4EAEB853F8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'45-903b'!$AC$65:$AC$70</c:f>
              <c:numCache>
                <c:formatCode>0.00</c:formatCode>
                <c:ptCount val="6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3B-4250-A2C7-C4EAEB853F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89600"/>
        <c:axId val="204250432"/>
      </c:barChart>
      <c:catAx>
        <c:axId val="11368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50432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425043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89600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47-41B2-B539-4FE160675CB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47-41B2-B539-4FE160675C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50400"/>
        <c:axId val="113724224"/>
      </c:barChart>
      <c:catAx>
        <c:axId val="203750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24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50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9B-4087-B7BD-007BA87C112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9B-4087-B7BD-007BA87C112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A9B-4087-B7BD-007BA87C1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0112"/>
        <c:axId val="113726528"/>
      </c:barChart>
      <c:catAx>
        <c:axId val="11369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2652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0112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B9-4D94-86F5-E0701809CFE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B9-4D94-86F5-E0701809CFE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B9-4D94-86F5-E0701809CF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1136"/>
        <c:axId val="113727680"/>
      </c:barChart>
      <c:catAx>
        <c:axId val="11369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27680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1136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26-40FD-A92F-5EC82891665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26-40FD-A92F-5EC8289166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1648"/>
        <c:axId val="114491392"/>
      </c:barChart>
      <c:catAx>
        <c:axId val="113691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1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1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EEF-4966-8EB7-B0C15CB5E9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EEF-4966-8EB7-B0C15CB5E95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EEF-4966-8EB7-B0C15CB5E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2160"/>
        <c:axId val="114493696"/>
      </c:barChart>
      <c:catAx>
        <c:axId val="11369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3696"/>
        <c:scaling>
          <c:orientation val="minMax"/>
          <c:max val="1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2160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15-48D3-8F5B-20F1073A60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15-48D3-8F5B-20F1073A60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2480"/>
        <c:axId val="191328768"/>
      </c:barChart>
      <c:catAx>
        <c:axId val="19157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87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248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98-4A57-94A7-0E04B0C6D10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98-4A57-94A7-0E04B0C6D10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F98-4A57-94A7-0E04B0C6D1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627072"/>
        <c:axId val="114494848"/>
      </c:barChart>
      <c:catAx>
        <c:axId val="114627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4848"/>
        <c:scaling>
          <c:orientation val="minMax"/>
          <c:max val="0.3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627072"/>
        <c:crosses val="autoZero"/>
        <c:crossBetween val="between"/>
        <c:majorUnit val="0.04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n-U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n-U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'45-903b'!$AP$54:$AP$56</c:f>
              <c:strCache>
                <c:ptCount val="3"/>
                <c:pt idx="0">
                  <c:v>IFN2:</c:v>
                </c:pt>
                <c:pt idx="1">
                  <c:v>43,43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'45-903b'!$AP$57:$AP$70</c:f>
              <c:numCache>
                <c:formatCode>0.00</c:formatCode>
                <c:ptCount val="14"/>
                <c:pt idx="0">
                  <c:v>36.57</c:v>
                </c:pt>
                <c:pt idx="1">
                  <c:v>5.59</c:v>
                </c:pt>
                <c:pt idx="2">
                  <c:v>0.9</c:v>
                </c:pt>
                <c:pt idx="3">
                  <c:v>0.21</c:v>
                </c:pt>
                <c:pt idx="4">
                  <c:v>7.0000000000000007E-2</c:v>
                </c:pt>
                <c:pt idx="5">
                  <c:v>0.02</c:v>
                </c:pt>
                <c:pt idx="6">
                  <c:v>0.02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65-42BF-A0FD-E773CCEE16F7}"/>
            </c:ext>
          </c:extLst>
        </c:ser>
        <c:ser>
          <c:idx val="1"/>
          <c:order val="1"/>
          <c:tx>
            <c:strRef>
              <c:f>'45-903b'!$AQ$54:$AQ$56</c:f>
              <c:strCache>
                <c:ptCount val="3"/>
                <c:pt idx="0">
                  <c:v>IFN3:</c:v>
                </c:pt>
                <c:pt idx="1">
                  <c:v>33,91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'45-903b'!$AQ$57:$AQ$70</c:f>
              <c:numCache>
                <c:formatCode>0.00</c:formatCode>
                <c:ptCount val="14"/>
                <c:pt idx="0">
                  <c:v>21.08</c:v>
                </c:pt>
                <c:pt idx="1">
                  <c:v>10</c:v>
                </c:pt>
                <c:pt idx="2">
                  <c:v>2</c:v>
                </c:pt>
                <c:pt idx="3">
                  <c:v>0.56999999999999995</c:v>
                </c:pt>
                <c:pt idx="4">
                  <c:v>0.14000000000000001</c:v>
                </c:pt>
                <c:pt idx="5">
                  <c:v>0.04</c:v>
                </c:pt>
                <c:pt idx="6">
                  <c:v>0.03</c:v>
                </c:pt>
                <c:pt idx="7">
                  <c:v>0</c:v>
                </c:pt>
                <c:pt idx="8">
                  <c:v>0.01</c:v>
                </c:pt>
                <c:pt idx="9">
                  <c:v>0.02</c:v>
                </c:pt>
                <c:pt idx="10">
                  <c:v>0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65-42BF-A0FD-E773CCEE16F7}"/>
            </c:ext>
          </c:extLst>
        </c:ser>
        <c:ser>
          <c:idx val="2"/>
          <c:order val="2"/>
          <c:tx>
            <c:strRef>
              <c:f>'45-903b'!$AR$54:$AR$56</c:f>
              <c:strCache>
                <c:ptCount val="3"/>
                <c:pt idx="0">
                  <c:v>IFN4:</c:v>
                </c:pt>
                <c:pt idx="1">
                  <c:v>31,03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'45-903b'!$AR$57:$AR$70</c:f>
              <c:numCache>
                <c:formatCode>0.00</c:formatCode>
                <c:ptCount val="14"/>
                <c:pt idx="0">
                  <c:v>13.8</c:v>
                </c:pt>
                <c:pt idx="1">
                  <c:v>12.96</c:v>
                </c:pt>
                <c:pt idx="2">
                  <c:v>3.14</c:v>
                </c:pt>
                <c:pt idx="3">
                  <c:v>0.57999999999999996</c:v>
                </c:pt>
                <c:pt idx="4">
                  <c:v>0.36</c:v>
                </c:pt>
                <c:pt idx="5">
                  <c:v>0.05</c:v>
                </c:pt>
                <c:pt idx="6">
                  <c:v>0.05</c:v>
                </c:pt>
                <c:pt idx="7">
                  <c:v>0.04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65-42BF-A0FD-E773CCEE1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2832"/>
        <c:axId val="198696256"/>
      </c:barChart>
      <c:catAx>
        <c:axId val="19903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6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2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701413743736592"/>
          <c:y val="0.59803527991495331"/>
          <c:w val="0.30523299928418041"/>
          <c:h val="0.1670526195667189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1579964374957E-2"/>
          <c:y val="0.15966973763907041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'45-903b'!$AO$59:$AO$70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'45-903b'!$AP$59:$AP$70</c:f>
              <c:numCache>
                <c:formatCode>0.00</c:formatCode>
                <c:ptCount val="12"/>
                <c:pt idx="0">
                  <c:v>0.9</c:v>
                </c:pt>
                <c:pt idx="1">
                  <c:v>0.21</c:v>
                </c:pt>
                <c:pt idx="2">
                  <c:v>7.0000000000000007E-2</c:v>
                </c:pt>
                <c:pt idx="3">
                  <c:v>0.02</c:v>
                </c:pt>
                <c:pt idx="4">
                  <c:v>0.02</c:v>
                </c:pt>
                <c:pt idx="5">
                  <c:v>0.01</c:v>
                </c:pt>
                <c:pt idx="6">
                  <c:v>0.01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0.01</c:v>
                </c:pt>
                <c:pt idx="11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7D-4BC0-8DCC-B7991F60780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'45-903b'!$AO$59:$AO$70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'45-903b'!$AQ$59:$AQ$70</c:f>
              <c:numCache>
                <c:formatCode>0.00</c:formatCode>
                <c:ptCount val="12"/>
                <c:pt idx="0">
                  <c:v>2</c:v>
                </c:pt>
                <c:pt idx="1">
                  <c:v>0.56999999999999995</c:v>
                </c:pt>
                <c:pt idx="2">
                  <c:v>0.14000000000000001</c:v>
                </c:pt>
                <c:pt idx="3">
                  <c:v>0.04</c:v>
                </c:pt>
                <c:pt idx="4">
                  <c:v>0.03</c:v>
                </c:pt>
                <c:pt idx="5">
                  <c:v>0</c:v>
                </c:pt>
                <c:pt idx="6">
                  <c:v>0.01</c:v>
                </c:pt>
                <c:pt idx="7">
                  <c:v>0.02</c:v>
                </c:pt>
                <c:pt idx="8">
                  <c:v>0</c:v>
                </c:pt>
                <c:pt idx="9">
                  <c:v>0.01</c:v>
                </c:pt>
                <c:pt idx="10">
                  <c:v>0</c:v>
                </c:pt>
                <c:pt idx="11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7D-4BC0-8DCC-B7991F60780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'45-903b'!$AO$59:$AO$70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'45-903b'!$AR$59:$AR$70</c:f>
              <c:numCache>
                <c:formatCode>0.00</c:formatCode>
                <c:ptCount val="12"/>
                <c:pt idx="0">
                  <c:v>3.14</c:v>
                </c:pt>
                <c:pt idx="1">
                  <c:v>0.57999999999999996</c:v>
                </c:pt>
                <c:pt idx="2">
                  <c:v>0.36</c:v>
                </c:pt>
                <c:pt idx="3">
                  <c:v>0.05</c:v>
                </c:pt>
                <c:pt idx="4">
                  <c:v>0.05</c:v>
                </c:pt>
                <c:pt idx="5">
                  <c:v>0.04</c:v>
                </c:pt>
                <c:pt idx="6">
                  <c:v>0.01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7D-4BC0-8DCC-B7991F6078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6800"/>
        <c:axId val="200540160"/>
      </c:barChart>
      <c:catAx>
        <c:axId val="20039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0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n-U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n-U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'45-903b'!$AK$54:$AK$56</c:f>
              <c:strCache>
                <c:ptCount val="3"/>
                <c:pt idx="0">
                  <c:v>IFN2:</c:v>
                </c:pt>
                <c:pt idx="1">
                  <c:v>4,57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'45-903b'!$AK$57:$AK$70</c:f>
              <c:numCache>
                <c:formatCode>0.00</c:formatCode>
                <c:ptCount val="14"/>
                <c:pt idx="0">
                  <c:v>0.87</c:v>
                </c:pt>
                <c:pt idx="1">
                  <c:v>2.52</c:v>
                </c:pt>
                <c:pt idx="2">
                  <c:v>0.68</c:v>
                </c:pt>
                <c:pt idx="3">
                  <c:v>0.22</c:v>
                </c:pt>
                <c:pt idx="4">
                  <c:v>0.13</c:v>
                </c:pt>
                <c:pt idx="5">
                  <c:v>0.12</c:v>
                </c:pt>
                <c:pt idx="6">
                  <c:v>0.02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ED-4393-87A5-581E6B70D107}"/>
            </c:ext>
          </c:extLst>
        </c:ser>
        <c:ser>
          <c:idx val="1"/>
          <c:order val="1"/>
          <c:tx>
            <c:strRef>
              <c:f>'45-903b'!$AL$54:$AL$56</c:f>
              <c:strCache>
                <c:ptCount val="3"/>
                <c:pt idx="0">
                  <c:v>IFN3:</c:v>
                </c:pt>
                <c:pt idx="1">
                  <c:v>1,93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'45-903b'!$AL$57:$AL$70</c:f>
              <c:numCache>
                <c:formatCode>0.00</c:formatCode>
                <c:ptCount val="14"/>
                <c:pt idx="0">
                  <c:v>0.8</c:v>
                </c:pt>
                <c:pt idx="1">
                  <c:v>0.5</c:v>
                </c:pt>
                <c:pt idx="2">
                  <c:v>0.3</c:v>
                </c:pt>
                <c:pt idx="3">
                  <c:v>0.19</c:v>
                </c:pt>
                <c:pt idx="4">
                  <c:v>0.04</c:v>
                </c:pt>
                <c:pt idx="5">
                  <c:v>7.0000000000000007E-2</c:v>
                </c:pt>
                <c:pt idx="6">
                  <c:v>0.01</c:v>
                </c:pt>
                <c:pt idx="7">
                  <c:v>0.02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ED-4393-87A5-581E6B70D107}"/>
            </c:ext>
          </c:extLst>
        </c:ser>
        <c:ser>
          <c:idx val="2"/>
          <c:order val="2"/>
          <c:tx>
            <c:strRef>
              <c:f>'45-903b'!$AM$54:$AM$56</c:f>
              <c:strCache>
                <c:ptCount val="3"/>
                <c:pt idx="0">
                  <c:v>IFN4:</c:v>
                </c:pt>
                <c:pt idx="1">
                  <c:v>7,90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'45-903b'!$AM$57:$AM$70</c:f>
              <c:numCache>
                <c:formatCode>0.00</c:formatCode>
                <c:ptCount val="14"/>
                <c:pt idx="0">
                  <c:v>2.11</c:v>
                </c:pt>
                <c:pt idx="1">
                  <c:v>1.96</c:v>
                </c:pt>
                <c:pt idx="2">
                  <c:v>2.1</c:v>
                </c:pt>
                <c:pt idx="3">
                  <c:v>1.07</c:v>
                </c:pt>
                <c:pt idx="4">
                  <c:v>0.43</c:v>
                </c:pt>
                <c:pt idx="5">
                  <c:v>0.13</c:v>
                </c:pt>
                <c:pt idx="6">
                  <c:v>0.08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ED-4393-87A5-581E6B70D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2832"/>
        <c:axId val="198696256"/>
      </c:barChart>
      <c:catAx>
        <c:axId val="19903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6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2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701413743736592"/>
          <c:y val="0.59803527991495331"/>
          <c:w val="0.30523299928418041"/>
          <c:h val="0.1670526195667189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37120268725532"/>
          <c:y val="0.15966966977178329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'45-903b'!$AJ$61:$AJ$70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'45-903b'!$AK$61:$AK$70</c:f>
              <c:numCache>
                <c:formatCode>0.00</c:formatCode>
                <c:ptCount val="10"/>
                <c:pt idx="0">
                  <c:v>0.13</c:v>
                </c:pt>
                <c:pt idx="1">
                  <c:v>0.12</c:v>
                </c:pt>
                <c:pt idx="2">
                  <c:v>0.02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7C-47BB-918B-5B5913451A5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'45-903b'!$AJ$61:$AJ$70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'45-903b'!$AL$61:$AL$70</c:f>
              <c:numCache>
                <c:formatCode>0.00</c:formatCode>
                <c:ptCount val="10"/>
                <c:pt idx="0">
                  <c:v>0.04</c:v>
                </c:pt>
                <c:pt idx="1">
                  <c:v>7.0000000000000007E-2</c:v>
                </c:pt>
                <c:pt idx="2">
                  <c:v>0.01</c:v>
                </c:pt>
                <c:pt idx="3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7C-47BB-918B-5B5913451A5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'45-903b'!$AJ$61:$AJ$70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'45-903b'!$AM$61:$AM$70</c:f>
              <c:numCache>
                <c:formatCode>0.00</c:formatCode>
                <c:ptCount val="10"/>
                <c:pt idx="0">
                  <c:v>0.43</c:v>
                </c:pt>
                <c:pt idx="1">
                  <c:v>0.13</c:v>
                </c:pt>
                <c:pt idx="2">
                  <c:v>0.08</c:v>
                </c:pt>
                <c:pt idx="3">
                  <c:v>0.01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7C-47BB-918B-5B5913451A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6800"/>
        <c:axId val="200540160"/>
      </c:barChart>
      <c:catAx>
        <c:axId val="20039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0160"/>
        <c:scaling>
          <c:orientation val="minMax"/>
          <c:max val="0.4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n-U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n-U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'45-903b'!$AF$54:$AF$56</c:f>
              <c:strCache>
                <c:ptCount val="3"/>
                <c:pt idx="0">
                  <c:v>IFN2:</c:v>
                </c:pt>
                <c:pt idx="1">
                  <c:v>3,56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'45-903b'!$AF$57:$AF$70</c:f>
              <c:numCache>
                <c:formatCode>0.00</c:formatCode>
                <c:ptCount val="14"/>
                <c:pt idx="0">
                  <c:v>0.52</c:v>
                </c:pt>
                <c:pt idx="1">
                  <c:v>0.91</c:v>
                </c:pt>
                <c:pt idx="2">
                  <c:v>0.28999999999999998</c:v>
                </c:pt>
                <c:pt idx="3">
                  <c:v>0.39</c:v>
                </c:pt>
                <c:pt idx="4">
                  <c:v>0.34</c:v>
                </c:pt>
                <c:pt idx="5">
                  <c:v>0.21</c:v>
                </c:pt>
                <c:pt idx="6">
                  <c:v>0.11</c:v>
                </c:pt>
                <c:pt idx="7">
                  <c:v>0.08</c:v>
                </c:pt>
                <c:pt idx="8">
                  <c:v>0.16</c:v>
                </c:pt>
                <c:pt idx="9">
                  <c:v>0.11</c:v>
                </c:pt>
                <c:pt idx="10">
                  <c:v>0.1</c:v>
                </c:pt>
                <c:pt idx="11">
                  <c:v>0.05</c:v>
                </c:pt>
                <c:pt idx="12">
                  <c:v>0.05</c:v>
                </c:pt>
                <c:pt idx="13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C3-41D8-801E-F21542455CC0}"/>
            </c:ext>
          </c:extLst>
        </c:ser>
        <c:ser>
          <c:idx val="1"/>
          <c:order val="1"/>
          <c:tx>
            <c:strRef>
              <c:f>'45-903b'!$AG$54:$AG$56</c:f>
              <c:strCache>
                <c:ptCount val="3"/>
                <c:pt idx="0">
                  <c:v>IFN3:</c:v>
                </c:pt>
                <c:pt idx="1">
                  <c:v>4,06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'45-903b'!$AG$57:$AG$70</c:f>
              <c:numCache>
                <c:formatCode>0.00</c:formatCode>
                <c:ptCount val="14"/>
                <c:pt idx="0">
                  <c:v>0.65</c:v>
                </c:pt>
                <c:pt idx="1">
                  <c:v>0.88</c:v>
                </c:pt>
                <c:pt idx="2">
                  <c:v>0.59</c:v>
                </c:pt>
                <c:pt idx="3">
                  <c:v>0.27</c:v>
                </c:pt>
                <c:pt idx="4">
                  <c:v>0.36</c:v>
                </c:pt>
                <c:pt idx="5">
                  <c:v>0.32</c:v>
                </c:pt>
                <c:pt idx="6">
                  <c:v>0.31</c:v>
                </c:pt>
                <c:pt idx="7">
                  <c:v>7.0000000000000007E-2</c:v>
                </c:pt>
                <c:pt idx="8">
                  <c:v>0.09</c:v>
                </c:pt>
                <c:pt idx="9">
                  <c:v>0.13</c:v>
                </c:pt>
                <c:pt idx="10">
                  <c:v>0.09</c:v>
                </c:pt>
                <c:pt idx="11">
                  <c:v>0.05</c:v>
                </c:pt>
                <c:pt idx="12">
                  <c:v>0.06</c:v>
                </c:pt>
                <c:pt idx="13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C3-41D8-801E-F21542455CC0}"/>
            </c:ext>
          </c:extLst>
        </c:ser>
        <c:ser>
          <c:idx val="2"/>
          <c:order val="2"/>
          <c:tx>
            <c:strRef>
              <c:f>'45-903b'!$AH$54:$AH$56</c:f>
              <c:strCache>
                <c:ptCount val="3"/>
                <c:pt idx="0">
                  <c:v>IFN4:</c:v>
                </c:pt>
                <c:pt idx="1">
                  <c:v>5,38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'45-903b'!$AH$57:$AH$70</c:f>
              <c:numCache>
                <c:formatCode>0.00</c:formatCode>
                <c:ptCount val="14"/>
                <c:pt idx="0">
                  <c:v>1.94</c:v>
                </c:pt>
                <c:pt idx="1">
                  <c:v>0.62</c:v>
                </c:pt>
                <c:pt idx="2">
                  <c:v>0.8</c:v>
                </c:pt>
                <c:pt idx="3">
                  <c:v>0.45</c:v>
                </c:pt>
                <c:pt idx="4">
                  <c:v>0.42</c:v>
                </c:pt>
                <c:pt idx="5">
                  <c:v>0.28000000000000003</c:v>
                </c:pt>
                <c:pt idx="6">
                  <c:v>0.23</c:v>
                </c:pt>
                <c:pt idx="7">
                  <c:v>0.17</c:v>
                </c:pt>
                <c:pt idx="8">
                  <c:v>0.15</c:v>
                </c:pt>
                <c:pt idx="9">
                  <c:v>0.08</c:v>
                </c:pt>
                <c:pt idx="10">
                  <c:v>7.0000000000000007E-2</c:v>
                </c:pt>
                <c:pt idx="11">
                  <c:v>0.04</c:v>
                </c:pt>
                <c:pt idx="12">
                  <c:v>0.03</c:v>
                </c:pt>
                <c:pt idx="1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C3-41D8-801E-F21542455C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2832"/>
        <c:axId val="198696256"/>
      </c:barChart>
      <c:catAx>
        <c:axId val="19903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6256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2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701415528187168"/>
          <c:y val="0.57972864375934696"/>
          <c:w val="0.30523299928418041"/>
          <c:h val="0.1731548316185877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83625032652909"/>
          <c:y val="0.15966967543691185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'45-903b'!$AE$63:$AE$70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'45-903b'!$AF$63:$AF$70</c:f>
              <c:numCache>
                <c:formatCode>0.00</c:formatCode>
                <c:ptCount val="8"/>
                <c:pt idx="0">
                  <c:v>0.11</c:v>
                </c:pt>
                <c:pt idx="1">
                  <c:v>0.08</c:v>
                </c:pt>
                <c:pt idx="2">
                  <c:v>0.16</c:v>
                </c:pt>
                <c:pt idx="3">
                  <c:v>0.11</c:v>
                </c:pt>
                <c:pt idx="4">
                  <c:v>0.1</c:v>
                </c:pt>
                <c:pt idx="5">
                  <c:v>0.05</c:v>
                </c:pt>
                <c:pt idx="6">
                  <c:v>0.05</c:v>
                </c:pt>
                <c:pt idx="7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4B-4B95-954F-198F61128F3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'45-903b'!$AE$63:$AE$70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'45-903b'!$AG$63:$AG$70</c:f>
              <c:numCache>
                <c:formatCode>0.00</c:formatCode>
                <c:ptCount val="8"/>
                <c:pt idx="0">
                  <c:v>0.31</c:v>
                </c:pt>
                <c:pt idx="1">
                  <c:v>7.0000000000000007E-2</c:v>
                </c:pt>
                <c:pt idx="2">
                  <c:v>0.09</c:v>
                </c:pt>
                <c:pt idx="3">
                  <c:v>0.13</c:v>
                </c:pt>
                <c:pt idx="4">
                  <c:v>0.09</c:v>
                </c:pt>
                <c:pt idx="5">
                  <c:v>0.05</c:v>
                </c:pt>
                <c:pt idx="6">
                  <c:v>0.06</c:v>
                </c:pt>
                <c:pt idx="7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4B-4B95-954F-198F61128F3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'45-903b'!$AE$63:$AE$70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'45-903b'!$AH$63:$AH$70</c:f>
              <c:numCache>
                <c:formatCode>0.00</c:formatCode>
                <c:ptCount val="8"/>
                <c:pt idx="0">
                  <c:v>0.23</c:v>
                </c:pt>
                <c:pt idx="1">
                  <c:v>0.17</c:v>
                </c:pt>
                <c:pt idx="2">
                  <c:v>0.15</c:v>
                </c:pt>
                <c:pt idx="3">
                  <c:v>0.08</c:v>
                </c:pt>
                <c:pt idx="4">
                  <c:v>7.0000000000000007E-2</c:v>
                </c:pt>
                <c:pt idx="5">
                  <c:v>0.04</c:v>
                </c:pt>
                <c:pt idx="6">
                  <c:v>0.03</c:v>
                </c:pt>
                <c:pt idx="7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4B-4B95-954F-198F61128F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6800"/>
        <c:axId val="200540160"/>
      </c:barChart>
      <c:catAx>
        <c:axId val="20039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0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88443291351792"/>
          <c:y val="0.15966959064327485"/>
          <c:w val="0.81898334217888735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'45-903b'!$B$63:$B$70</c:f>
              <c:numCache>
                <c:formatCode>0.00</c:formatCode>
                <c:ptCount val="8"/>
                <c:pt idx="0">
                  <c:v>0.57999999999999996</c:v>
                </c:pt>
                <c:pt idx="1">
                  <c:v>0.19</c:v>
                </c:pt>
                <c:pt idx="2">
                  <c:v>0.02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7B-4D49-918D-8B08C068BBF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'45-903b'!$C$63:$C$70</c:f>
              <c:numCache>
                <c:formatCode>0.00</c:formatCode>
                <c:ptCount val="8"/>
                <c:pt idx="0">
                  <c:v>1.85</c:v>
                </c:pt>
                <c:pt idx="1">
                  <c:v>0.47</c:v>
                </c:pt>
                <c:pt idx="2">
                  <c:v>0.15</c:v>
                </c:pt>
                <c:pt idx="3">
                  <c:v>0.04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7B-4D49-918D-8B08C068BBF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'45-903b'!$D$63:$D$70</c:f>
              <c:numCache>
                <c:formatCode>0.00</c:formatCode>
                <c:ptCount val="8"/>
                <c:pt idx="0">
                  <c:v>2.86</c:v>
                </c:pt>
                <c:pt idx="1">
                  <c:v>1.52</c:v>
                </c:pt>
                <c:pt idx="2">
                  <c:v>0.46</c:v>
                </c:pt>
                <c:pt idx="3">
                  <c:v>0.24</c:v>
                </c:pt>
                <c:pt idx="4">
                  <c:v>7.0000000000000007E-2</c:v>
                </c:pt>
                <c:pt idx="5">
                  <c:v>0.01</c:v>
                </c:pt>
                <c:pt idx="6">
                  <c:v>0.01</c:v>
                </c:pt>
                <c:pt idx="7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7B-4D49-918D-8B08C068B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2992"/>
        <c:axId val="191329920"/>
      </c:barChart>
      <c:catAx>
        <c:axId val="19157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9920"/>
        <c:scaling>
          <c:orientation val="minMax"/>
          <c:max val="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68605071155097"/>
          <c:y val="0.13502521073697119"/>
          <c:w val="0.86241397396866759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'45-903b'!$F$59:$F$70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'45-903b'!$G$59:$G$70</c:f>
              <c:numCache>
                <c:formatCode>0.00</c:formatCode>
                <c:ptCount val="12"/>
                <c:pt idx="0">
                  <c:v>12.68</c:v>
                </c:pt>
                <c:pt idx="1">
                  <c:v>4.53</c:v>
                </c:pt>
                <c:pt idx="2">
                  <c:v>3.05</c:v>
                </c:pt>
                <c:pt idx="3">
                  <c:v>2.2400000000000002</c:v>
                </c:pt>
                <c:pt idx="4">
                  <c:v>2.2999999999999998</c:v>
                </c:pt>
                <c:pt idx="5">
                  <c:v>1.32</c:v>
                </c:pt>
                <c:pt idx="6">
                  <c:v>1.31</c:v>
                </c:pt>
                <c:pt idx="7">
                  <c:v>0.82</c:v>
                </c:pt>
                <c:pt idx="8">
                  <c:v>0.45</c:v>
                </c:pt>
                <c:pt idx="9">
                  <c:v>0.24</c:v>
                </c:pt>
                <c:pt idx="10">
                  <c:v>0.17</c:v>
                </c:pt>
                <c:pt idx="11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72-4927-BB6D-0CD5D805873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'45-903b'!$F$59:$F$70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'45-903b'!$H$59:$H$70</c:f>
              <c:numCache>
                <c:formatCode>0.00</c:formatCode>
                <c:ptCount val="12"/>
                <c:pt idx="0">
                  <c:v>20.93</c:v>
                </c:pt>
                <c:pt idx="1">
                  <c:v>7.59</c:v>
                </c:pt>
                <c:pt idx="2">
                  <c:v>3.93</c:v>
                </c:pt>
                <c:pt idx="3">
                  <c:v>2.77</c:v>
                </c:pt>
                <c:pt idx="4">
                  <c:v>2.06</c:v>
                </c:pt>
                <c:pt idx="5">
                  <c:v>1.85</c:v>
                </c:pt>
                <c:pt idx="6">
                  <c:v>1.2</c:v>
                </c:pt>
                <c:pt idx="7">
                  <c:v>0.98</c:v>
                </c:pt>
                <c:pt idx="8">
                  <c:v>0.56999999999999995</c:v>
                </c:pt>
                <c:pt idx="9">
                  <c:v>0.32</c:v>
                </c:pt>
                <c:pt idx="10">
                  <c:v>0.2</c:v>
                </c:pt>
                <c:pt idx="11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72-4927-BB6D-0CD5D805873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'45-903b'!$F$59:$F$70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'45-903b'!$I$59:$I$70</c:f>
              <c:numCache>
                <c:formatCode>0.00</c:formatCode>
                <c:ptCount val="12"/>
                <c:pt idx="0">
                  <c:v>30.15</c:v>
                </c:pt>
                <c:pt idx="1">
                  <c:v>10.51</c:v>
                </c:pt>
                <c:pt idx="2">
                  <c:v>4.76</c:v>
                </c:pt>
                <c:pt idx="3">
                  <c:v>3.01</c:v>
                </c:pt>
                <c:pt idx="4">
                  <c:v>2.1800000000000002</c:v>
                </c:pt>
                <c:pt idx="5">
                  <c:v>1.8</c:v>
                </c:pt>
                <c:pt idx="6">
                  <c:v>1.24</c:v>
                </c:pt>
                <c:pt idx="7">
                  <c:v>1.0900000000000001</c:v>
                </c:pt>
                <c:pt idx="8">
                  <c:v>0.69</c:v>
                </c:pt>
                <c:pt idx="9">
                  <c:v>0.47</c:v>
                </c:pt>
                <c:pt idx="10">
                  <c:v>0.21</c:v>
                </c:pt>
                <c:pt idx="11">
                  <c:v>0.45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72-4927-BB6D-0CD5D80587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3504"/>
        <c:axId val="191717376"/>
      </c:barChart>
      <c:catAx>
        <c:axId val="191573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1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17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332-4175-AEEF-59F6BF2EE67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332-4175-AEEF-59F6BF2EE6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6384"/>
        <c:axId val="191719680"/>
      </c:barChart>
      <c:catAx>
        <c:axId val="19201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1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19680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6384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C5-4295-AA9F-50BEAE473D5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C5-4295-AA9F-50BEAE473D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7920"/>
        <c:axId val="191721408"/>
      </c:barChart>
      <c:catAx>
        <c:axId val="19201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140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7920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7C-4608-B72F-5E5347ADFAC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7C-4608-B72F-5E5347ADFA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9456"/>
        <c:axId val="191723712"/>
      </c:barChart>
      <c:catAx>
        <c:axId val="19201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371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456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B47-46FB-9A79-755DFF05815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B47-46FB-9A79-755DFF0581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3680"/>
        <c:axId val="185580288"/>
      </c:barChart>
      <c:catAx>
        <c:axId val="16570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8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8028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368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675-4AAA-B591-A3C6C7A964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675-4AAA-B591-A3C6C7A964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9968"/>
        <c:axId val="191724864"/>
      </c:barChart>
      <c:catAx>
        <c:axId val="19201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4864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968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278197245239"/>
          <c:y val="0.1392449410245116"/>
          <c:w val="0.81414414914701194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'45-903b'!$K$60:$K$70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'45-903b'!$L$60:$L$70</c:f>
              <c:numCache>
                <c:formatCode>0.00</c:formatCode>
                <c:ptCount val="11"/>
                <c:pt idx="0">
                  <c:v>0.57999999999999996</c:v>
                </c:pt>
                <c:pt idx="1">
                  <c:v>0.41</c:v>
                </c:pt>
                <c:pt idx="2">
                  <c:v>0.18</c:v>
                </c:pt>
                <c:pt idx="3">
                  <c:v>0.19</c:v>
                </c:pt>
                <c:pt idx="4">
                  <c:v>0.1</c:v>
                </c:pt>
                <c:pt idx="5">
                  <c:v>7.0000000000000007E-2</c:v>
                </c:pt>
                <c:pt idx="6">
                  <c:v>0.02</c:v>
                </c:pt>
                <c:pt idx="7">
                  <c:v>0.01</c:v>
                </c:pt>
                <c:pt idx="8">
                  <c:v>0.03</c:v>
                </c:pt>
                <c:pt idx="9">
                  <c:v>0.01</c:v>
                </c:pt>
                <c:pt idx="10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8D-4E7F-959F-F62C00C44BA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'45-903b'!$K$60:$K$70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'45-903b'!$M$60:$M$70</c:f>
              <c:numCache>
                <c:formatCode>0.00</c:formatCode>
                <c:ptCount val="11"/>
                <c:pt idx="0">
                  <c:v>2.56</c:v>
                </c:pt>
                <c:pt idx="1">
                  <c:v>1.07</c:v>
                </c:pt>
                <c:pt idx="2">
                  <c:v>0.5</c:v>
                </c:pt>
                <c:pt idx="3">
                  <c:v>0.19</c:v>
                </c:pt>
                <c:pt idx="4">
                  <c:v>0.18</c:v>
                </c:pt>
                <c:pt idx="5">
                  <c:v>0.08</c:v>
                </c:pt>
                <c:pt idx="6">
                  <c:v>7.0000000000000007E-2</c:v>
                </c:pt>
                <c:pt idx="7">
                  <c:v>0.05</c:v>
                </c:pt>
                <c:pt idx="8">
                  <c:v>0</c:v>
                </c:pt>
                <c:pt idx="9">
                  <c:v>0.03</c:v>
                </c:pt>
                <c:pt idx="10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8D-4E7F-959F-F62C00C44BA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'45-903b'!$K$60:$K$70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'45-903b'!$N$60:$N$70</c:f>
              <c:numCache>
                <c:formatCode>0.00</c:formatCode>
                <c:ptCount val="11"/>
                <c:pt idx="0">
                  <c:v>5.0999999999999996</c:v>
                </c:pt>
                <c:pt idx="1">
                  <c:v>1.93</c:v>
                </c:pt>
                <c:pt idx="2">
                  <c:v>0.75</c:v>
                </c:pt>
                <c:pt idx="3">
                  <c:v>0.33</c:v>
                </c:pt>
                <c:pt idx="4">
                  <c:v>0.31</c:v>
                </c:pt>
                <c:pt idx="5">
                  <c:v>0.1</c:v>
                </c:pt>
                <c:pt idx="6">
                  <c:v>0.04</c:v>
                </c:pt>
                <c:pt idx="7">
                  <c:v>0.05</c:v>
                </c:pt>
                <c:pt idx="8">
                  <c:v>0.04</c:v>
                </c:pt>
                <c:pt idx="9">
                  <c:v>0</c:v>
                </c:pt>
                <c:pt idx="10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8D-4E7F-959F-F62C00C44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38976"/>
        <c:axId val="192259200"/>
      </c:barChart>
      <c:catAx>
        <c:axId val="192638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5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59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38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5A-41F0-BC3C-3AB01437C4A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5A-41F0-BC3C-3AB01437C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39488"/>
        <c:axId val="192261504"/>
      </c:barChart>
      <c:catAx>
        <c:axId val="19263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1504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3948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7E-45D4-89B4-84E86829209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7E-45D4-89B4-84E868292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0000"/>
        <c:axId val="192263232"/>
      </c:barChart>
      <c:catAx>
        <c:axId val="192640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3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91-42E2-BA4D-840C454C718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91-42E2-BA4D-840C454C7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0512"/>
        <c:axId val="192265536"/>
      </c:barChart>
      <c:catAx>
        <c:axId val="19264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5536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0512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11-4C3F-A442-B0FDAC492FD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11-4C3F-A442-B0FDAC492F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1024"/>
        <c:axId val="192971328"/>
      </c:barChart>
      <c:catAx>
        <c:axId val="192641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1328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1024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D6-470F-AD39-2E4924F7088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D6-470F-AD39-2E4924F708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1536"/>
        <c:axId val="192973056"/>
      </c:barChart>
      <c:catAx>
        <c:axId val="19264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3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8F-4042-B3DB-5C5C45F6691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8F-4042-B3DB-5C5C45F669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2048"/>
        <c:axId val="192975360"/>
      </c:barChart>
      <c:catAx>
        <c:axId val="19264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536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2048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823-44B3-A9E0-974781AD759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823-44B3-A9E0-974781AD75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9776"/>
        <c:axId val="192977088"/>
      </c:barChart>
      <c:catAx>
        <c:axId val="18637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70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9776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08-4020-90EC-1626A79715F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08-4020-90EC-1626A79715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8640"/>
        <c:axId val="193396736"/>
      </c:barChart>
      <c:catAx>
        <c:axId val="192368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9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96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3754115962777379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959343372865436E-2"/>
          <c:y val="0.26316633637874859"/>
          <c:w val="0.89062678677007612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'45-903b'!$G$54:$G$56</c:f>
              <c:strCache>
                <c:ptCount val="3"/>
                <c:pt idx="0">
                  <c:v>IFN2:</c:v>
                </c:pt>
                <c:pt idx="1">
                  <c:v>370,86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'45-903b'!$G$57:$G$70</c:f>
              <c:numCache>
                <c:formatCode>0.00</c:formatCode>
                <c:ptCount val="14"/>
                <c:pt idx="0">
                  <c:v>295.08999999999997</c:v>
                </c:pt>
                <c:pt idx="1">
                  <c:v>46.41</c:v>
                </c:pt>
                <c:pt idx="2">
                  <c:v>12.68</c:v>
                </c:pt>
                <c:pt idx="3">
                  <c:v>4.53</c:v>
                </c:pt>
                <c:pt idx="4">
                  <c:v>3.05</c:v>
                </c:pt>
                <c:pt idx="5">
                  <c:v>2.2400000000000002</c:v>
                </c:pt>
                <c:pt idx="6">
                  <c:v>2.2999999999999998</c:v>
                </c:pt>
                <c:pt idx="7">
                  <c:v>1.32</c:v>
                </c:pt>
                <c:pt idx="8">
                  <c:v>1.31</c:v>
                </c:pt>
                <c:pt idx="9">
                  <c:v>0.82</c:v>
                </c:pt>
                <c:pt idx="10">
                  <c:v>0.45</c:v>
                </c:pt>
                <c:pt idx="11">
                  <c:v>0.24</c:v>
                </c:pt>
                <c:pt idx="12">
                  <c:v>0.17</c:v>
                </c:pt>
                <c:pt idx="1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C4-4064-B5D9-0DE987051B26}"/>
            </c:ext>
          </c:extLst>
        </c:ser>
        <c:ser>
          <c:idx val="1"/>
          <c:order val="1"/>
          <c:tx>
            <c:strRef>
              <c:f>'45-903b'!$H$54:$H$56</c:f>
              <c:strCache>
                <c:ptCount val="3"/>
                <c:pt idx="0">
                  <c:v>IFN3:</c:v>
                </c:pt>
                <c:pt idx="1">
                  <c:v>442,29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'45-903b'!$H$57:$H$70</c:f>
              <c:numCache>
                <c:formatCode>0.00</c:formatCode>
                <c:ptCount val="14"/>
                <c:pt idx="0">
                  <c:v>320.56</c:v>
                </c:pt>
                <c:pt idx="1">
                  <c:v>78.89</c:v>
                </c:pt>
                <c:pt idx="2">
                  <c:v>20.93</c:v>
                </c:pt>
                <c:pt idx="3">
                  <c:v>7.59</c:v>
                </c:pt>
                <c:pt idx="4">
                  <c:v>3.93</c:v>
                </c:pt>
                <c:pt idx="5">
                  <c:v>2.77</c:v>
                </c:pt>
                <c:pt idx="6">
                  <c:v>2.06</c:v>
                </c:pt>
                <c:pt idx="7">
                  <c:v>1.85</c:v>
                </c:pt>
                <c:pt idx="8">
                  <c:v>1.2</c:v>
                </c:pt>
                <c:pt idx="9">
                  <c:v>0.98</c:v>
                </c:pt>
                <c:pt idx="10">
                  <c:v>0.56999999999999995</c:v>
                </c:pt>
                <c:pt idx="11">
                  <c:v>0.32</c:v>
                </c:pt>
                <c:pt idx="12">
                  <c:v>0.2</c:v>
                </c:pt>
                <c:pt idx="13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C4-4064-B5D9-0DE987051B26}"/>
            </c:ext>
          </c:extLst>
        </c:ser>
        <c:ser>
          <c:idx val="2"/>
          <c:order val="2"/>
          <c:tx>
            <c:strRef>
              <c:f>'45-903b'!$I$54:$I$56</c:f>
              <c:strCache>
                <c:ptCount val="3"/>
                <c:pt idx="0">
                  <c:v>IFN4:</c:v>
                </c:pt>
                <c:pt idx="1">
                  <c:v>449,35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'45-903b'!$I$57:$I$70</c:f>
              <c:numCache>
                <c:formatCode>0.00</c:formatCode>
                <c:ptCount val="14"/>
                <c:pt idx="0">
                  <c:v>288.99</c:v>
                </c:pt>
                <c:pt idx="1">
                  <c:v>103.8</c:v>
                </c:pt>
                <c:pt idx="2">
                  <c:v>30.15</c:v>
                </c:pt>
                <c:pt idx="3">
                  <c:v>10.51</c:v>
                </c:pt>
                <c:pt idx="4">
                  <c:v>4.76</c:v>
                </c:pt>
                <c:pt idx="5">
                  <c:v>3.01</c:v>
                </c:pt>
                <c:pt idx="6">
                  <c:v>2.1800000000000002</c:v>
                </c:pt>
                <c:pt idx="7">
                  <c:v>1.8</c:v>
                </c:pt>
                <c:pt idx="8">
                  <c:v>1.24</c:v>
                </c:pt>
                <c:pt idx="9">
                  <c:v>1.0900000000000001</c:v>
                </c:pt>
                <c:pt idx="10">
                  <c:v>0.69</c:v>
                </c:pt>
                <c:pt idx="11">
                  <c:v>0.47</c:v>
                </c:pt>
                <c:pt idx="12">
                  <c:v>0.21</c:v>
                </c:pt>
                <c:pt idx="13">
                  <c:v>0.45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C4-4064-B5D9-0DE987051B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4192"/>
        <c:axId val="186245696"/>
      </c:barChart>
      <c:catAx>
        <c:axId val="16570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5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4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904968930165774"/>
          <c:y val="0.60108542496261197"/>
          <c:w val="0.29901735862562628"/>
          <c:h val="0.1701037255926533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94A-465A-B5E9-3DE775E0C55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94A-465A-B5E9-3DE775E0C5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9152"/>
        <c:axId val="193399040"/>
      </c:barChart>
      <c:catAx>
        <c:axId val="19236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9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990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915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B8-4B70-83A8-B0061C268B4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B8-4B70-83A8-B0061C268B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9664"/>
        <c:axId val="193400192"/>
      </c:barChart>
      <c:catAx>
        <c:axId val="1923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019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966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944-4F27-BACE-5E70B717667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944-4F27-BACE-5E70B71766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0176"/>
        <c:axId val="193402496"/>
      </c:barChart>
      <c:catAx>
        <c:axId val="19237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249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017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47E-48A3-ADF6-CADFE3F42A4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47E-48A3-ADF6-CADFE3F42A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0688"/>
        <c:axId val="193403648"/>
      </c:barChart>
      <c:catAx>
        <c:axId val="19237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364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0688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2A-4C76-B529-A37818524D4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2A-4C76-B529-A37818524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1200"/>
        <c:axId val="193348160"/>
      </c:barChart>
      <c:catAx>
        <c:axId val="19237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4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48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1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1379973309270237"/>
          <c:w val="0.90896387714466276"/>
          <c:h val="0.662089496029013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'45-903b'!$Q$54:$Q$56</c:f>
              <c:strCache>
                <c:ptCount val="3"/>
                <c:pt idx="0">
                  <c:v>IFN2:</c:v>
                </c:pt>
                <c:pt idx="1">
                  <c:v>7,41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'45-903b'!$Q$57:$Q$70</c:f>
              <c:numCache>
                <c:formatCode>0.00</c:formatCode>
                <c:ptCount val="14"/>
                <c:pt idx="0">
                  <c:v>1.85</c:v>
                </c:pt>
                <c:pt idx="1">
                  <c:v>1.35</c:v>
                </c:pt>
                <c:pt idx="2">
                  <c:v>0.56999999999999995</c:v>
                </c:pt>
                <c:pt idx="3">
                  <c:v>1.22</c:v>
                </c:pt>
                <c:pt idx="4">
                  <c:v>0.93</c:v>
                </c:pt>
                <c:pt idx="5">
                  <c:v>0.57999999999999996</c:v>
                </c:pt>
                <c:pt idx="6">
                  <c:v>0.43</c:v>
                </c:pt>
                <c:pt idx="7">
                  <c:v>0.23</c:v>
                </c:pt>
                <c:pt idx="8">
                  <c:v>0.09</c:v>
                </c:pt>
                <c:pt idx="9">
                  <c:v>0.08</c:v>
                </c:pt>
                <c:pt idx="10">
                  <c:v>0.03</c:v>
                </c:pt>
                <c:pt idx="11">
                  <c:v>0.02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50-4D6F-A673-99D5990BF784}"/>
            </c:ext>
          </c:extLst>
        </c:ser>
        <c:ser>
          <c:idx val="1"/>
          <c:order val="1"/>
          <c:tx>
            <c:strRef>
              <c:f>'45-903b'!$R$54:$R$56</c:f>
              <c:strCache>
                <c:ptCount val="3"/>
                <c:pt idx="0">
                  <c:v>IFN3:</c:v>
                </c:pt>
                <c:pt idx="1">
                  <c:v>5,62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'45-903b'!$R$57:$R$70</c:f>
              <c:numCache>
                <c:formatCode>0.00</c:formatCode>
                <c:ptCount val="14"/>
                <c:pt idx="0">
                  <c:v>1.42</c:v>
                </c:pt>
                <c:pt idx="1">
                  <c:v>0.67</c:v>
                </c:pt>
                <c:pt idx="2">
                  <c:v>0.56000000000000005</c:v>
                </c:pt>
                <c:pt idx="3">
                  <c:v>0.86</c:v>
                </c:pt>
                <c:pt idx="4">
                  <c:v>0.67</c:v>
                </c:pt>
                <c:pt idx="5">
                  <c:v>0.48</c:v>
                </c:pt>
                <c:pt idx="6">
                  <c:v>0.41</c:v>
                </c:pt>
                <c:pt idx="7">
                  <c:v>0.23</c:v>
                </c:pt>
                <c:pt idx="8">
                  <c:v>0.14000000000000001</c:v>
                </c:pt>
                <c:pt idx="9">
                  <c:v>7.0000000000000007E-2</c:v>
                </c:pt>
                <c:pt idx="10">
                  <c:v>0.05</c:v>
                </c:pt>
                <c:pt idx="11">
                  <c:v>0.03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50-4D6F-A673-99D5990BF784}"/>
            </c:ext>
          </c:extLst>
        </c:ser>
        <c:ser>
          <c:idx val="2"/>
          <c:order val="2"/>
          <c:tx>
            <c:strRef>
              <c:f>'45-903b'!$S$54:$S$56</c:f>
              <c:strCache>
                <c:ptCount val="3"/>
                <c:pt idx="0">
                  <c:v>IFN4:</c:v>
                </c:pt>
                <c:pt idx="1">
                  <c:v>6,98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'45-903b'!$S$57:$S$70</c:f>
              <c:numCache>
                <c:formatCode>0.00</c:formatCode>
                <c:ptCount val="14"/>
                <c:pt idx="0">
                  <c:v>1.87</c:v>
                </c:pt>
                <c:pt idx="1">
                  <c:v>1.4</c:v>
                </c:pt>
                <c:pt idx="2">
                  <c:v>0.84</c:v>
                </c:pt>
                <c:pt idx="3">
                  <c:v>0.71</c:v>
                </c:pt>
                <c:pt idx="4">
                  <c:v>0.71</c:v>
                </c:pt>
                <c:pt idx="5">
                  <c:v>0.62</c:v>
                </c:pt>
                <c:pt idx="6">
                  <c:v>0.36</c:v>
                </c:pt>
                <c:pt idx="7">
                  <c:v>0.19</c:v>
                </c:pt>
                <c:pt idx="8">
                  <c:v>0.09</c:v>
                </c:pt>
                <c:pt idx="9">
                  <c:v>0.05</c:v>
                </c:pt>
                <c:pt idx="10">
                  <c:v>0.06</c:v>
                </c:pt>
                <c:pt idx="11">
                  <c:v>0.04</c:v>
                </c:pt>
                <c:pt idx="12">
                  <c:v>0.01</c:v>
                </c:pt>
                <c:pt idx="1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50-4D6F-A673-99D5990BF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1712"/>
        <c:axId val="193350464"/>
      </c:barChart>
      <c:catAx>
        <c:axId val="19237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0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195438501221829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1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792461509321641"/>
          <c:y val="0.56094005490692977"/>
          <c:w val="0.28624578980739912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7253235825733"/>
          <c:y val="0.13924493615513253"/>
          <c:w val="0.81611726073020796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'45-903b'!$P$64:$P$69</c:f>
              <c:numCache>
                <c:formatCode>General</c:formatCode>
                <c:ptCount val="6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</c:numCache>
            </c:numRef>
          </c:cat>
          <c:val>
            <c:numRef>
              <c:f>'45-903b'!$Q$64:$Q$69</c:f>
              <c:numCache>
                <c:formatCode>0.00</c:formatCode>
                <c:ptCount val="6"/>
                <c:pt idx="0">
                  <c:v>0.23</c:v>
                </c:pt>
                <c:pt idx="1">
                  <c:v>0.09</c:v>
                </c:pt>
                <c:pt idx="2">
                  <c:v>0.08</c:v>
                </c:pt>
                <c:pt idx="3">
                  <c:v>0.03</c:v>
                </c:pt>
                <c:pt idx="4">
                  <c:v>0.02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E1-4123-A770-8D910942CBB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'45-903b'!$P$64:$P$69</c:f>
              <c:numCache>
                <c:formatCode>General</c:formatCode>
                <c:ptCount val="6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</c:numCache>
            </c:numRef>
          </c:cat>
          <c:val>
            <c:numRef>
              <c:f>'45-903b'!$R$64:$R$69</c:f>
              <c:numCache>
                <c:formatCode>0.00</c:formatCode>
                <c:ptCount val="6"/>
                <c:pt idx="0">
                  <c:v>0.23</c:v>
                </c:pt>
                <c:pt idx="1">
                  <c:v>0.14000000000000001</c:v>
                </c:pt>
                <c:pt idx="2">
                  <c:v>7.0000000000000007E-2</c:v>
                </c:pt>
                <c:pt idx="3">
                  <c:v>0.05</c:v>
                </c:pt>
                <c:pt idx="4">
                  <c:v>0.03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E1-4123-A770-8D910942CBB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'45-903b'!$P$64:$P$69</c:f>
              <c:numCache>
                <c:formatCode>General</c:formatCode>
                <c:ptCount val="6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</c:numCache>
            </c:numRef>
          </c:cat>
          <c:val>
            <c:numRef>
              <c:f>'45-903b'!$S$64:$S$69</c:f>
              <c:numCache>
                <c:formatCode>0.00</c:formatCode>
                <c:ptCount val="6"/>
                <c:pt idx="0">
                  <c:v>0.19</c:v>
                </c:pt>
                <c:pt idx="1">
                  <c:v>0.09</c:v>
                </c:pt>
                <c:pt idx="2">
                  <c:v>0.05</c:v>
                </c:pt>
                <c:pt idx="3">
                  <c:v>0.06</c:v>
                </c:pt>
                <c:pt idx="4">
                  <c:v>0.04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E1-4123-A770-8D910942C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2224"/>
        <c:axId val="193352192"/>
      </c:barChart>
      <c:catAx>
        <c:axId val="192372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2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14-4337-AC1C-4F63AAD7617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14-4337-AC1C-4F63AAD761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3824"/>
        <c:axId val="193353920"/>
      </c:barChart>
      <c:catAx>
        <c:axId val="19361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6F-4160-9060-DEB5B6C3047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6F-4160-9060-DEB5B6C30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4336"/>
        <c:axId val="193961984"/>
      </c:barChart>
      <c:catAx>
        <c:axId val="19361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4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190-461C-B28F-624C51CC05A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190-461C-B28F-624C51CC05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5360"/>
        <c:axId val="193964288"/>
      </c:barChart>
      <c:catAx>
        <c:axId val="19361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42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536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58B-4F47-8064-7E2B0305B2A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58B-4F47-8064-7E2B0305B2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9264"/>
        <c:axId val="186248000"/>
      </c:barChart>
      <c:catAx>
        <c:axId val="18637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800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926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4D0-4CDD-8220-A957EC7B92E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4D0-4CDD-8220-A957EC7B92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5872"/>
        <c:axId val="193965440"/>
      </c:barChart>
      <c:catAx>
        <c:axId val="19361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544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587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93-411A-8651-22E2E936C32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93-411A-8651-22E2E936C3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6384"/>
        <c:axId val="193967168"/>
      </c:barChart>
      <c:catAx>
        <c:axId val="19361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7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'45-903b'!$AB$54:$AB$56</c:f>
              <c:strCache>
                <c:ptCount val="3"/>
                <c:pt idx="0">
                  <c:v>IFN3:</c:v>
                </c:pt>
                <c:pt idx="1">
                  <c:v>26,63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'45-903b'!$AB$57:$AB$70</c:f>
              <c:numCache>
                <c:formatCode>0.00</c:formatCode>
                <c:ptCount val="14"/>
                <c:pt idx="0">
                  <c:v>15.95</c:v>
                </c:pt>
                <c:pt idx="1">
                  <c:v>6.97</c:v>
                </c:pt>
                <c:pt idx="2">
                  <c:v>2.88</c:v>
                </c:pt>
                <c:pt idx="3">
                  <c:v>0.45</c:v>
                </c:pt>
                <c:pt idx="4">
                  <c:v>0.24</c:v>
                </c:pt>
                <c:pt idx="5">
                  <c:v>0.05</c:v>
                </c:pt>
                <c:pt idx="6">
                  <c:v>0.03</c:v>
                </c:pt>
                <c:pt idx="7">
                  <c:v>0.04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76-47C9-9EAD-03D1C8BEBA96}"/>
            </c:ext>
          </c:extLst>
        </c:ser>
        <c:ser>
          <c:idx val="1"/>
          <c:order val="1"/>
          <c:tx>
            <c:strRef>
              <c:f>'45-903b'!$AC$54:$AC$56</c:f>
              <c:strCache>
                <c:ptCount val="3"/>
                <c:pt idx="0">
                  <c:v>IFN4:</c:v>
                </c:pt>
                <c:pt idx="1">
                  <c:v>42,52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'45-903b'!$AC$57:$AC$70</c:f>
              <c:numCache>
                <c:formatCode>0.00</c:formatCode>
                <c:ptCount val="14"/>
                <c:pt idx="0">
                  <c:v>23.81</c:v>
                </c:pt>
                <c:pt idx="1">
                  <c:v>12.38</c:v>
                </c:pt>
                <c:pt idx="2">
                  <c:v>4.13</c:v>
                </c:pt>
                <c:pt idx="3">
                  <c:v>1.5</c:v>
                </c:pt>
                <c:pt idx="4">
                  <c:v>0.5</c:v>
                </c:pt>
                <c:pt idx="5">
                  <c:v>0.1</c:v>
                </c:pt>
                <c:pt idx="6">
                  <c:v>0.04</c:v>
                </c:pt>
                <c:pt idx="7">
                  <c:v>0.04</c:v>
                </c:pt>
                <c:pt idx="8">
                  <c:v>0.02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76-47C9-9EAD-03D1C8BEBA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6896"/>
        <c:axId val="193969472"/>
      </c:barChart>
      <c:catAx>
        <c:axId val="19361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947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689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139387215773288"/>
          <c:y val="0.68737756056355026"/>
          <c:w val="0.22852973275247812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'45-903b'!$AB$65:$AB$70</c:f>
              <c:numCache>
                <c:formatCode>0.00</c:formatCode>
                <c:ptCount val="6"/>
                <c:pt idx="0">
                  <c:v>0.01</c:v>
                </c:pt>
                <c:pt idx="1">
                  <c:v>0.01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3B-4A59-8B29-9EA8EAB96B2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'45-903b'!$AC$65:$AC$70</c:f>
              <c:numCache>
                <c:formatCode>0.00</c:formatCode>
                <c:ptCount val="6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3B-4A59-8B29-9EA8EAB96B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7408"/>
        <c:axId val="194012288"/>
      </c:barChart>
      <c:catAx>
        <c:axId val="19361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228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740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42D-42E6-A288-03E050515F0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42D-42E6-A288-03E050515F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6304"/>
        <c:axId val="194014016"/>
      </c:barChart>
      <c:catAx>
        <c:axId val="19414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6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11-4FFA-BCF2-3EE9DAE9D54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11-4FFA-BCF2-3EE9DAE9D5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6816"/>
        <c:axId val="194016320"/>
      </c:barChart>
      <c:catAx>
        <c:axId val="19414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632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68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CD8-421C-B5CE-D0E073FDFBF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CD8-421C-B5CE-D0E073FDFB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7328"/>
        <c:axId val="194017472"/>
      </c:barChart>
      <c:catAx>
        <c:axId val="19414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7472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732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26-462E-9134-85DF2595C14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26-462E-9134-85DF2595C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7840"/>
        <c:axId val="194904064"/>
      </c:barChart>
      <c:catAx>
        <c:axId val="19414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4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AC2-4AC3-928C-AF02FF37D3B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AC2-4AC3-928C-AF02FF37D3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8352"/>
        <c:axId val="194906368"/>
      </c:barChart>
      <c:catAx>
        <c:axId val="19414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636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8352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A60-424C-9DAF-23CFBBF3D74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A60-424C-9DAF-23CFBBF3D7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8864"/>
        <c:axId val="194907520"/>
      </c:barChart>
      <c:catAx>
        <c:axId val="19414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7520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886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01-4387-A2FC-6C84F91DD5C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01-4387-A2FC-6C84F91DD5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5216"/>
        <c:axId val="186249728"/>
      </c:barChart>
      <c:catAx>
        <c:axId val="16570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9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5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C0-4413-84D0-17D9F832948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C0-4413-84D0-17D9F83294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9888"/>
        <c:axId val="194909248"/>
      </c:barChart>
      <c:catAx>
        <c:axId val="194149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9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9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F3-4999-BF05-B1193ECED18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F3-4999-BF05-B1193ECED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7328"/>
        <c:axId val="194437120"/>
      </c:barChart>
      <c:catAx>
        <c:axId val="19446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3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37120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7328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2C7-4845-AA03-6A9BA199B08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2C7-4845-AA03-6A9BA199B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7840"/>
        <c:axId val="194910976"/>
      </c:barChart>
      <c:catAx>
        <c:axId val="19446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1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10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A8C-42D4-A43D-B44B284FA90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A8C-42D4-A43D-B44B284FA9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8352"/>
        <c:axId val="194440000"/>
      </c:barChart>
      <c:catAx>
        <c:axId val="19446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0000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835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6D1-40F2-99DB-EF9E38EF99F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6D1-40F2-99DB-EF9E38EF99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8864"/>
        <c:axId val="194441152"/>
      </c:barChart>
      <c:catAx>
        <c:axId val="19446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115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8864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80C-4816-BE7A-2D0289BE1DB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80C-4816-BE7A-2D0289BE1D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9376"/>
        <c:axId val="194442880"/>
      </c:barChart>
      <c:catAx>
        <c:axId val="19446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2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9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B7-4016-B33C-86661F4345B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B7-4016-B33C-86661F4345B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BB7-4016-B33C-86661F434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2288"/>
        <c:axId val="177332224"/>
      </c:barChart>
      <c:catAx>
        <c:axId val="19457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2224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228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F3-4E86-8637-B033F40EF81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F3-4E86-8637-B033F40EF81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1F3-4E86-8637-B033F40EF8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3312"/>
        <c:axId val="177333376"/>
      </c:barChart>
      <c:catAx>
        <c:axId val="194573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3376"/>
        <c:scaling>
          <c:orientation val="minMax"/>
          <c:max val="0.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3312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319-4629-8289-05EAE94886A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319-4629-8289-05EAE94886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3824"/>
        <c:axId val="177335104"/>
      </c:barChart>
      <c:catAx>
        <c:axId val="19457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5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76-4E68-A403-01CB052F049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76-4E68-A403-01CB052F049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C76-4E68-A403-01CB052F0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4336"/>
        <c:axId val="177337408"/>
      </c:barChart>
      <c:catAx>
        <c:axId val="19457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7408"/>
        <c:scaling>
          <c:orientation val="minMax"/>
          <c:max val="32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4336"/>
        <c:crosses val="autoZero"/>
        <c:crossBetween val="between"/>
        <c:majorUnit val="40"/>
        <c:minorUnit val="0.64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26D-4D07-A1F1-CE4D5847139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26D-4D07-A1F1-CE4D584713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5728"/>
        <c:axId val="186250880"/>
      </c:barChart>
      <c:catAx>
        <c:axId val="16570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5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50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EAD-4A66-9102-FB34D87E952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EAD-4A66-9102-FB34D87E952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EAD-4A66-9102-FB34D87E95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5360"/>
        <c:axId val="177338560"/>
      </c:barChart>
      <c:catAx>
        <c:axId val="194575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8560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5360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85-4D51-88F5-DFE8A8CE5D5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85-4D51-88F5-DFE8A8CE5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5872"/>
        <c:axId val="196354048"/>
      </c:barChart>
      <c:catAx>
        <c:axId val="19457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4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5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3CD-447B-84A9-E9F76C7741C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3CD-447B-84A9-E9F76C7741C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3CD-447B-84A9-E9F76C7741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3120"/>
        <c:axId val="196356352"/>
      </c:barChart>
      <c:catAx>
        <c:axId val="19597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6352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3120"/>
        <c:crosses val="autoZero"/>
        <c:crossBetween val="between"/>
        <c:majorUnit val="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BE-4BCA-8EE8-5A58C47CFB3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BE-4BCA-8EE8-5A58C47CFB3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9BE-4BCA-8EE8-5A58C47CFB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4144"/>
        <c:axId val="196357504"/>
      </c:barChart>
      <c:catAx>
        <c:axId val="195974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7504"/>
        <c:scaling>
          <c:orientation val="minMax"/>
          <c:max val="3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4144"/>
        <c:crosses val="autoZero"/>
        <c:crossBetween val="between"/>
        <c:majorUnit val="0.5"/>
        <c:minorUnit val="7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AB-42AC-885A-E6867E04EF8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AB-42AC-885A-E6867E04EF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4656"/>
        <c:axId val="196359232"/>
      </c:barChart>
      <c:catAx>
        <c:axId val="19597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9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'45-903b'!$W$54:$W$56</c:f>
              <c:strCache>
                <c:ptCount val="3"/>
                <c:pt idx="0">
                  <c:v>IFN3:</c:v>
                </c:pt>
                <c:pt idx="1">
                  <c:v>3,21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'45-903b'!$W$57:$W$70</c:f>
              <c:numCache>
                <c:formatCode>0.00</c:formatCode>
                <c:ptCount val="14"/>
                <c:pt idx="0">
                  <c:v>1.55</c:v>
                </c:pt>
                <c:pt idx="1">
                  <c:v>0.66</c:v>
                </c:pt>
                <c:pt idx="2">
                  <c:v>0.31</c:v>
                </c:pt>
                <c:pt idx="3">
                  <c:v>0.1</c:v>
                </c:pt>
                <c:pt idx="4">
                  <c:v>0.11</c:v>
                </c:pt>
                <c:pt idx="5">
                  <c:v>0.08</c:v>
                </c:pt>
                <c:pt idx="6">
                  <c:v>0.1</c:v>
                </c:pt>
                <c:pt idx="7">
                  <c:v>7.0000000000000007E-2</c:v>
                </c:pt>
                <c:pt idx="8">
                  <c:v>0.05</c:v>
                </c:pt>
                <c:pt idx="9">
                  <c:v>0.04</c:v>
                </c:pt>
                <c:pt idx="10">
                  <c:v>0.04</c:v>
                </c:pt>
                <c:pt idx="11">
                  <c:v>0.02</c:v>
                </c:pt>
                <c:pt idx="12">
                  <c:v>0.02</c:v>
                </c:pt>
                <c:pt idx="1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9B-4DD1-98AF-4ADC22FE29EE}"/>
            </c:ext>
          </c:extLst>
        </c:ser>
        <c:ser>
          <c:idx val="1"/>
          <c:order val="1"/>
          <c:tx>
            <c:strRef>
              <c:f>'45-903b'!$X$54:$X$56</c:f>
              <c:strCache>
                <c:ptCount val="3"/>
                <c:pt idx="0">
                  <c:v>IFN4:</c:v>
                </c:pt>
                <c:pt idx="1">
                  <c:v>5,78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'45-903b'!$X$57:$X$70</c:f>
              <c:numCache>
                <c:formatCode>0.00</c:formatCode>
                <c:ptCount val="14"/>
                <c:pt idx="0">
                  <c:v>2.37</c:v>
                </c:pt>
                <c:pt idx="1">
                  <c:v>1.48</c:v>
                </c:pt>
                <c:pt idx="2">
                  <c:v>0.71</c:v>
                </c:pt>
                <c:pt idx="3">
                  <c:v>0.33</c:v>
                </c:pt>
                <c:pt idx="4">
                  <c:v>0.21</c:v>
                </c:pt>
                <c:pt idx="5">
                  <c:v>0.17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0.04</c:v>
                </c:pt>
                <c:pt idx="10">
                  <c:v>0.04</c:v>
                </c:pt>
                <c:pt idx="11">
                  <c:v>0.05</c:v>
                </c:pt>
                <c:pt idx="12">
                  <c:v>0.01</c:v>
                </c:pt>
                <c:pt idx="13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9B-4DD1-98AF-4ADC22FE29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5168"/>
        <c:axId val="196361536"/>
      </c:barChart>
      <c:catAx>
        <c:axId val="19597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61536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19636153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516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'45-903b'!$W$65:$W$70</c:f>
              <c:numCache>
                <c:formatCode>0.00</c:formatCode>
                <c:ptCount val="6"/>
                <c:pt idx="0">
                  <c:v>0.05</c:v>
                </c:pt>
                <c:pt idx="1">
                  <c:v>0.04</c:v>
                </c:pt>
                <c:pt idx="2">
                  <c:v>0.04</c:v>
                </c:pt>
                <c:pt idx="3">
                  <c:v>0.02</c:v>
                </c:pt>
                <c:pt idx="4">
                  <c:v>0.02</c:v>
                </c:pt>
                <c:pt idx="5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89-4BB1-B449-CEAE537D4A4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'45-903b'!$X$65:$X$70</c:f>
              <c:numCache>
                <c:formatCode>0.00</c:formatCode>
                <c:ptCount val="6"/>
                <c:pt idx="0">
                  <c:v>0.1</c:v>
                </c:pt>
                <c:pt idx="1">
                  <c:v>0.04</c:v>
                </c:pt>
                <c:pt idx="2">
                  <c:v>0.04</c:v>
                </c:pt>
                <c:pt idx="3">
                  <c:v>0.05</c:v>
                </c:pt>
                <c:pt idx="4">
                  <c:v>0.01</c:v>
                </c:pt>
                <c:pt idx="5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89-4BB1-B449-CEAE537D4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5680"/>
        <c:axId val="196469888"/>
      </c:barChart>
      <c:catAx>
        <c:axId val="1959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69888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96469888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568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54C-46F3-8F10-04EDC8018D4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54C-46F3-8F10-04EDC8018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6192"/>
        <c:axId val="196471616"/>
      </c:barChart>
      <c:catAx>
        <c:axId val="19597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1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6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Fraxinus angustifolia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2299542053754978"/>
          <c:w val="0.8969359997533346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'45-903b'!$V$54:$V$56</c:f>
              <c:strCache>
                <c:ptCount val="3"/>
                <c:pt idx="0">
                  <c:v>IFN2:</c:v>
                </c:pt>
                <c:pt idx="1">
                  <c:v>3,08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'45-903b'!$V$57:$V$70</c:f>
              <c:numCache>
                <c:formatCode>0.00</c:formatCode>
                <c:ptCount val="14"/>
                <c:pt idx="0">
                  <c:v>2.16</c:v>
                </c:pt>
                <c:pt idx="1">
                  <c:v>0.46</c:v>
                </c:pt>
                <c:pt idx="2">
                  <c:v>0.05</c:v>
                </c:pt>
                <c:pt idx="3">
                  <c:v>0.05</c:v>
                </c:pt>
                <c:pt idx="4">
                  <c:v>7.0000000000000007E-2</c:v>
                </c:pt>
                <c:pt idx="5">
                  <c:v>0.06</c:v>
                </c:pt>
                <c:pt idx="6">
                  <c:v>0</c:v>
                </c:pt>
                <c:pt idx="7">
                  <c:v>0.08</c:v>
                </c:pt>
                <c:pt idx="8">
                  <c:v>0.02</c:v>
                </c:pt>
                <c:pt idx="9">
                  <c:v>0.05</c:v>
                </c:pt>
                <c:pt idx="10">
                  <c:v>0.02</c:v>
                </c:pt>
                <c:pt idx="11">
                  <c:v>0.01</c:v>
                </c:pt>
                <c:pt idx="12">
                  <c:v>0</c:v>
                </c:pt>
                <c:pt idx="1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C9-4E43-A07F-DFE894A03835}"/>
            </c:ext>
          </c:extLst>
        </c:ser>
        <c:ser>
          <c:idx val="1"/>
          <c:order val="1"/>
          <c:tx>
            <c:strRef>
              <c:f>'45-903b'!$W$54:$W$56</c:f>
              <c:strCache>
                <c:ptCount val="3"/>
                <c:pt idx="0">
                  <c:v>IFN3:</c:v>
                </c:pt>
                <c:pt idx="1">
                  <c:v>3,21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'45-903b'!$W$57:$W$70</c:f>
              <c:numCache>
                <c:formatCode>0.00</c:formatCode>
                <c:ptCount val="14"/>
                <c:pt idx="0">
                  <c:v>1.55</c:v>
                </c:pt>
                <c:pt idx="1">
                  <c:v>0.66</c:v>
                </c:pt>
                <c:pt idx="2">
                  <c:v>0.31</c:v>
                </c:pt>
                <c:pt idx="3">
                  <c:v>0.1</c:v>
                </c:pt>
                <c:pt idx="4">
                  <c:v>0.11</c:v>
                </c:pt>
                <c:pt idx="5">
                  <c:v>0.08</c:v>
                </c:pt>
                <c:pt idx="6">
                  <c:v>0.1</c:v>
                </c:pt>
                <c:pt idx="7">
                  <c:v>7.0000000000000007E-2</c:v>
                </c:pt>
                <c:pt idx="8">
                  <c:v>0.05</c:v>
                </c:pt>
                <c:pt idx="9">
                  <c:v>0.04</c:v>
                </c:pt>
                <c:pt idx="10">
                  <c:v>0.04</c:v>
                </c:pt>
                <c:pt idx="11">
                  <c:v>0.02</c:v>
                </c:pt>
                <c:pt idx="12">
                  <c:v>0.02</c:v>
                </c:pt>
                <c:pt idx="1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C9-4E43-A07F-DFE894A03835}"/>
            </c:ext>
          </c:extLst>
        </c:ser>
        <c:ser>
          <c:idx val="2"/>
          <c:order val="2"/>
          <c:tx>
            <c:strRef>
              <c:f>'45-903b'!$X$54:$X$56</c:f>
              <c:strCache>
                <c:ptCount val="3"/>
                <c:pt idx="0">
                  <c:v>IFN4:</c:v>
                </c:pt>
                <c:pt idx="1">
                  <c:v>5,78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'45-903b'!$X$57:$X$70</c:f>
              <c:numCache>
                <c:formatCode>0.00</c:formatCode>
                <c:ptCount val="14"/>
                <c:pt idx="0">
                  <c:v>2.37</c:v>
                </c:pt>
                <c:pt idx="1">
                  <c:v>1.48</c:v>
                </c:pt>
                <c:pt idx="2">
                  <c:v>0.71</c:v>
                </c:pt>
                <c:pt idx="3">
                  <c:v>0.33</c:v>
                </c:pt>
                <c:pt idx="4">
                  <c:v>0.21</c:v>
                </c:pt>
                <c:pt idx="5">
                  <c:v>0.17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0.04</c:v>
                </c:pt>
                <c:pt idx="10">
                  <c:v>0.04</c:v>
                </c:pt>
                <c:pt idx="11">
                  <c:v>0.05</c:v>
                </c:pt>
                <c:pt idx="12">
                  <c:v>0.01</c:v>
                </c:pt>
                <c:pt idx="13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C9-4E43-A07F-DFE894A038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6704"/>
        <c:axId val="196473920"/>
      </c:barChart>
      <c:catAx>
        <c:axId val="19597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8638237230655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3920"/>
        <c:scaling>
          <c:orientation val="minMax"/>
          <c:max val="2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6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594149958059366"/>
          <c:y val="0.56860313150511355"/>
          <c:w val="0.31429975253093367"/>
          <c:h val="0.1862112408362747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0565354467129"/>
          <c:y val="0.13821570300059202"/>
          <c:w val="0.80157177846347205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'45-903b'!$U$59:$U$70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'45-903b'!$V$59:$V$70</c:f>
              <c:numCache>
                <c:formatCode>0.00</c:formatCode>
                <c:ptCount val="12"/>
                <c:pt idx="0">
                  <c:v>0.05</c:v>
                </c:pt>
                <c:pt idx="1">
                  <c:v>0.05</c:v>
                </c:pt>
                <c:pt idx="2">
                  <c:v>7.0000000000000007E-2</c:v>
                </c:pt>
                <c:pt idx="3">
                  <c:v>0.06</c:v>
                </c:pt>
                <c:pt idx="4">
                  <c:v>0</c:v>
                </c:pt>
                <c:pt idx="5">
                  <c:v>0.08</c:v>
                </c:pt>
                <c:pt idx="6">
                  <c:v>0.02</c:v>
                </c:pt>
                <c:pt idx="7">
                  <c:v>0.05</c:v>
                </c:pt>
                <c:pt idx="8">
                  <c:v>0.02</c:v>
                </c:pt>
                <c:pt idx="9">
                  <c:v>0.01</c:v>
                </c:pt>
                <c:pt idx="10">
                  <c:v>0</c:v>
                </c:pt>
                <c:pt idx="11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B1-4592-BF6C-A225AF1B7BE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'45-903b'!$U$59:$U$70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'45-903b'!$W$59:$W$70</c:f>
              <c:numCache>
                <c:formatCode>0.00</c:formatCode>
                <c:ptCount val="12"/>
                <c:pt idx="0">
                  <c:v>0.31</c:v>
                </c:pt>
                <c:pt idx="1">
                  <c:v>0.1</c:v>
                </c:pt>
                <c:pt idx="2">
                  <c:v>0.11</c:v>
                </c:pt>
                <c:pt idx="3">
                  <c:v>0.08</c:v>
                </c:pt>
                <c:pt idx="4">
                  <c:v>0.1</c:v>
                </c:pt>
                <c:pt idx="5">
                  <c:v>7.0000000000000007E-2</c:v>
                </c:pt>
                <c:pt idx="6">
                  <c:v>0.05</c:v>
                </c:pt>
                <c:pt idx="7">
                  <c:v>0.04</c:v>
                </c:pt>
                <c:pt idx="8">
                  <c:v>0.04</c:v>
                </c:pt>
                <c:pt idx="9">
                  <c:v>0.02</c:v>
                </c:pt>
                <c:pt idx="10">
                  <c:v>0.02</c:v>
                </c:pt>
                <c:pt idx="11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B1-4592-BF6C-A225AF1B7BE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'45-903b'!$U$59:$U$70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'45-903b'!$X$59:$X$70</c:f>
              <c:numCache>
                <c:formatCode>0.00</c:formatCode>
                <c:ptCount val="12"/>
                <c:pt idx="0">
                  <c:v>0.71</c:v>
                </c:pt>
                <c:pt idx="1">
                  <c:v>0.33</c:v>
                </c:pt>
                <c:pt idx="2">
                  <c:v>0.21</c:v>
                </c:pt>
                <c:pt idx="3">
                  <c:v>0.17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0.04</c:v>
                </c:pt>
                <c:pt idx="8">
                  <c:v>0.04</c:v>
                </c:pt>
                <c:pt idx="9">
                  <c:v>0.05</c:v>
                </c:pt>
                <c:pt idx="10">
                  <c:v>0.01</c:v>
                </c:pt>
                <c:pt idx="11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B1-4592-BF6C-A225AF1B7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7296"/>
        <c:axId val="196475648"/>
      </c:barChart>
      <c:catAx>
        <c:axId val="197047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56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7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755-4992-B566-098F5057ED6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755-4992-B566-098F5057ED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6240"/>
        <c:axId val="191291392"/>
      </c:barChart>
      <c:catAx>
        <c:axId val="16570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1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6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C92-4857-8728-00569C437C7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C92-4857-8728-00569C437C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7808"/>
        <c:axId val="197231744"/>
      </c:barChart>
      <c:catAx>
        <c:axId val="19704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oxycedrus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</a:p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J. communis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'45-903b'!$AA$54:$AA$56</c:f>
              <c:strCache>
                <c:ptCount val="3"/>
                <c:pt idx="0">
                  <c:v>IFN2:</c:v>
                </c:pt>
                <c:pt idx="1">
                  <c:v>22,61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'45-903b'!$AA$57:$AA$70</c:f>
              <c:numCache>
                <c:formatCode>0.00</c:formatCode>
                <c:ptCount val="14"/>
                <c:pt idx="0">
                  <c:v>16.75</c:v>
                </c:pt>
                <c:pt idx="1">
                  <c:v>4.05</c:v>
                </c:pt>
                <c:pt idx="2">
                  <c:v>1.18</c:v>
                </c:pt>
                <c:pt idx="3">
                  <c:v>0.23</c:v>
                </c:pt>
                <c:pt idx="4">
                  <c:v>0.15</c:v>
                </c:pt>
                <c:pt idx="5">
                  <c:v>0.17</c:v>
                </c:pt>
                <c:pt idx="6">
                  <c:v>0.05</c:v>
                </c:pt>
                <c:pt idx="7">
                  <c:v>0.02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83-41E6-A075-B21F112D2403}"/>
            </c:ext>
          </c:extLst>
        </c:ser>
        <c:ser>
          <c:idx val="1"/>
          <c:order val="1"/>
          <c:tx>
            <c:strRef>
              <c:f>'45-903b'!$AB$54:$AB$56</c:f>
              <c:strCache>
                <c:ptCount val="3"/>
                <c:pt idx="0">
                  <c:v>IFN3:</c:v>
                </c:pt>
                <c:pt idx="1">
                  <c:v>26,63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'45-903b'!$AB$57:$AB$70</c:f>
              <c:numCache>
                <c:formatCode>0.00</c:formatCode>
                <c:ptCount val="14"/>
                <c:pt idx="0">
                  <c:v>15.95</c:v>
                </c:pt>
                <c:pt idx="1">
                  <c:v>6.97</c:v>
                </c:pt>
                <c:pt idx="2">
                  <c:v>2.88</c:v>
                </c:pt>
                <c:pt idx="3">
                  <c:v>0.45</c:v>
                </c:pt>
                <c:pt idx="4">
                  <c:v>0.24</c:v>
                </c:pt>
                <c:pt idx="5">
                  <c:v>0.05</c:v>
                </c:pt>
                <c:pt idx="6">
                  <c:v>0.03</c:v>
                </c:pt>
                <c:pt idx="7">
                  <c:v>0.04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83-41E6-A075-B21F112D2403}"/>
            </c:ext>
          </c:extLst>
        </c:ser>
        <c:ser>
          <c:idx val="2"/>
          <c:order val="2"/>
          <c:tx>
            <c:strRef>
              <c:f>'45-903b'!$AC$54:$AC$56</c:f>
              <c:strCache>
                <c:ptCount val="3"/>
                <c:pt idx="0">
                  <c:v>IFN4:</c:v>
                </c:pt>
                <c:pt idx="1">
                  <c:v>42,52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'45-903b'!$AC$57:$AC$70</c:f>
              <c:numCache>
                <c:formatCode>0.00</c:formatCode>
                <c:ptCount val="14"/>
                <c:pt idx="0">
                  <c:v>23.81</c:v>
                </c:pt>
                <c:pt idx="1">
                  <c:v>12.38</c:v>
                </c:pt>
                <c:pt idx="2">
                  <c:v>4.13</c:v>
                </c:pt>
                <c:pt idx="3">
                  <c:v>1.5</c:v>
                </c:pt>
                <c:pt idx="4">
                  <c:v>0.5</c:v>
                </c:pt>
                <c:pt idx="5">
                  <c:v>0.1</c:v>
                </c:pt>
                <c:pt idx="6">
                  <c:v>0.04</c:v>
                </c:pt>
                <c:pt idx="7">
                  <c:v>0.04</c:v>
                </c:pt>
                <c:pt idx="8">
                  <c:v>0.02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83-41E6-A075-B21F112D24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8320"/>
        <c:axId val="197234048"/>
      </c:barChart>
      <c:catAx>
        <c:axId val="19704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4048"/>
        <c:scaling>
          <c:orientation val="minMax"/>
          <c:max val="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83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877398057201609"/>
          <c:y val="0.60538474070051584"/>
          <c:w val="0.31822751453612558"/>
          <c:h val="0.201536911334359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94708450388426"/>
          <c:y val="0.13821550112305514"/>
          <c:w val="0.80884946387822143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'45-903b'!$Z$59:$Z$70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'45-903b'!$AA$59:$AA$70</c:f>
              <c:numCache>
                <c:formatCode>0.00</c:formatCode>
                <c:ptCount val="12"/>
                <c:pt idx="0">
                  <c:v>1.18</c:v>
                </c:pt>
                <c:pt idx="1">
                  <c:v>0.23</c:v>
                </c:pt>
                <c:pt idx="2">
                  <c:v>0.15</c:v>
                </c:pt>
                <c:pt idx="3">
                  <c:v>0.17</c:v>
                </c:pt>
                <c:pt idx="4">
                  <c:v>0.05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AF-488C-8591-02BBD3F57FC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'45-903b'!$Z$59:$Z$70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'45-903b'!$AB$59:$AB$70</c:f>
              <c:numCache>
                <c:formatCode>0.00</c:formatCode>
                <c:ptCount val="12"/>
                <c:pt idx="0">
                  <c:v>2.88</c:v>
                </c:pt>
                <c:pt idx="1">
                  <c:v>0.45</c:v>
                </c:pt>
                <c:pt idx="2">
                  <c:v>0.24</c:v>
                </c:pt>
                <c:pt idx="3">
                  <c:v>0.05</c:v>
                </c:pt>
                <c:pt idx="4">
                  <c:v>0.03</c:v>
                </c:pt>
                <c:pt idx="5">
                  <c:v>0.04</c:v>
                </c:pt>
                <c:pt idx="6">
                  <c:v>0.01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AF-488C-8591-02BBD3F57FC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'45-903b'!$Z$59:$Z$70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'45-903b'!$AC$59:$AC$70</c:f>
              <c:numCache>
                <c:formatCode>0.00</c:formatCode>
                <c:ptCount val="12"/>
                <c:pt idx="0">
                  <c:v>4.13</c:v>
                </c:pt>
                <c:pt idx="1">
                  <c:v>1.5</c:v>
                </c:pt>
                <c:pt idx="2">
                  <c:v>0.5</c:v>
                </c:pt>
                <c:pt idx="3">
                  <c:v>0.1</c:v>
                </c:pt>
                <c:pt idx="4">
                  <c:v>0.04</c:v>
                </c:pt>
                <c:pt idx="5">
                  <c:v>0.04</c:v>
                </c:pt>
                <c:pt idx="6">
                  <c:v>0.02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AF-488C-8591-02BBD3F57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6816"/>
        <c:axId val="197236352"/>
      </c:barChart>
      <c:catAx>
        <c:axId val="19446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C1D-41AD-983C-0119E6216EC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C1D-41AD-983C-0119E6216E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9344"/>
        <c:axId val="197369856"/>
      </c:barChart>
      <c:catAx>
        <c:axId val="19704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6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69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9C3-4564-BE5B-F67987B7C77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9C3-4564-BE5B-F67987B7C77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9C3-4564-BE5B-F67987B7C7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9856"/>
        <c:axId val="197372160"/>
      </c:barChart>
      <c:catAx>
        <c:axId val="19704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216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9856"/>
        <c:crosses val="autoZero"/>
        <c:crossBetween val="between"/>
        <c:majorUnit val="2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B8-4897-9344-A89DC523220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B8-4897-9344-A89DC523220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6B8-4897-9344-A89DC5232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7568"/>
        <c:axId val="197373312"/>
      </c:barChart>
      <c:catAx>
        <c:axId val="1976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331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7568"/>
        <c:crosses val="autoZero"/>
        <c:crossBetween val="between"/>
        <c:majorUnit val="0.05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A02-49F8-ABDD-73CCF57DA0A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A02-49F8-ABDD-73CCF57DA0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8080"/>
        <c:axId val="197375040"/>
      </c:barChart>
      <c:catAx>
        <c:axId val="19767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5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8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78-4A87-94F6-4A95A74745C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78-4A87-94F6-4A95A74745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8592"/>
        <c:axId val="197377344"/>
      </c:barChart>
      <c:catAx>
        <c:axId val="19767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734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8592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599-4515-B09C-A44514515AB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599-4515-B09C-A44514515A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9104"/>
        <c:axId val="197886528"/>
      </c:barChart>
      <c:catAx>
        <c:axId val="1976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8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86528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910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EC-4261-A7ED-B910FEA3949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EC-4261-A7ED-B910FEA394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9616"/>
        <c:axId val="197888256"/>
      </c:barChart>
      <c:catAx>
        <c:axId val="19767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8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88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9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45E-4599-8103-A9F2272D352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45E-4599-8103-A9F2272D3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6752"/>
        <c:axId val="191292544"/>
      </c:barChart>
      <c:catAx>
        <c:axId val="16570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2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B88-4CDF-BBF3-F029013F659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B88-4CDF-BBF3-F029013F659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B88-4CDF-BBF3-F029013F65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80128"/>
        <c:axId val="197890560"/>
      </c:barChart>
      <c:catAx>
        <c:axId val="19768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0560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80128"/>
        <c:crosses val="autoZero"/>
        <c:crossBetween val="between"/>
        <c:majorUnit val="6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BB-4262-A60F-2EAAC351F77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BB-4262-A60F-2EAAC351F77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5BB-4262-A60F-2EAAC351F7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80640"/>
        <c:axId val="197891712"/>
      </c:barChart>
      <c:catAx>
        <c:axId val="19768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171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80640"/>
        <c:crosses val="autoZero"/>
        <c:crossBetween val="between"/>
        <c:majorUnit val="2"/>
        <c:minorUnit val="2.4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C6-4249-804C-8F6C171D0DC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C6-4249-804C-8F6C171D0D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6016"/>
        <c:axId val="197893440"/>
      </c:barChart>
      <c:catAx>
        <c:axId val="19816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3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19E-41D2-92B3-6C02E093A7F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19E-41D2-92B3-6C02E093A7F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19E-41D2-92B3-6C02E093A7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7552"/>
        <c:axId val="198280896"/>
      </c:barChart>
      <c:catAx>
        <c:axId val="19816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08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7552"/>
        <c:crosses val="autoZero"/>
        <c:crossBetween val="between"/>
        <c:majorUnit val="1"/>
        <c:minorUnit val="1.6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BF2-44C4-A5A9-CD9EEBF7F12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BF2-44C4-A5A9-CD9EEBF7F12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BF2-44C4-A5A9-CD9EEBF7F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8064"/>
        <c:axId val="198282048"/>
      </c:barChart>
      <c:catAx>
        <c:axId val="19816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2048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80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55-444F-942B-1775DF90CA3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55-444F-942B-1775DF90CA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3968"/>
        <c:axId val="198283776"/>
      </c:barChart>
      <c:catAx>
        <c:axId val="198483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F27-48D4-B3F4-1FF86ADDC29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F27-48D4-B3F4-1FF86ADDC29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F27-48D4-B3F4-1FF86ADDC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4480"/>
        <c:axId val="198286080"/>
      </c:barChart>
      <c:catAx>
        <c:axId val="19848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6080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4480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DD-48F9-9BC9-5BAA6092299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DD-48F9-9BC9-5BAA6092299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6DD-48F9-9BC9-5BAA609229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5504"/>
        <c:axId val="198688768"/>
      </c:barChart>
      <c:catAx>
        <c:axId val="198485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8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887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550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4FD-406B-B4D7-42EF7487BC5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4FD-406B-B4D7-42EF7487BC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6016"/>
        <c:axId val="198690496"/>
      </c:barChart>
      <c:catAx>
        <c:axId val="19848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0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198-47C5-A752-BC2F2C4ECA5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198-47C5-A752-BC2F2C4ECA5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198-47C5-A752-BC2F2C4EC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6528"/>
        <c:axId val="198692800"/>
      </c:barChart>
      <c:catAx>
        <c:axId val="19848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280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6528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B0-4903-ACF9-6E082375DEA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B0-4903-ACF9-6E082375DE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7264"/>
        <c:axId val="191294848"/>
      </c:barChart>
      <c:catAx>
        <c:axId val="16570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4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72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4D-497A-9413-682A2E063A0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4D-497A-9413-682A2E063A0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24D-497A-9413-682A2E063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7552"/>
        <c:axId val="198693952"/>
      </c:barChart>
      <c:catAx>
        <c:axId val="19848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3952"/>
        <c:scaling>
          <c:orientation val="minMax"/>
          <c:max val="2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7552"/>
        <c:crosses val="autoZero"/>
        <c:crossBetween val="between"/>
        <c:majorUnit val="0.25"/>
        <c:minorUnit val="4.499999999999999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n-U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n-US" sz="1000" b="1" i="1" u="none" strike="noStrike" baseline="0">
                <a:solidFill>
                  <a:srgbClr val="000000"/>
                </a:solidFill>
                <a:latin typeface="Bookman Old Style"/>
              </a:rPr>
              <a:t>Arbutus unedo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'45-903b'!$AU$54:$AU$56</c:f>
              <c:strCache>
                <c:ptCount val="3"/>
                <c:pt idx="0">
                  <c:v>IFN2:</c:v>
                </c:pt>
                <c:pt idx="1">
                  <c:v>36,96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'45-903b'!$AT$57:$AT$70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'45-903b'!$AU$57:$AU$70</c:f>
              <c:numCache>
                <c:formatCode>0.00</c:formatCode>
                <c:ptCount val="14"/>
                <c:pt idx="0">
                  <c:v>33.5</c:v>
                </c:pt>
                <c:pt idx="1">
                  <c:v>2.76</c:v>
                </c:pt>
                <c:pt idx="2">
                  <c:v>0.56999999999999995</c:v>
                </c:pt>
                <c:pt idx="3">
                  <c:v>0.12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FC-4D1A-8C91-BE69B6A8026F}"/>
            </c:ext>
          </c:extLst>
        </c:ser>
        <c:ser>
          <c:idx val="1"/>
          <c:order val="1"/>
          <c:tx>
            <c:strRef>
              <c:f>'45-903b'!$AV$54:$AV$56</c:f>
              <c:strCache>
                <c:ptCount val="3"/>
                <c:pt idx="0">
                  <c:v>IFN3:</c:v>
                </c:pt>
                <c:pt idx="1">
                  <c:v>49,16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'45-903b'!$AT$57:$AT$70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'45-903b'!$AV$57:$AV$70</c:f>
              <c:numCache>
                <c:formatCode>0.00</c:formatCode>
                <c:ptCount val="14"/>
                <c:pt idx="0">
                  <c:v>36.700000000000003</c:v>
                </c:pt>
                <c:pt idx="1">
                  <c:v>9.2100000000000009</c:v>
                </c:pt>
                <c:pt idx="2">
                  <c:v>2.56</c:v>
                </c:pt>
                <c:pt idx="3">
                  <c:v>0.67</c:v>
                </c:pt>
                <c:pt idx="4">
                  <c:v>0.02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FC-4D1A-8C91-BE69B6A8026F}"/>
            </c:ext>
          </c:extLst>
        </c:ser>
        <c:ser>
          <c:idx val="2"/>
          <c:order val="2"/>
          <c:tx>
            <c:strRef>
              <c:f>'45-903b'!$AW$54:$AW$56</c:f>
              <c:strCache>
                <c:ptCount val="3"/>
                <c:pt idx="0">
                  <c:v>IFN4:</c:v>
                </c:pt>
                <c:pt idx="1">
                  <c:v>19,20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'45-903b'!$AT$57:$AT$70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'45-903b'!$AW$57:$AW$70</c:f>
              <c:numCache>
                <c:formatCode>0.00</c:formatCode>
                <c:ptCount val="14"/>
                <c:pt idx="0">
                  <c:v>11.72</c:v>
                </c:pt>
                <c:pt idx="1">
                  <c:v>5.0199999999999996</c:v>
                </c:pt>
                <c:pt idx="2">
                  <c:v>2.19</c:v>
                </c:pt>
                <c:pt idx="3">
                  <c:v>0.25</c:v>
                </c:pt>
                <c:pt idx="4">
                  <c:v>0.02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FC-4D1A-8C91-BE69B6A802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2832"/>
        <c:axId val="198696256"/>
      </c:barChart>
      <c:catAx>
        <c:axId val="19903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6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2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701413743736592"/>
          <c:y val="0.59803527991495331"/>
          <c:w val="0.30523299928418041"/>
          <c:h val="0.1670526195667189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03C-4D2C-A5A6-7AA8E224B50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03C-4D2C-A5A6-7AA8E224B5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4912"/>
        <c:axId val="200030976"/>
      </c:barChart>
      <c:catAx>
        <c:axId val="19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03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3097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491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088093854040056E-2"/>
          <c:y val="0.15966973763907041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'45-903b'!$AT$59:$AT$70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'45-903b'!$AU$59:$AU$70</c:f>
              <c:numCache>
                <c:formatCode>0.00</c:formatCode>
                <c:ptCount val="12"/>
                <c:pt idx="0">
                  <c:v>0.56999999999999995</c:v>
                </c:pt>
                <c:pt idx="1">
                  <c:v>0.12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6B-44B2-B6BA-64125666A61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'45-903b'!$AT$59:$AT$70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'45-903b'!$AV$59:$AV$70</c:f>
              <c:numCache>
                <c:formatCode>0.00</c:formatCode>
                <c:ptCount val="12"/>
                <c:pt idx="0">
                  <c:v>2.56</c:v>
                </c:pt>
                <c:pt idx="1">
                  <c:v>0.67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6B-44B2-B6BA-64125666A61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'45-903b'!$AT$59:$AT$70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'45-903b'!$AW$59:$AW$70</c:f>
              <c:numCache>
                <c:formatCode>0.00</c:formatCode>
                <c:ptCount val="12"/>
                <c:pt idx="0">
                  <c:v>2.19</c:v>
                </c:pt>
                <c:pt idx="1">
                  <c:v>0.25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6B-44B2-B6BA-64125666A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6800"/>
        <c:axId val="200540160"/>
      </c:barChart>
      <c:catAx>
        <c:axId val="20039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0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9F5-4282-8058-E58A76138F0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9F5-4282-8058-E58A76138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8848"/>
        <c:axId val="200546496"/>
      </c:barChart>
      <c:catAx>
        <c:axId val="200398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649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884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FAD-45B9-94D4-B643569B3AF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FAD-45B9-94D4-B643569B3A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9360"/>
        <c:axId val="200876608"/>
      </c:barChart>
      <c:catAx>
        <c:axId val="20039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7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7660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936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6E-481C-B7BD-6DE3EE99CC2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6E-481C-B7BD-6DE3EE99CC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0352"/>
        <c:axId val="200881792"/>
      </c:barChart>
      <c:catAx>
        <c:axId val="201060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8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8179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035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5E-438B-A88A-34507A5D3BC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5E-438B-A88A-34507A5D3B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0864"/>
        <c:axId val="200883520"/>
      </c:barChart>
      <c:catAx>
        <c:axId val="201060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8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83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0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6CC-4686-B307-6AB3D21F536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6CC-4686-B307-6AB3D21F53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1888"/>
        <c:axId val="201213632"/>
      </c:barChart>
      <c:catAx>
        <c:axId val="20106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363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1888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E4E-40C0-82F1-8DCAF2846D2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E4E-40C0-82F1-8DCAF2846D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3936"/>
        <c:axId val="201214784"/>
      </c:barChart>
      <c:catAx>
        <c:axId val="201063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4784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3936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5" Type="http://schemas.openxmlformats.org/officeDocument/2006/relationships/chart" Target="../charts/chart5.xml"/><Relationship Id="rId90" Type="http://schemas.openxmlformats.org/officeDocument/2006/relationships/chart" Target="../charts/chart90.xml"/><Relationship Id="rId95" Type="http://schemas.openxmlformats.org/officeDocument/2006/relationships/chart" Target="../charts/chart95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18" Type="http://schemas.openxmlformats.org/officeDocument/2006/relationships/chart" Target="../charts/chart118.xml"/><Relationship Id="rId134" Type="http://schemas.openxmlformats.org/officeDocument/2006/relationships/chart" Target="../charts/chart134.xml"/><Relationship Id="rId139" Type="http://schemas.openxmlformats.org/officeDocument/2006/relationships/chart" Target="../charts/chart139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124" Type="http://schemas.openxmlformats.org/officeDocument/2006/relationships/chart" Target="../charts/chart124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45" Type="http://schemas.openxmlformats.org/officeDocument/2006/relationships/chart" Target="../charts/chart145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35" Type="http://schemas.openxmlformats.org/officeDocument/2006/relationships/chart" Target="../charts/chart135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</xdr:col>
      <xdr:colOff>66675</xdr:colOff>
      <xdr:row>25</xdr:row>
      <xdr:rowOff>152400</xdr:rowOff>
    </xdr:from>
    <xdr:to>
      <xdr:col>4</xdr:col>
      <xdr:colOff>1114424</xdr:colOff>
      <xdr:row>36</xdr:row>
      <xdr:rowOff>108900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219075</xdr:colOff>
      <xdr:row>25</xdr:row>
      <xdr:rowOff>161925</xdr:rowOff>
    </xdr:from>
    <xdr:to>
      <xdr:col>10</xdr:col>
      <xdr:colOff>1</xdr:colOff>
      <xdr:row>36</xdr:row>
      <xdr:rowOff>118425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409575</xdr:colOff>
      <xdr:row>25</xdr:row>
      <xdr:rowOff>152400</xdr:rowOff>
    </xdr:from>
    <xdr:to>
      <xdr:col>15</xdr:col>
      <xdr:colOff>0</xdr:colOff>
      <xdr:row>36</xdr:row>
      <xdr:rowOff>108900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17</xdr:col>
      <xdr:colOff>638175</xdr:colOff>
      <xdr:row>25</xdr:row>
      <xdr:rowOff>180975</xdr:rowOff>
    </xdr:from>
    <xdr:to>
      <xdr:col>19</xdr:col>
      <xdr:colOff>1104899</xdr:colOff>
      <xdr:row>36</xdr:row>
      <xdr:rowOff>137475</xdr:rowOff>
    </xdr:to>
    <xdr:graphicFrame macro="">
      <xdr:nvGraphicFramePr>
        <xdr:cNvPr id="37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53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54" name="Gráfico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20</xdr:col>
      <xdr:colOff>9525</xdr:colOff>
      <xdr:row>26</xdr:row>
      <xdr:rowOff>28575</xdr:rowOff>
    </xdr:from>
    <xdr:to>
      <xdr:col>24</xdr:col>
      <xdr:colOff>1095375</xdr:colOff>
      <xdr:row>47</xdr:row>
      <xdr:rowOff>171450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21</xdr:col>
      <xdr:colOff>533400</xdr:colOff>
      <xdr:row>25</xdr:row>
      <xdr:rowOff>142875</xdr:rowOff>
    </xdr:from>
    <xdr:to>
      <xdr:col>25</xdr:col>
      <xdr:colOff>0</xdr:colOff>
      <xdr:row>36</xdr:row>
      <xdr:rowOff>99375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619125</xdr:colOff>
      <xdr:row>25</xdr:row>
      <xdr:rowOff>142876</xdr:rowOff>
    </xdr:from>
    <xdr:to>
      <xdr:col>30</xdr:col>
      <xdr:colOff>1</xdr:colOff>
      <xdr:row>36</xdr:row>
      <xdr:rowOff>99376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36</xdr:row>
      <xdr:rowOff>76200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50</xdr:col>
      <xdr:colOff>0</xdr:colOff>
      <xdr:row>47</xdr:row>
      <xdr:rowOff>171450</xdr:rowOff>
    </xdr:to>
    <xdr:graphicFrame macro="">
      <xdr:nvGraphicFramePr>
        <xdr:cNvPr id="92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50</xdr:col>
      <xdr:colOff>0</xdr:colOff>
      <xdr:row>27</xdr:row>
      <xdr:rowOff>9525</xdr:rowOff>
    </xdr:from>
    <xdr:to>
      <xdr:col>50</xdr:col>
      <xdr:colOff>0</xdr:colOff>
      <xdr:row>48</xdr:row>
      <xdr:rowOff>171450</xdr:rowOff>
    </xdr:to>
    <xdr:graphicFrame macro="">
      <xdr:nvGraphicFramePr>
        <xdr:cNvPr id="93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46</xdr:col>
      <xdr:colOff>673100</xdr:colOff>
      <xdr:row>25</xdr:row>
      <xdr:rowOff>133350</xdr:rowOff>
    </xdr:from>
    <xdr:to>
      <xdr:col>50</xdr:col>
      <xdr:colOff>0</xdr:colOff>
      <xdr:row>36</xdr:row>
      <xdr:rowOff>89850</xdr:rowOff>
    </xdr:to>
    <xdr:graphicFrame macro="">
      <xdr:nvGraphicFramePr>
        <xdr:cNvPr id="94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50</xdr:col>
      <xdr:colOff>0</xdr:colOff>
      <xdr:row>26</xdr:row>
      <xdr:rowOff>123825</xdr:rowOff>
    </xdr:from>
    <xdr:to>
      <xdr:col>50</xdr:col>
      <xdr:colOff>0</xdr:colOff>
      <xdr:row>38</xdr:row>
      <xdr:rowOff>95250</xdr:rowOff>
    </xdr:to>
    <xdr:graphicFrame macro="">
      <xdr:nvGraphicFramePr>
        <xdr:cNvPr id="95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50</xdr:col>
      <xdr:colOff>0</xdr:colOff>
      <xdr:row>27</xdr:row>
      <xdr:rowOff>9525</xdr:rowOff>
    </xdr:from>
    <xdr:to>
      <xdr:col>50</xdr:col>
      <xdr:colOff>0</xdr:colOff>
      <xdr:row>48</xdr:row>
      <xdr:rowOff>171450</xdr:rowOff>
    </xdr:to>
    <xdr:graphicFrame macro="">
      <xdr:nvGraphicFramePr>
        <xdr:cNvPr id="96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50</xdr:col>
      <xdr:colOff>0</xdr:colOff>
      <xdr:row>26</xdr:row>
      <xdr:rowOff>142875</xdr:rowOff>
    </xdr:from>
    <xdr:to>
      <xdr:col>50</xdr:col>
      <xdr:colOff>0</xdr:colOff>
      <xdr:row>38</xdr:row>
      <xdr:rowOff>114300</xdr:rowOff>
    </xdr:to>
    <xdr:graphicFrame macro="">
      <xdr:nvGraphicFramePr>
        <xdr:cNvPr id="97" name="Gráfico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50</xdr:col>
      <xdr:colOff>0</xdr:colOff>
      <xdr:row>26</xdr:row>
      <xdr:rowOff>142875</xdr:rowOff>
    </xdr:from>
    <xdr:to>
      <xdr:col>50</xdr:col>
      <xdr:colOff>0</xdr:colOff>
      <xdr:row>38</xdr:row>
      <xdr:rowOff>114300</xdr:rowOff>
    </xdr:to>
    <xdr:graphicFrame macro="">
      <xdr:nvGraphicFramePr>
        <xdr:cNvPr id="98" name="Gráfico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50</xdr:col>
      <xdr:colOff>0</xdr:colOff>
      <xdr:row>26</xdr:row>
      <xdr:rowOff>9525</xdr:rowOff>
    </xdr:from>
    <xdr:to>
      <xdr:col>50</xdr:col>
      <xdr:colOff>0</xdr:colOff>
      <xdr:row>47</xdr:row>
      <xdr:rowOff>152400</xdr:rowOff>
    </xdr:to>
    <xdr:graphicFrame macro="">
      <xdr:nvGraphicFramePr>
        <xdr:cNvPr id="99" name="Gráfico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50</xdr:col>
      <xdr:colOff>0</xdr:colOff>
      <xdr:row>25</xdr:row>
      <xdr:rowOff>161925</xdr:rowOff>
    </xdr:from>
    <xdr:to>
      <xdr:col>50</xdr:col>
      <xdr:colOff>0</xdr:colOff>
      <xdr:row>37</xdr:row>
      <xdr:rowOff>133350</xdr:rowOff>
    </xdr:to>
    <xdr:graphicFrame macro="">
      <xdr:nvGraphicFramePr>
        <xdr:cNvPr id="100" name="Gráfico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01" name="Gráfico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02" name="Gráfico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03" name="Gráfico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04" name="Gráfico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05" name="Gráfico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06" name="Gráfico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50</xdr:col>
      <xdr:colOff>0</xdr:colOff>
      <xdr:row>26</xdr:row>
      <xdr:rowOff>9525</xdr:rowOff>
    </xdr:from>
    <xdr:to>
      <xdr:col>50</xdr:col>
      <xdr:colOff>0</xdr:colOff>
      <xdr:row>47</xdr:row>
      <xdr:rowOff>171450</xdr:rowOff>
    </xdr:to>
    <xdr:graphicFrame macro="">
      <xdr:nvGraphicFramePr>
        <xdr:cNvPr id="107" name="Gráfico 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50</xdr:col>
      <xdr:colOff>0</xdr:colOff>
      <xdr:row>25</xdr:row>
      <xdr:rowOff>161925</xdr:rowOff>
    </xdr:from>
    <xdr:to>
      <xdr:col>50</xdr:col>
      <xdr:colOff>0</xdr:colOff>
      <xdr:row>37</xdr:row>
      <xdr:rowOff>19050</xdr:rowOff>
    </xdr:to>
    <xdr:graphicFrame macro="">
      <xdr:nvGraphicFramePr>
        <xdr:cNvPr id="108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09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10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50</xdr:col>
      <xdr:colOff>0</xdr:colOff>
      <xdr:row>25</xdr:row>
      <xdr:rowOff>180975</xdr:rowOff>
    </xdr:from>
    <xdr:to>
      <xdr:col>50</xdr:col>
      <xdr:colOff>0</xdr:colOff>
      <xdr:row>37</xdr:row>
      <xdr:rowOff>152400</xdr:rowOff>
    </xdr:to>
    <xdr:graphicFrame macro="">
      <xdr:nvGraphicFramePr>
        <xdr:cNvPr id="111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12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13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114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15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16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17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18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19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120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21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22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123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24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25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126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27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28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129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30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31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32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33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34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135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36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37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138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39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40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141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45</xdr:col>
      <xdr:colOff>0</xdr:colOff>
      <xdr:row>47</xdr:row>
      <xdr:rowOff>171450</xdr:rowOff>
    </xdr:to>
    <xdr:graphicFrame macro="">
      <xdr:nvGraphicFramePr>
        <xdr:cNvPr id="142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41</xdr:col>
      <xdr:colOff>485775</xdr:colOff>
      <xdr:row>25</xdr:row>
      <xdr:rowOff>133350</xdr:rowOff>
    </xdr:from>
    <xdr:to>
      <xdr:col>45</xdr:col>
      <xdr:colOff>0</xdr:colOff>
      <xdr:row>36</xdr:row>
      <xdr:rowOff>89850</xdr:rowOff>
    </xdr:to>
    <xdr:graphicFrame macro="">
      <xdr:nvGraphicFramePr>
        <xdr:cNvPr id="143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44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36</xdr:col>
      <xdr:colOff>542925</xdr:colOff>
      <xdr:row>25</xdr:row>
      <xdr:rowOff>133350</xdr:rowOff>
    </xdr:from>
    <xdr:to>
      <xdr:col>40</xdr:col>
      <xdr:colOff>0</xdr:colOff>
      <xdr:row>36</xdr:row>
      <xdr:rowOff>89850</xdr:rowOff>
    </xdr:to>
    <xdr:graphicFrame macro="">
      <xdr:nvGraphicFramePr>
        <xdr:cNvPr id="145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46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32</xdr:col>
      <xdr:colOff>95250</xdr:colOff>
      <xdr:row>25</xdr:row>
      <xdr:rowOff>142875</xdr:rowOff>
    </xdr:from>
    <xdr:to>
      <xdr:col>34</xdr:col>
      <xdr:colOff>1114424</xdr:colOff>
      <xdr:row>36</xdr:row>
      <xdr:rowOff>99375</xdr:rowOff>
    </xdr:to>
    <xdr:graphicFrame macro="">
      <xdr:nvGraphicFramePr>
        <xdr:cNvPr id="147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88"/>
  <sheetViews>
    <sheetView tabSelected="1" view="pageBreakPreview" zoomScaleNormal="75" zoomScaleSheetLayoutView="100" workbookViewId="0"/>
  </sheetViews>
  <sheetFormatPr baseColWidth="10" defaultColWidth="16.7109375" defaultRowHeight="15" x14ac:dyDescent="0.3"/>
  <cols>
    <col min="1" max="2" width="16.7109375" style="50" customWidth="1"/>
    <col min="3" max="5" width="16.7109375" style="2" customWidth="1"/>
    <col min="6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0" width="16.7109375" style="2" customWidth="1"/>
    <col min="31" max="16384" width="16.7109375" style="4"/>
  </cols>
  <sheetData>
    <row r="1" spans="1:50" x14ac:dyDescent="0.3">
      <c r="A1" s="1" t="s">
        <v>0</v>
      </c>
      <c r="B1" s="1"/>
    </row>
    <row r="2" spans="1:50" x14ac:dyDescent="0.3">
      <c r="A2" s="5"/>
      <c r="B2" s="6"/>
      <c r="C2" s="7"/>
      <c r="D2" s="8"/>
      <c r="E2" s="9"/>
    </row>
    <row r="3" spans="1:50" s="14" customFormat="1" x14ac:dyDescent="0.3">
      <c r="A3" s="10" t="s">
        <v>1</v>
      </c>
      <c r="B3" s="11"/>
      <c r="C3" s="12"/>
      <c r="D3" s="12"/>
      <c r="E3" s="13"/>
      <c r="F3" s="10" t="s">
        <v>2</v>
      </c>
      <c r="G3" s="11"/>
      <c r="H3" s="11"/>
      <c r="I3" s="11"/>
      <c r="J3" s="13"/>
      <c r="K3" s="14" t="s">
        <v>3</v>
      </c>
      <c r="L3" s="11"/>
      <c r="M3" s="11"/>
      <c r="N3" s="11"/>
      <c r="O3" s="13"/>
      <c r="P3" s="10" t="s">
        <v>4</v>
      </c>
      <c r="Q3" s="11"/>
      <c r="R3" s="11"/>
      <c r="S3" s="11"/>
      <c r="T3" s="13"/>
      <c r="U3" s="10" t="s">
        <v>5</v>
      </c>
      <c r="V3" s="11"/>
      <c r="W3" s="11"/>
      <c r="X3" s="11"/>
      <c r="Y3" s="13"/>
      <c r="Z3" s="10" t="s">
        <v>6</v>
      </c>
      <c r="AA3" s="11"/>
      <c r="AB3" s="11"/>
      <c r="AC3" s="11"/>
      <c r="AD3" s="13"/>
      <c r="AE3" s="10" t="s">
        <v>7</v>
      </c>
      <c r="AF3" s="11"/>
      <c r="AG3" s="11"/>
      <c r="AH3" s="11"/>
      <c r="AI3" s="13"/>
      <c r="AJ3" s="10" t="s">
        <v>8</v>
      </c>
      <c r="AK3" s="11"/>
      <c r="AL3" s="11"/>
      <c r="AM3" s="11"/>
      <c r="AN3" s="13"/>
      <c r="AO3" s="10" t="s">
        <v>9</v>
      </c>
      <c r="AP3" s="11"/>
      <c r="AQ3" s="11"/>
      <c r="AR3" s="11"/>
      <c r="AS3" s="13"/>
      <c r="AT3" s="10" t="s">
        <v>10</v>
      </c>
      <c r="AU3" s="11"/>
      <c r="AV3" s="11"/>
      <c r="AW3" s="11"/>
      <c r="AX3" s="13"/>
    </row>
    <row r="4" spans="1:50" x14ac:dyDescent="0.3">
      <c r="A4" s="15"/>
      <c r="B4" s="15"/>
      <c r="C4" s="16"/>
      <c r="D4" s="17"/>
      <c r="E4" s="18"/>
      <c r="F4" s="19"/>
      <c r="G4" s="19"/>
      <c r="H4" s="20"/>
      <c r="I4" s="20"/>
      <c r="J4" s="20"/>
      <c r="K4" s="19"/>
      <c r="L4" s="19"/>
      <c r="M4" s="20"/>
      <c r="N4" s="20"/>
      <c r="O4" s="20"/>
      <c r="P4" s="19"/>
      <c r="Q4" s="19"/>
      <c r="R4" s="20"/>
      <c r="S4" s="20"/>
      <c r="T4" s="20"/>
      <c r="U4" s="19"/>
      <c r="V4" s="19"/>
      <c r="W4" s="20"/>
      <c r="X4" s="20"/>
      <c r="Y4" s="20"/>
      <c r="Z4" s="19"/>
      <c r="AA4" s="19"/>
      <c r="AB4" s="20"/>
      <c r="AC4" s="20"/>
      <c r="AD4" s="20"/>
      <c r="AE4" s="15"/>
      <c r="AF4" s="15"/>
      <c r="AG4" s="16"/>
      <c r="AH4" s="17"/>
      <c r="AI4" s="18"/>
      <c r="AJ4" s="15"/>
      <c r="AK4" s="15"/>
      <c r="AL4" s="16"/>
      <c r="AM4" s="17"/>
      <c r="AN4" s="18"/>
      <c r="AO4" s="15"/>
      <c r="AP4" s="15"/>
      <c r="AQ4" s="16"/>
      <c r="AR4" s="17"/>
      <c r="AS4" s="18"/>
      <c r="AT4" s="15"/>
      <c r="AU4" s="15"/>
      <c r="AV4" s="16"/>
      <c r="AW4" s="17"/>
      <c r="AX4" s="18"/>
    </row>
    <row r="5" spans="1:50" s="25" customFormat="1" ht="12.75" x14ac:dyDescent="0.2">
      <c r="A5" s="21"/>
      <c r="B5" s="22" t="s">
        <v>11</v>
      </c>
      <c r="C5" s="22" t="s">
        <v>12</v>
      </c>
      <c r="D5" s="22" t="s">
        <v>13</v>
      </c>
      <c r="E5" s="23" t="s">
        <v>14</v>
      </c>
      <c r="F5" s="24"/>
      <c r="G5" s="22" t="s">
        <v>11</v>
      </c>
      <c r="H5" s="22" t="s">
        <v>12</v>
      </c>
      <c r="I5" s="22" t="s">
        <v>13</v>
      </c>
      <c r="J5" s="23" t="s">
        <v>14</v>
      </c>
      <c r="K5" s="24"/>
      <c r="L5" s="22" t="s">
        <v>11</v>
      </c>
      <c r="M5" s="22" t="s">
        <v>12</v>
      </c>
      <c r="N5" s="22" t="s">
        <v>13</v>
      </c>
      <c r="O5" s="23" t="s">
        <v>14</v>
      </c>
      <c r="P5" s="24"/>
      <c r="Q5" s="22" t="s">
        <v>11</v>
      </c>
      <c r="R5" s="22" t="s">
        <v>12</v>
      </c>
      <c r="S5" s="22" t="s">
        <v>13</v>
      </c>
      <c r="T5" s="23" t="s">
        <v>14</v>
      </c>
      <c r="U5" s="24"/>
      <c r="V5" s="22" t="s">
        <v>11</v>
      </c>
      <c r="W5" s="22" t="s">
        <v>12</v>
      </c>
      <c r="X5" s="22" t="s">
        <v>13</v>
      </c>
      <c r="Y5" s="23" t="s">
        <v>14</v>
      </c>
      <c r="Z5" s="24"/>
      <c r="AA5" s="22" t="s">
        <v>11</v>
      </c>
      <c r="AB5" s="22" t="s">
        <v>12</v>
      </c>
      <c r="AC5" s="22" t="s">
        <v>13</v>
      </c>
      <c r="AD5" s="23" t="s">
        <v>14</v>
      </c>
      <c r="AE5" s="21"/>
      <c r="AF5" s="22" t="s">
        <v>11</v>
      </c>
      <c r="AG5" s="22" t="s">
        <v>12</v>
      </c>
      <c r="AH5" s="22" t="s">
        <v>13</v>
      </c>
      <c r="AI5" s="23" t="s">
        <v>14</v>
      </c>
      <c r="AJ5" s="21"/>
      <c r="AK5" s="22" t="s">
        <v>11</v>
      </c>
      <c r="AL5" s="22" t="s">
        <v>12</v>
      </c>
      <c r="AM5" s="22" t="s">
        <v>13</v>
      </c>
      <c r="AN5" s="23" t="s">
        <v>14</v>
      </c>
      <c r="AO5" s="21"/>
      <c r="AP5" s="22" t="s">
        <v>11</v>
      </c>
      <c r="AQ5" s="22" t="s">
        <v>12</v>
      </c>
      <c r="AR5" s="22" t="s">
        <v>13</v>
      </c>
      <c r="AS5" s="23" t="s">
        <v>14</v>
      </c>
      <c r="AT5" s="21"/>
      <c r="AU5" s="22" t="s">
        <v>11</v>
      </c>
      <c r="AV5" s="22" t="s">
        <v>12</v>
      </c>
      <c r="AW5" s="22" t="s">
        <v>13</v>
      </c>
      <c r="AX5" s="23" t="s">
        <v>14</v>
      </c>
    </row>
    <row r="6" spans="1:50" s="25" customFormat="1" ht="12.75" x14ac:dyDescent="0.2">
      <c r="A6" s="26"/>
      <c r="B6" s="27" t="s">
        <v>15</v>
      </c>
      <c r="C6" s="27" t="s">
        <v>15</v>
      </c>
      <c r="D6" s="27" t="s">
        <v>15</v>
      </c>
      <c r="E6" s="27" t="s">
        <v>16</v>
      </c>
      <c r="F6" s="27"/>
      <c r="G6" s="27" t="s">
        <v>15</v>
      </c>
      <c r="H6" s="27" t="s">
        <v>15</v>
      </c>
      <c r="I6" s="27" t="s">
        <v>15</v>
      </c>
      <c r="J6" s="27" t="s">
        <v>16</v>
      </c>
      <c r="K6" s="27"/>
      <c r="L6" s="27" t="s">
        <v>15</v>
      </c>
      <c r="M6" s="27" t="s">
        <v>15</v>
      </c>
      <c r="N6" s="27" t="s">
        <v>15</v>
      </c>
      <c r="O6" s="27" t="s">
        <v>16</v>
      </c>
      <c r="P6" s="27"/>
      <c r="Q6" s="27" t="s">
        <v>15</v>
      </c>
      <c r="R6" s="27" t="s">
        <v>15</v>
      </c>
      <c r="S6" s="27" t="s">
        <v>15</v>
      </c>
      <c r="T6" s="27" t="s">
        <v>16</v>
      </c>
      <c r="U6" s="27"/>
      <c r="V6" s="27" t="s">
        <v>15</v>
      </c>
      <c r="W6" s="27" t="s">
        <v>15</v>
      </c>
      <c r="X6" s="27" t="s">
        <v>15</v>
      </c>
      <c r="Y6" s="27" t="s">
        <v>16</v>
      </c>
      <c r="Z6" s="27"/>
      <c r="AA6" s="27" t="s">
        <v>15</v>
      </c>
      <c r="AB6" s="27" t="s">
        <v>15</v>
      </c>
      <c r="AC6" s="27" t="s">
        <v>15</v>
      </c>
      <c r="AD6" s="27" t="s">
        <v>16</v>
      </c>
      <c r="AE6" s="26"/>
      <c r="AF6" s="27" t="s">
        <v>15</v>
      </c>
      <c r="AG6" s="27" t="s">
        <v>15</v>
      </c>
      <c r="AH6" s="27" t="s">
        <v>15</v>
      </c>
      <c r="AI6" s="27" t="s">
        <v>16</v>
      </c>
      <c r="AJ6" s="26"/>
      <c r="AK6" s="27" t="s">
        <v>15</v>
      </c>
      <c r="AL6" s="27" t="s">
        <v>15</v>
      </c>
      <c r="AM6" s="27" t="s">
        <v>15</v>
      </c>
      <c r="AN6" s="27" t="s">
        <v>16</v>
      </c>
      <c r="AO6" s="26"/>
      <c r="AP6" s="27" t="s">
        <v>15</v>
      </c>
      <c r="AQ6" s="27" t="s">
        <v>15</v>
      </c>
      <c r="AR6" s="27" t="s">
        <v>15</v>
      </c>
      <c r="AS6" s="27" t="s">
        <v>16</v>
      </c>
      <c r="AT6" s="26"/>
      <c r="AU6" s="27" t="s">
        <v>15</v>
      </c>
      <c r="AV6" s="27" t="s">
        <v>15</v>
      </c>
      <c r="AW6" s="27" t="s">
        <v>15</v>
      </c>
      <c r="AX6" s="27" t="s">
        <v>16</v>
      </c>
    </row>
    <row r="7" spans="1:50" s="25" customFormat="1" ht="12.75" x14ac:dyDescent="0.2">
      <c r="A7" s="26" t="s">
        <v>17</v>
      </c>
      <c r="B7" s="27" t="s">
        <v>18</v>
      </c>
      <c r="C7" s="27" t="s">
        <v>18</v>
      </c>
      <c r="D7" s="27" t="s">
        <v>18</v>
      </c>
      <c r="E7" s="27" t="s">
        <v>19</v>
      </c>
      <c r="F7" s="26" t="s">
        <v>17</v>
      </c>
      <c r="G7" s="27" t="s">
        <v>18</v>
      </c>
      <c r="H7" s="27" t="s">
        <v>18</v>
      </c>
      <c r="I7" s="27" t="s">
        <v>18</v>
      </c>
      <c r="J7" s="27" t="s">
        <v>19</v>
      </c>
      <c r="K7" s="26" t="s">
        <v>17</v>
      </c>
      <c r="L7" s="27" t="s">
        <v>18</v>
      </c>
      <c r="M7" s="27" t="s">
        <v>18</v>
      </c>
      <c r="N7" s="27" t="s">
        <v>18</v>
      </c>
      <c r="O7" s="27" t="s">
        <v>19</v>
      </c>
      <c r="P7" s="26" t="s">
        <v>17</v>
      </c>
      <c r="Q7" s="27" t="s">
        <v>18</v>
      </c>
      <c r="R7" s="27" t="s">
        <v>18</v>
      </c>
      <c r="S7" s="27" t="s">
        <v>18</v>
      </c>
      <c r="T7" s="27" t="s">
        <v>19</v>
      </c>
      <c r="U7" s="26" t="s">
        <v>17</v>
      </c>
      <c r="V7" s="27" t="s">
        <v>18</v>
      </c>
      <c r="W7" s="27" t="s">
        <v>18</v>
      </c>
      <c r="X7" s="27" t="s">
        <v>18</v>
      </c>
      <c r="Y7" s="27" t="s">
        <v>19</v>
      </c>
      <c r="Z7" s="26" t="s">
        <v>17</v>
      </c>
      <c r="AA7" s="27" t="s">
        <v>18</v>
      </c>
      <c r="AB7" s="27" t="s">
        <v>18</v>
      </c>
      <c r="AC7" s="27" t="s">
        <v>18</v>
      </c>
      <c r="AD7" s="27" t="s">
        <v>19</v>
      </c>
      <c r="AE7" s="26" t="s">
        <v>17</v>
      </c>
      <c r="AF7" s="27" t="s">
        <v>18</v>
      </c>
      <c r="AG7" s="27" t="s">
        <v>18</v>
      </c>
      <c r="AH7" s="27" t="s">
        <v>18</v>
      </c>
      <c r="AI7" s="27" t="s">
        <v>19</v>
      </c>
      <c r="AJ7" s="26" t="s">
        <v>17</v>
      </c>
      <c r="AK7" s="27" t="s">
        <v>18</v>
      </c>
      <c r="AL7" s="27" t="s">
        <v>18</v>
      </c>
      <c r="AM7" s="27" t="s">
        <v>18</v>
      </c>
      <c r="AN7" s="27" t="s">
        <v>19</v>
      </c>
      <c r="AO7" s="26" t="s">
        <v>17</v>
      </c>
      <c r="AP7" s="27" t="s">
        <v>18</v>
      </c>
      <c r="AQ7" s="27" t="s">
        <v>18</v>
      </c>
      <c r="AR7" s="27" t="s">
        <v>18</v>
      </c>
      <c r="AS7" s="27" t="s">
        <v>19</v>
      </c>
      <c r="AT7" s="26" t="s">
        <v>17</v>
      </c>
      <c r="AU7" s="27" t="s">
        <v>18</v>
      </c>
      <c r="AV7" s="27" t="s">
        <v>18</v>
      </c>
      <c r="AW7" s="27" t="s">
        <v>18</v>
      </c>
      <c r="AX7" s="27" t="s">
        <v>19</v>
      </c>
    </row>
    <row r="8" spans="1:50" s="25" customFormat="1" ht="12.75" x14ac:dyDescent="0.2">
      <c r="A8" s="28"/>
      <c r="B8" s="29" t="s">
        <v>20</v>
      </c>
      <c r="C8" s="29" t="s">
        <v>20</v>
      </c>
      <c r="D8" s="29" t="s">
        <v>20</v>
      </c>
      <c r="E8" s="29"/>
      <c r="F8" s="29"/>
      <c r="G8" s="29" t="s">
        <v>20</v>
      </c>
      <c r="H8" s="29" t="s">
        <v>20</v>
      </c>
      <c r="I8" s="29" t="s">
        <v>20</v>
      </c>
      <c r="J8" s="29"/>
      <c r="K8" s="29"/>
      <c r="L8" s="29" t="s">
        <v>20</v>
      </c>
      <c r="M8" s="29" t="s">
        <v>20</v>
      </c>
      <c r="N8" s="29" t="s">
        <v>20</v>
      </c>
      <c r="O8" s="29"/>
      <c r="P8" s="29"/>
      <c r="Q8" s="29" t="s">
        <v>20</v>
      </c>
      <c r="R8" s="29" t="s">
        <v>20</v>
      </c>
      <c r="S8" s="29" t="s">
        <v>20</v>
      </c>
      <c r="T8" s="29"/>
      <c r="U8" s="29"/>
      <c r="V8" s="29" t="s">
        <v>20</v>
      </c>
      <c r="W8" s="29" t="s">
        <v>20</v>
      </c>
      <c r="X8" s="29" t="s">
        <v>20</v>
      </c>
      <c r="Y8" s="29"/>
      <c r="Z8" s="29"/>
      <c r="AA8" s="29" t="s">
        <v>20</v>
      </c>
      <c r="AB8" s="29" t="s">
        <v>20</v>
      </c>
      <c r="AC8" s="29" t="s">
        <v>20</v>
      </c>
      <c r="AD8" s="29"/>
      <c r="AE8" s="28"/>
      <c r="AF8" s="29" t="s">
        <v>20</v>
      </c>
      <c r="AG8" s="29" t="s">
        <v>20</v>
      </c>
      <c r="AH8" s="29" t="s">
        <v>20</v>
      </c>
      <c r="AI8" s="29"/>
      <c r="AJ8" s="28"/>
      <c r="AK8" s="29" t="s">
        <v>20</v>
      </c>
      <c r="AL8" s="29" t="s">
        <v>20</v>
      </c>
      <c r="AM8" s="29" t="s">
        <v>20</v>
      </c>
      <c r="AN8" s="29"/>
      <c r="AO8" s="28"/>
      <c r="AP8" s="29" t="s">
        <v>20</v>
      </c>
      <c r="AQ8" s="29" t="s">
        <v>20</v>
      </c>
      <c r="AR8" s="29" t="s">
        <v>20</v>
      </c>
      <c r="AS8" s="29"/>
      <c r="AT8" s="28"/>
      <c r="AU8" s="29" t="s">
        <v>20</v>
      </c>
      <c r="AV8" s="29" t="s">
        <v>20</v>
      </c>
      <c r="AW8" s="29" t="s">
        <v>20</v>
      </c>
      <c r="AX8" s="29"/>
    </row>
    <row r="9" spans="1:50" s="34" customFormat="1" x14ac:dyDescent="0.3">
      <c r="A9" s="30">
        <v>5</v>
      </c>
      <c r="B9" s="31">
        <v>5.86</v>
      </c>
      <c r="C9" s="32">
        <v>0.85</v>
      </c>
      <c r="D9" s="32">
        <v>0.62</v>
      </c>
      <c r="E9" s="33">
        <v>-27.058823529411764</v>
      </c>
      <c r="F9" s="30">
        <v>5</v>
      </c>
      <c r="G9" s="31">
        <v>295.08999999999997</v>
      </c>
      <c r="H9" s="32">
        <v>320.56</v>
      </c>
      <c r="I9" s="32">
        <v>288.99</v>
      </c>
      <c r="J9" s="33">
        <v>-9.8483903169453431</v>
      </c>
      <c r="K9" s="30">
        <v>5</v>
      </c>
      <c r="L9" s="31">
        <v>26.83</v>
      </c>
      <c r="M9" s="32">
        <v>26.56</v>
      </c>
      <c r="N9" s="32">
        <v>20.77</v>
      </c>
      <c r="O9" s="33">
        <v>-21.799698795180721</v>
      </c>
      <c r="P9" s="30">
        <v>5</v>
      </c>
      <c r="Q9" s="31">
        <v>1.85</v>
      </c>
      <c r="R9" s="32">
        <v>1.42</v>
      </c>
      <c r="S9" s="32">
        <v>1.87</v>
      </c>
      <c r="T9" s="33">
        <v>31.690140845070434</v>
      </c>
      <c r="U9" s="30">
        <v>5</v>
      </c>
      <c r="V9" s="31">
        <v>2.16</v>
      </c>
      <c r="W9" s="32">
        <v>1.55</v>
      </c>
      <c r="X9" s="32">
        <v>2.37</v>
      </c>
      <c r="Y9" s="33">
        <v>52.903225806451609</v>
      </c>
      <c r="Z9" s="30">
        <v>5</v>
      </c>
      <c r="AA9" s="31">
        <v>16.75</v>
      </c>
      <c r="AB9" s="32">
        <v>15.95</v>
      </c>
      <c r="AC9" s="32">
        <v>23.81</v>
      </c>
      <c r="AD9" s="33">
        <v>49.278996865203766</v>
      </c>
      <c r="AE9" s="30">
        <v>5</v>
      </c>
      <c r="AF9" s="31">
        <v>0.52</v>
      </c>
      <c r="AG9" s="32">
        <v>0.65</v>
      </c>
      <c r="AH9" s="32">
        <v>1.94</v>
      </c>
      <c r="AI9" s="33">
        <v>198.46153846153845</v>
      </c>
      <c r="AJ9" s="30">
        <v>5</v>
      </c>
      <c r="AK9" s="31">
        <v>0.87</v>
      </c>
      <c r="AL9" s="32">
        <v>0.8</v>
      </c>
      <c r="AM9" s="32">
        <v>2.11</v>
      </c>
      <c r="AN9" s="33">
        <v>163.74999999999994</v>
      </c>
      <c r="AO9" s="30">
        <v>5</v>
      </c>
      <c r="AP9" s="31">
        <v>36.57</v>
      </c>
      <c r="AQ9" s="32">
        <v>21.08</v>
      </c>
      <c r="AR9" s="32">
        <v>13.8</v>
      </c>
      <c r="AS9" s="33">
        <v>-34.535104364326365</v>
      </c>
      <c r="AT9" s="30">
        <v>5</v>
      </c>
      <c r="AU9" s="31">
        <v>33.5</v>
      </c>
      <c r="AV9" s="32">
        <v>36.700000000000003</v>
      </c>
      <c r="AW9" s="32">
        <v>11.72</v>
      </c>
      <c r="AX9" s="33">
        <v>-68.065395095367847</v>
      </c>
    </row>
    <row r="10" spans="1:50" x14ac:dyDescent="0.3">
      <c r="A10" s="35">
        <v>10</v>
      </c>
      <c r="B10" s="31">
        <v>12.5</v>
      </c>
      <c r="C10" s="32">
        <v>1.99</v>
      </c>
      <c r="D10" s="32">
        <v>1.08</v>
      </c>
      <c r="E10" s="33">
        <v>-45.728643216080393</v>
      </c>
      <c r="F10" s="36">
        <v>10</v>
      </c>
      <c r="G10" s="31">
        <v>46.41</v>
      </c>
      <c r="H10" s="32">
        <v>78.89</v>
      </c>
      <c r="I10" s="32">
        <v>103.8</v>
      </c>
      <c r="J10" s="33">
        <v>31.575611611104062</v>
      </c>
      <c r="K10" s="36">
        <v>10</v>
      </c>
      <c r="L10" s="31">
        <v>8.43</v>
      </c>
      <c r="M10" s="32">
        <v>17.420000000000002</v>
      </c>
      <c r="N10" s="32">
        <v>18.07</v>
      </c>
      <c r="O10" s="33">
        <v>3.7313432835820812</v>
      </c>
      <c r="P10" s="36">
        <v>10</v>
      </c>
      <c r="Q10" s="31">
        <v>1.35</v>
      </c>
      <c r="R10" s="32">
        <v>0.67</v>
      </c>
      <c r="S10" s="32">
        <v>1.4</v>
      </c>
      <c r="T10" s="33">
        <v>108.95522388059699</v>
      </c>
      <c r="U10" s="36">
        <v>10</v>
      </c>
      <c r="V10" s="31">
        <v>0.46</v>
      </c>
      <c r="W10" s="32">
        <v>0.66</v>
      </c>
      <c r="X10" s="32">
        <v>1.48</v>
      </c>
      <c r="Y10" s="33">
        <v>124.24242424242424</v>
      </c>
      <c r="Z10" s="36">
        <v>10</v>
      </c>
      <c r="AA10" s="31">
        <v>4.05</v>
      </c>
      <c r="AB10" s="32">
        <v>6.97</v>
      </c>
      <c r="AC10" s="32">
        <v>12.38</v>
      </c>
      <c r="AD10" s="33">
        <v>77.618364418938327</v>
      </c>
      <c r="AE10" s="35">
        <v>10</v>
      </c>
      <c r="AF10" s="31">
        <v>0.91</v>
      </c>
      <c r="AG10" s="32">
        <v>0.88</v>
      </c>
      <c r="AH10" s="32">
        <v>0.62</v>
      </c>
      <c r="AI10" s="33">
        <v>-29.545454545454547</v>
      </c>
      <c r="AJ10" s="35">
        <v>10</v>
      </c>
      <c r="AK10" s="31">
        <v>2.52</v>
      </c>
      <c r="AL10" s="32">
        <v>0.5</v>
      </c>
      <c r="AM10" s="32">
        <v>1.96</v>
      </c>
      <c r="AN10" s="33">
        <v>292</v>
      </c>
      <c r="AO10" s="35">
        <v>10</v>
      </c>
      <c r="AP10" s="31">
        <v>5.59</v>
      </c>
      <c r="AQ10" s="32">
        <v>10</v>
      </c>
      <c r="AR10" s="32">
        <v>12.96</v>
      </c>
      <c r="AS10" s="33">
        <v>29.600000000000012</v>
      </c>
      <c r="AT10" s="35">
        <v>10</v>
      </c>
      <c r="AU10" s="31">
        <v>2.76</v>
      </c>
      <c r="AV10" s="32">
        <v>9.2100000000000009</v>
      </c>
      <c r="AW10" s="32">
        <v>5.0199999999999996</v>
      </c>
      <c r="AX10" s="33">
        <v>-45.49402823018459</v>
      </c>
    </row>
    <row r="11" spans="1:50" x14ac:dyDescent="0.3">
      <c r="A11" s="35">
        <v>15</v>
      </c>
      <c r="B11" s="31">
        <v>20.41</v>
      </c>
      <c r="C11" s="32">
        <v>7.1</v>
      </c>
      <c r="D11" s="32">
        <v>1.65</v>
      </c>
      <c r="E11" s="33">
        <v>-76.760563380281681</v>
      </c>
      <c r="F11" s="36">
        <v>15</v>
      </c>
      <c r="G11" s="31">
        <v>12.68</v>
      </c>
      <c r="H11" s="32">
        <v>20.93</v>
      </c>
      <c r="I11" s="32">
        <v>30.15</v>
      </c>
      <c r="J11" s="33">
        <v>44.051600573339698</v>
      </c>
      <c r="K11" s="36">
        <v>15</v>
      </c>
      <c r="L11" s="31">
        <v>2.4700000000000002</v>
      </c>
      <c r="M11" s="32">
        <v>10.25</v>
      </c>
      <c r="N11" s="32">
        <v>14.58</v>
      </c>
      <c r="O11" s="33">
        <v>42.243902439024389</v>
      </c>
      <c r="P11" s="36">
        <v>15</v>
      </c>
      <c r="Q11" s="31">
        <v>0.56999999999999995</v>
      </c>
      <c r="R11" s="32">
        <v>0.56000000000000005</v>
      </c>
      <c r="S11" s="32">
        <v>0.84</v>
      </c>
      <c r="T11" s="33">
        <v>49.999999999999986</v>
      </c>
      <c r="U11" s="36">
        <v>15</v>
      </c>
      <c r="V11" s="31">
        <v>0.05</v>
      </c>
      <c r="W11" s="32">
        <v>0.31</v>
      </c>
      <c r="X11" s="32">
        <v>0.71</v>
      </c>
      <c r="Y11" s="33">
        <v>129.03225806451613</v>
      </c>
      <c r="Z11" s="36">
        <v>15</v>
      </c>
      <c r="AA11" s="31">
        <v>1.18</v>
      </c>
      <c r="AB11" s="32">
        <v>2.88</v>
      </c>
      <c r="AC11" s="32">
        <v>4.13</v>
      </c>
      <c r="AD11" s="33">
        <v>43.402777777777779</v>
      </c>
      <c r="AE11" s="35">
        <v>15</v>
      </c>
      <c r="AF11" s="31">
        <v>0.28999999999999998</v>
      </c>
      <c r="AG11" s="32">
        <v>0.59</v>
      </c>
      <c r="AH11" s="32">
        <v>0.8</v>
      </c>
      <c r="AI11" s="33">
        <v>35.593220338983066</v>
      </c>
      <c r="AJ11" s="35">
        <v>15</v>
      </c>
      <c r="AK11" s="31">
        <v>0.68</v>
      </c>
      <c r="AL11" s="32">
        <v>0.3</v>
      </c>
      <c r="AM11" s="32">
        <v>2.1</v>
      </c>
      <c r="AN11" s="33">
        <v>600</v>
      </c>
      <c r="AO11" s="35">
        <v>15</v>
      </c>
      <c r="AP11" s="31">
        <v>0.9</v>
      </c>
      <c r="AQ11" s="32">
        <v>2</v>
      </c>
      <c r="AR11" s="32">
        <v>3.14</v>
      </c>
      <c r="AS11" s="33">
        <v>57.000000000000007</v>
      </c>
      <c r="AT11" s="35">
        <v>15</v>
      </c>
      <c r="AU11" s="31">
        <v>0.56999999999999995</v>
      </c>
      <c r="AV11" s="32">
        <v>2.56</v>
      </c>
      <c r="AW11" s="32">
        <v>2.19</v>
      </c>
      <c r="AX11" s="33">
        <v>-14.453125000000005</v>
      </c>
    </row>
    <row r="12" spans="1:50" x14ac:dyDescent="0.3">
      <c r="A12" s="35">
        <v>20</v>
      </c>
      <c r="B12" s="31">
        <v>14.88</v>
      </c>
      <c r="C12" s="32">
        <v>10.25</v>
      </c>
      <c r="D12" s="32">
        <v>3.04</v>
      </c>
      <c r="E12" s="33">
        <v>-70.341463414634148</v>
      </c>
      <c r="F12" s="36">
        <v>20</v>
      </c>
      <c r="G12" s="31">
        <v>4.53</v>
      </c>
      <c r="H12" s="32">
        <v>7.59</v>
      </c>
      <c r="I12" s="32">
        <v>10.51</v>
      </c>
      <c r="J12" s="33">
        <v>38.471673254281953</v>
      </c>
      <c r="K12" s="36">
        <v>20</v>
      </c>
      <c r="L12" s="31">
        <v>0.57999999999999996</v>
      </c>
      <c r="M12" s="32">
        <v>2.56</v>
      </c>
      <c r="N12" s="32">
        <v>5.0999999999999996</v>
      </c>
      <c r="O12" s="33">
        <v>99.218749999999986</v>
      </c>
      <c r="P12" s="36">
        <v>20</v>
      </c>
      <c r="Q12" s="31">
        <v>1.22</v>
      </c>
      <c r="R12" s="32">
        <v>0.86</v>
      </c>
      <c r="S12" s="32">
        <v>0.71</v>
      </c>
      <c r="T12" s="33">
        <v>-17.441860465116282</v>
      </c>
      <c r="U12" s="36">
        <v>20</v>
      </c>
      <c r="V12" s="31">
        <v>0.05</v>
      </c>
      <c r="W12" s="32">
        <v>0.1</v>
      </c>
      <c r="X12" s="32">
        <v>0.33</v>
      </c>
      <c r="Y12" s="33">
        <v>230</v>
      </c>
      <c r="Z12" s="36">
        <v>20</v>
      </c>
      <c r="AA12" s="31">
        <v>0.23</v>
      </c>
      <c r="AB12" s="32">
        <v>0.45</v>
      </c>
      <c r="AC12" s="32">
        <v>1.5</v>
      </c>
      <c r="AD12" s="33">
        <v>233.33333333333331</v>
      </c>
      <c r="AE12" s="35">
        <v>20</v>
      </c>
      <c r="AF12" s="31">
        <v>0.39</v>
      </c>
      <c r="AG12" s="32">
        <v>0.27</v>
      </c>
      <c r="AH12" s="32">
        <v>0.45</v>
      </c>
      <c r="AI12" s="33">
        <v>66.666666666666657</v>
      </c>
      <c r="AJ12" s="35">
        <v>20</v>
      </c>
      <c r="AK12" s="31">
        <v>0.22</v>
      </c>
      <c r="AL12" s="32">
        <v>0.19</v>
      </c>
      <c r="AM12" s="32">
        <v>1.07</v>
      </c>
      <c r="AN12" s="33">
        <v>463.1578947368422</v>
      </c>
      <c r="AO12" s="35">
        <v>20</v>
      </c>
      <c r="AP12" s="31">
        <v>0.21</v>
      </c>
      <c r="AQ12" s="32">
        <v>0.56999999999999995</v>
      </c>
      <c r="AR12" s="32">
        <v>0.57999999999999996</v>
      </c>
      <c r="AS12" s="33">
        <v>1.7543859649122824</v>
      </c>
      <c r="AT12" s="35">
        <v>20</v>
      </c>
      <c r="AU12" s="31">
        <v>0.12</v>
      </c>
      <c r="AV12" s="32">
        <v>0.67</v>
      </c>
      <c r="AW12" s="32">
        <v>0.25</v>
      </c>
      <c r="AX12" s="33">
        <v>-62.68656716417911</v>
      </c>
    </row>
    <row r="13" spans="1:50" x14ac:dyDescent="0.3">
      <c r="A13" s="35">
        <v>25</v>
      </c>
      <c r="B13" s="31">
        <v>6.57</v>
      </c>
      <c r="C13" s="32">
        <v>7.83</v>
      </c>
      <c r="D13" s="32">
        <v>5.0199999999999996</v>
      </c>
      <c r="E13" s="33">
        <v>-35.887611749680723</v>
      </c>
      <c r="F13" s="36">
        <v>25</v>
      </c>
      <c r="G13" s="31">
        <v>3.05</v>
      </c>
      <c r="H13" s="32">
        <v>3.93</v>
      </c>
      <c r="I13" s="32">
        <v>4.76</v>
      </c>
      <c r="J13" s="33">
        <v>21.119592875318055</v>
      </c>
      <c r="K13" s="36">
        <v>25</v>
      </c>
      <c r="L13" s="31">
        <v>0.41</v>
      </c>
      <c r="M13" s="32">
        <v>1.07</v>
      </c>
      <c r="N13" s="32">
        <v>1.93</v>
      </c>
      <c r="O13" s="33">
        <v>80.373831775700921</v>
      </c>
      <c r="P13" s="36">
        <v>25</v>
      </c>
      <c r="Q13" s="31">
        <v>0.93</v>
      </c>
      <c r="R13" s="32">
        <v>0.67</v>
      </c>
      <c r="S13" s="32">
        <v>0.71</v>
      </c>
      <c r="T13" s="33">
        <v>5.9701492537313321</v>
      </c>
      <c r="U13" s="36">
        <v>25</v>
      </c>
      <c r="V13" s="31">
        <v>7.0000000000000007E-2</v>
      </c>
      <c r="W13" s="32">
        <v>0.11</v>
      </c>
      <c r="X13" s="32">
        <v>0.21</v>
      </c>
      <c r="Y13" s="33">
        <v>90.909090909090907</v>
      </c>
      <c r="Z13" s="36">
        <v>25</v>
      </c>
      <c r="AA13" s="31">
        <v>0.15</v>
      </c>
      <c r="AB13" s="32">
        <v>0.24</v>
      </c>
      <c r="AC13" s="32">
        <v>0.5</v>
      </c>
      <c r="AD13" s="33">
        <v>108.33333333333334</v>
      </c>
      <c r="AE13" s="35">
        <v>25</v>
      </c>
      <c r="AF13" s="31">
        <v>0.34</v>
      </c>
      <c r="AG13" s="32">
        <v>0.36</v>
      </c>
      <c r="AH13" s="32">
        <v>0.42</v>
      </c>
      <c r="AI13" s="33">
        <v>16.666666666666668</v>
      </c>
      <c r="AJ13" s="35">
        <v>25</v>
      </c>
      <c r="AK13" s="31">
        <v>0.13</v>
      </c>
      <c r="AL13" s="32">
        <v>0.04</v>
      </c>
      <c r="AM13" s="32">
        <v>0.43</v>
      </c>
      <c r="AN13" s="33">
        <v>975</v>
      </c>
      <c r="AO13" s="35">
        <v>25</v>
      </c>
      <c r="AP13" s="31">
        <v>7.0000000000000007E-2</v>
      </c>
      <c r="AQ13" s="32">
        <v>0.14000000000000001</v>
      </c>
      <c r="AR13" s="32">
        <v>0.36</v>
      </c>
      <c r="AS13" s="33">
        <v>157.14285714285711</v>
      </c>
      <c r="AT13" s="35">
        <v>25</v>
      </c>
      <c r="AU13" s="31">
        <v>0</v>
      </c>
      <c r="AV13" s="32">
        <v>0.02</v>
      </c>
      <c r="AW13" s="32">
        <v>0.02</v>
      </c>
      <c r="AX13" s="33">
        <v>0</v>
      </c>
    </row>
    <row r="14" spans="1:50" x14ac:dyDescent="0.3">
      <c r="A14" s="35">
        <v>30</v>
      </c>
      <c r="B14" s="31">
        <v>2.4500000000000002</v>
      </c>
      <c r="C14" s="32">
        <v>4.09</v>
      </c>
      <c r="D14" s="32">
        <v>4.26</v>
      </c>
      <c r="E14" s="33">
        <v>4.15647921760391</v>
      </c>
      <c r="F14" s="36">
        <v>30</v>
      </c>
      <c r="G14" s="31">
        <v>2.2400000000000002</v>
      </c>
      <c r="H14" s="32">
        <v>2.77</v>
      </c>
      <c r="I14" s="32">
        <v>3.01</v>
      </c>
      <c r="J14" s="33">
        <v>8.6642599277978256</v>
      </c>
      <c r="K14" s="36">
        <v>30</v>
      </c>
      <c r="L14" s="31">
        <v>0.18</v>
      </c>
      <c r="M14" s="32">
        <v>0.5</v>
      </c>
      <c r="N14" s="32">
        <v>0.75</v>
      </c>
      <c r="O14" s="33">
        <v>50</v>
      </c>
      <c r="P14" s="36">
        <v>30</v>
      </c>
      <c r="Q14" s="31">
        <v>0.57999999999999996</v>
      </c>
      <c r="R14" s="32">
        <v>0.48</v>
      </c>
      <c r="S14" s="32">
        <v>0.62</v>
      </c>
      <c r="T14" s="33">
        <v>29.166666666666671</v>
      </c>
      <c r="U14" s="36">
        <v>30</v>
      </c>
      <c r="V14" s="31">
        <v>0.06</v>
      </c>
      <c r="W14" s="32">
        <v>0.08</v>
      </c>
      <c r="X14" s="32">
        <v>0.17</v>
      </c>
      <c r="Y14" s="33">
        <v>112.50000000000001</v>
      </c>
      <c r="Z14" s="36">
        <v>30</v>
      </c>
      <c r="AA14" s="31">
        <v>0.17</v>
      </c>
      <c r="AB14" s="32">
        <v>0.05</v>
      </c>
      <c r="AC14" s="32">
        <v>0.1</v>
      </c>
      <c r="AD14" s="33">
        <v>100</v>
      </c>
      <c r="AE14" s="35">
        <v>30</v>
      </c>
      <c r="AF14" s="31">
        <v>0.21</v>
      </c>
      <c r="AG14" s="32">
        <v>0.32</v>
      </c>
      <c r="AH14" s="32">
        <v>0.28000000000000003</v>
      </c>
      <c r="AI14" s="33">
        <v>-12.499999999999995</v>
      </c>
      <c r="AJ14" s="35">
        <v>30</v>
      </c>
      <c r="AK14" s="31">
        <v>0.12</v>
      </c>
      <c r="AL14" s="32">
        <v>7.0000000000000007E-2</v>
      </c>
      <c r="AM14" s="32">
        <v>0.13</v>
      </c>
      <c r="AN14" s="33">
        <v>85.714285714285708</v>
      </c>
      <c r="AO14" s="35">
        <v>30</v>
      </c>
      <c r="AP14" s="31">
        <v>0.02</v>
      </c>
      <c r="AQ14" s="32">
        <v>0.04</v>
      </c>
      <c r="AR14" s="32">
        <v>0.05</v>
      </c>
      <c r="AS14" s="33">
        <v>25.000000000000004</v>
      </c>
      <c r="AT14" s="35">
        <v>30</v>
      </c>
      <c r="AU14" s="31">
        <v>0</v>
      </c>
      <c r="AV14" s="32">
        <v>0</v>
      </c>
      <c r="AW14" s="32">
        <v>0</v>
      </c>
      <c r="AX14" s="37" t="s">
        <v>21</v>
      </c>
    </row>
    <row r="15" spans="1:50" x14ac:dyDescent="0.3">
      <c r="A15" s="35">
        <v>35</v>
      </c>
      <c r="B15" s="31">
        <v>0.57999999999999996</v>
      </c>
      <c r="C15" s="32">
        <v>1.85</v>
      </c>
      <c r="D15" s="32">
        <v>2.86</v>
      </c>
      <c r="E15" s="33">
        <v>54.594594594594575</v>
      </c>
      <c r="F15" s="36">
        <v>35</v>
      </c>
      <c r="G15" s="31">
        <v>2.2999999999999998</v>
      </c>
      <c r="H15" s="32">
        <v>2.06</v>
      </c>
      <c r="I15" s="32">
        <v>2.1800000000000002</v>
      </c>
      <c r="J15" s="33">
        <v>5.8252427184466073</v>
      </c>
      <c r="K15" s="36">
        <v>35</v>
      </c>
      <c r="L15" s="31">
        <v>0.19</v>
      </c>
      <c r="M15" s="32">
        <v>0.19</v>
      </c>
      <c r="N15" s="32">
        <v>0.33</v>
      </c>
      <c r="O15" s="33">
        <v>73.684210526315795</v>
      </c>
      <c r="P15" s="36">
        <v>35</v>
      </c>
      <c r="Q15" s="31">
        <v>0.43</v>
      </c>
      <c r="R15" s="32">
        <v>0.41</v>
      </c>
      <c r="S15" s="32">
        <v>0.36</v>
      </c>
      <c r="T15" s="33">
        <v>-12.195121951219511</v>
      </c>
      <c r="U15" s="36">
        <v>35</v>
      </c>
      <c r="V15" s="31">
        <v>0</v>
      </c>
      <c r="W15" s="32">
        <v>0.1</v>
      </c>
      <c r="X15" s="32">
        <v>0.1</v>
      </c>
      <c r="Y15" s="33">
        <v>0</v>
      </c>
      <c r="Z15" s="36">
        <v>35</v>
      </c>
      <c r="AA15" s="31">
        <v>0.05</v>
      </c>
      <c r="AB15" s="32">
        <v>0.03</v>
      </c>
      <c r="AC15" s="32">
        <v>0.04</v>
      </c>
      <c r="AD15" s="33">
        <v>33.333333333333343</v>
      </c>
      <c r="AE15" s="35">
        <v>35</v>
      </c>
      <c r="AF15" s="31">
        <v>0.11</v>
      </c>
      <c r="AG15" s="32">
        <v>0.31</v>
      </c>
      <c r="AH15" s="32">
        <v>0.23</v>
      </c>
      <c r="AI15" s="33">
        <v>-25.806451612903224</v>
      </c>
      <c r="AJ15" s="35">
        <v>35</v>
      </c>
      <c r="AK15" s="31">
        <v>0.02</v>
      </c>
      <c r="AL15" s="32">
        <v>0.01</v>
      </c>
      <c r="AM15" s="32">
        <v>0.08</v>
      </c>
      <c r="AN15" s="38">
        <v>700.00000000000011</v>
      </c>
      <c r="AO15" s="35">
        <v>35</v>
      </c>
      <c r="AP15" s="31">
        <v>0.02</v>
      </c>
      <c r="AQ15" s="32">
        <v>0.03</v>
      </c>
      <c r="AR15" s="32">
        <v>0.05</v>
      </c>
      <c r="AS15" s="33">
        <v>66.666666666666686</v>
      </c>
      <c r="AT15" s="35">
        <v>35</v>
      </c>
      <c r="AU15" s="31">
        <v>0</v>
      </c>
      <c r="AV15" s="32">
        <v>0</v>
      </c>
      <c r="AW15" s="32">
        <v>0</v>
      </c>
      <c r="AX15" s="37" t="s">
        <v>21</v>
      </c>
    </row>
    <row r="16" spans="1:50" x14ac:dyDescent="0.3">
      <c r="A16" s="35">
        <v>40</v>
      </c>
      <c r="B16" s="31">
        <v>0.19</v>
      </c>
      <c r="C16" s="32">
        <v>0.47</v>
      </c>
      <c r="D16" s="32">
        <v>1.52</v>
      </c>
      <c r="E16" s="33">
        <v>223.40425531914894</v>
      </c>
      <c r="F16" s="36">
        <v>40</v>
      </c>
      <c r="G16" s="31">
        <v>1.32</v>
      </c>
      <c r="H16" s="32">
        <v>1.85</v>
      </c>
      <c r="I16" s="32">
        <v>1.8</v>
      </c>
      <c r="J16" s="33">
        <v>-2.7027027027027049</v>
      </c>
      <c r="K16" s="36">
        <v>40</v>
      </c>
      <c r="L16" s="31">
        <v>0.1</v>
      </c>
      <c r="M16" s="32">
        <v>0.18</v>
      </c>
      <c r="N16" s="32">
        <v>0.31</v>
      </c>
      <c r="O16" s="33">
        <v>72.222222222222229</v>
      </c>
      <c r="P16" s="36">
        <v>40</v>
      </c>
      <c r="Q16" s="31">
        <v>0.23</v>
      </c>
      <c r="R16" s="32">
        <v>0.23</v>
      </c>
      <c r="S16" s="32">
        <v>0.19</v>
      </c>
      <c r="T16" s="33">
        <v>-17.39130434782609</v>
      </c>
      <c r="U16" s="36">
        <v>40</v>
      </c>
      <c r="V16" s="31">
        <v>0.08</v>
      </c>
      <c r="W16" s="32">
        <v>7.0000000000000007E-2</v>
      </c>
      <c r="X16" s="32">
        <v>0.1</v>
      </c>
      <c r="Y16" s="33">
        <v>42.857142857142854</v>
      </c>
      <c r="Z16" s="36">
        <v>40</v>
      </c>
      <c r="AA16" s="31">
        <v>0.02</v>
      </c>
      <c r="AB16" s="32">
        <v>0.04</v>
      </c>
      <c r="AC16" s="32">
        <v>0.04</v>
      </c>
      <c r="AD16" s="33">
        <v>0</v>
      </c>
      <c r="AE16" s="35">
        <v>40</v>
      </c>
      <c r="AF16" s="31">
        <v>0.08</v>
      </c>
      <c r="AG16" s="32">
        <v>7.0000000000000007E-2</v>
      </c>
      <c r="AH16" s="32">
        <v>0.17</v>
      </c>
      <c r="AI16" s="33">
        <v>142.85714285714283</v>
      </c>
      <c r="AJ16" s="35">
        <v>40</v>
      </c>
      <c r="AK16" s="31">
        <v>0.01</v>
      </c>
      <c r="AL16" s="32">
        <v>0.02</v>
      </c>
      <c r="AM16" s="32">
        <v>0.01</v>
      </c>
      <c r="AN16" s="33">
        <v>-50</v>
      </c>
      <c r="AO16" s="35">
        <v>40</v>
      </c>
      <c r="AP16" s="31">
        <v>0.01</v>
      </c>
      <c r="AQ16" s="32">
        <v>0</v>
      </c>
      <c r="AR16" s="32">
        <v>0.04</v>
      </c>
      <c r="AS16" s="37" t="s">
        <v>21</v>
      </c>
      <c r="AT16" s="35">
        <v>40</v>
      </c>
      <c r="AU16" s="31">
        <v>0</v>
      </c>
      <c r="AV16" s="32">
        <v>0</v>
      </c>
      <c r="AW16" s="32">
        <v>0</v>
      </c>
      <c r="AX16" s="37" t="s">
        <v>21</v>
      </c>
    </row>
    <row r="17" spans="1:50" x14ac:dyDescent="0.3">
      <c r="A17" s="35">
        <v>45</v>
      </c>
      <c r="B17" s="31">
        <v>0.02</v>
      </c>
      <c r="C17" s="32">
        <v>0.15</v>
      </c>
      <c r="D17" s="32">
        <v>0.46</v>
      </c>
      <c r="E17" s="33">
        <v>206.66666666666671</v>
      </c>
      <c r="F17" s="36">
        <v>45</v>
      </c>
      <c r="G17" s="31">
        <v>1.31</v>
      </c>
      <c r="H17" s="32">
        <v>1.2</v>
      </c>
      <c r="I17" s="32">
        <v>1.24</v>
      </c>
      <c r="J17" s="33">
        <v>3.3333333333333366</v>
      </c>
      <c r="K17" s="36">
        <v>45</v>
      </c>
      <c r="L17" s="31">
        <v>7.0000000000000007E-2</v>
      </c>
      <c r="M17" s="32">
        <v>0.08</v>
      </c>
      <c r="N17" s="32">
        <v>0.1</v>
      </c>
      <c r="O17" s="33">
        <v>25.000000000000004</v>
      </c>
      <c r="P17" s="36">
        <v>45</v>
      </c>
      <c r="Q17" s="31">
        <v>0.09</v>
      </c>
      <c r="R17" s="32">
        <v>0.14000000000000001</v>
      </c>
      <c r="S17" s="32">
        <v>0.09</v>
      </c>
      <c r="T17" s="33">
        <v>-35.714285714285722</v>
      </c>
      <c r="U17" s="36">
        <v>45</v>
      </c>
      <c r="V17" s="31">
        <v>0.02</v>
      </c>
      <c r="W17" s="32">
        <v>0.05</v>
      </c>
      <c r="X17" s="32">
        <v>0.1</v>
      </c>
      <c r="Y17" s="33">
        <v>100</v>
      </c>
      <c r="Z17" s="36">
        <v>45</v>
      </c>
      <c r="AA17" s="31">
        <v>0.01</v>
      </c>
      <c r="AB17" s="32">
        <v>0.01</v>
      </c>
      <c r="AC17" s="32">
        <v>0.02</v>
      </c>
      <c r="AD17" s="33">
        <v>100</v>
      </c>
      <c r="AE17" s="35">
        <v>45</v>
      </c>
      <c r="AF17" s="31">
        <v>0.16</v>
      </c>
      <c r="AG17" s="32">
        <v>0.09</v>
      </c>
      <c r="AH17" s="32">
        <v>0.15</v>
      </c>
      <c r="AI17" s="33">
        <v>66.666666666666671</v>
      </c>
      <c r="AJ17" s="35">
        <v>45</v>
      </c>
      <c r="AK17" s="31">
        <v>0</v>
      </c>
      <c r="AL17" s="32">
        <v>0</v>
      </c>
      <c r="AM17" s="32">
        <v>0.01</v>
      </c>
      <c r="AN17" s="37" t="s">
        <v>21</v>
      </c>
      <c r="AO17" s="35">
        <v>45</v>
      </c>
      <c r="AP17" s="31">
        <v>0.01</v>
      </c>
      <c r="AQ17" s="32">
        <v>0.01</v>
      </c>
      <c r="AR17" s="32">
        <v>0.01</v>
      </c>
      <c r="AS17" s="33">
        <v>0</v>
      </c>
      <c r="AT17" s="35">
        <v>45</v>
      </c>
      <c r="AU17" s="31">
        <v>0</v>
      </c>
      <c r="AV17" s="32">
        <v>0</v>
      </c>
      <c r="AW17" s="32">
        <v>0</v>
      </c>
      <c r="AX17" s="37" t="s">
        <v>21</v>
      </c>
    </row>
    <row r="18" spans="1:50" x14ac:dyDescent="0.3">
      <c r="A18" s="35">
        <v>50</v>
      </c>
      <c r="B18" s="31">
        <v>0.01</v>
      </c>
      <c r="C18" s="32">
        <v>0.04</v>
      </c>
      <c r="D18" s="32">
        <v>0.24</v>
      </c>
      <c r="E18" s="33">
        <v>500</v>
      </c>
      <c r="F18" s="36">
        <v>50</v>
      </c>
      <c r="G18" s="31">
        <v>0.82</v>
      </c>
      <c r="H18" s="32">
        <v>0.98</v>
      </c>
      <c r="I18" s="32">
        <v>1.0900000000000001</v>
      </c>
      <c r="J18" s="33">
        <v>11.224489795918378</v>
      </c>
      <c r="K18" s="36">
        <v>50</v>
      </c>
      <c r="L18" s="31">
        <v>0.02</v>
      </c>
      <c r="M18" s="32">
        <v>7.0000000000000007E-2</v>
      </c>
      <c r="N18" s="32">
        <v>0.04</v>
      </c>
      <c r="O18" s="33">
        <v>-42.857142857142861</v>
      </c>
      <c r="P18" s="36">
        <v>50</v>
      </c>
      <c r="Q18" s="31">
        <v>0.08</v>
      </c>
      <c r="R18" s="32">
        <v>7.0000000000000007E-2</v>
      </c>
      <c r="S18" s="32">
        <v>0.05</v>
      </c>
      <c r="T18" s="33">
        <v>-28.571428571428577</v>
      </c>
      <c r="U18" s="36">
        <v>50</v>
      </c>
      <c r="V18" s="31">
        <v>0.05</v>
      </c>
      <c r="W18" s="32">
        <v>0.04</v>
      </c>
      <c r="X18" s="32">
        <v>0.04</v>
      </c>
      <c r="Y18" s="33">
        <v>0</v>
      </c>
      <c r="Z18" s="36">
        <v>50</v>
      </c>
      <c r="AA18" s="31">
        <v>0</v>
      </c>
      <c r="AB18" s="32">
        <v>0.01</v>
      </c>
      <c r="AC18" s="32">
        <v>0</v>
      </c>
      <c r="AD18" s="37" t="s">
        <v>21</v>
      </c>
      <c r="AE18" s="35">
        <v>50</v>
      </c>
      <c r="AF18" s="31">
        <v>0.11</v>
      </c>
      <c r="AG18" s="32">
        <v>0.13</v>
      </c>
      <c r="AH18" s="32">
        <v>0.08</v>
      </c>
      <c r="AI18" s="33">
        <v>-38.46153846153846</v>
      </c>
      <c r="AJ18" s="35">
        <v>50</v>
      </c>
      <c r="AK18" s="31">
        <v>0</v>
      </c>
      <c r="AL18" s="32">
        <v>0</v>
      </c>
      <c r="AM18" s="32">
        <v>0</v>
      </c>
      <c r="AN18" s="37" t="s">
        <v>21</v>
      </c>
      <c r="AO18" s="35">
        <v>50</v>
      </c>
      <c r="AP18" s="31">
        <v>0.01</v>
      </c>
      <c r="AQ18" s="32">
        <v>0.02</v>
      </c>
      <c r="AR18" s="32">
        <v>0.01</v>
      </c>
      <c r="AS18" s="33">
        <v>-50</v>
      </c>
      <c r="AT18" s="35">
        <v>50</v>
      </c>
      <c r="AU18" s="31">
        <v>0</v>
      </c>
      <c r="AV18" s="32">
        <v>0</v>
      </c>
      <c r="AW18" s="32">
        <v>0</v>
      </c>
      <c r="AX18" s="37" t="s">
        <v>21</v>
      </c>
    </row>
    <row r="19" spans="1:50" x14ac:dyDescent="0.3">
      <c r="A19" s="35">
        <v>55</v>
      </c>
      <c r="B19" s="31">
        <v>0</v>
      </c>
      <c r="C19" s="32">
        <v>0</v>
      </c>
      <c r="D19" s="32">
        <v>7.0000000000000007E-2</v>
      </c>
      <c r="E19" s="37" t="s">
        <v>21</v>
      </c>
      <c r="F19" s="36">
        <v>55</v>
      </c>
      <c r="G19" s="31">
        <v>0.45</v>
      </c>
      <c r="H19" s="32">
        <v>0.56999999999999995</v>
      </c>
      <c r="I19" s="32">
        <v>0.69</v>
      </c>
      <c r="J19" s="33">
        <v>21.05263157894737</v>
      </c>
      <c r="K19" s="36">
        <v>55</v>
      </c>
      <c r="L19" s="31">
        <v>0.01</v>
      </c>
      <c r="M19" s="32">
        <v>0.05</v>
      </c>
      <c r="N19" s="32">
        <v>0.05</v>
      </c>
      <c r="O19" s="33">
        <v>0</v>
      </c>
      <c r="P19" s="36">
        <v>55</v>
      </c>
      <c r="Q19" s="31">
        <v>0.03</v>
      </c>
      <c r="R19" s="32">
        <v>0.05</v>
      </c>
      <c r="S19" s="32">
        <v>0.06</v>
      </c>
      <c r="T19" s="33">
        <v>19.999999999999989</v>
      </c>
      <c r="U19" s="36">
        <v>55</v>
      </c>
      <c r="V19" s="31">
        <v>0.02</v>
      </c>
      <c r="W19" s="32">
        <v>0.04</v>
      </c>
      <c r="X19" s="32">
        <v>0.04</v>
      </c>
      <c r="Y19" s="33">
        <v>0</v>
      </c>
      <c r="Z19" s="36">
        <v>55</v>
      </c>
      <c r="AA19" s="31">
        <v>0</v>
      </c>
      <c r="AB19" s="32">
        <v>0</v>
      </c>
      <c r="AC19" s="32">
        <v>0</v>
      </c>
      <c r="AD19" s="37" t="s">
        <v>21</v>
      </c>
      <c r="AE19" s="35">
        <v>55</v>
      </c>
      <c r="AF19" s="31">
        <v>0.1</v>
      </c>
      <c r="AG19" s="32">
        <v>0.09</v>
      </c>
      <c r="AH19" s="32">
        <v>7.0000000000000007E-2</v>
      </c>
      <c r="AI19" s="33">
        <v>-22.222222222222214</v>
      </c>
      <c r="AJ19" s="35">
        <v>55</v>
      </c>
      <c r="AK19" s="31">
        <v>0</v>
      </c>
      <c r="AL19" s="32">
        <v>0</v>
      </c>
      <c r="AM19" s="32">
        <v>0</v>
      </c>
      <c r="AN19" s="37" t="s">
        <v>21</v>
      </c>
      <c r="AO19" s="35">
        <v>55</v>
      </c>
      <c r="AP19" s="31">
        <v>0</v>
      </c>
      <c r="AQ19" s="32">
        <v>0</v>
      </c>
      <c r="AR19" s="32">
        <v>0.01</v>
      </c>
      <c r="AS19" s="37" t="s">
        <v>21</v>
      </c>
      <c r="AT19" s="35">
        <v>55</v>
      </c>
      <c r="AU19" s="31">
        <v>0</v>
      </c>
      <c r="AV19" s="32">
        <v>0</v>
      </c>
      <c r="AW19" s="32">
        <v>0</v>
      </c>
      <c r="AX19" s="37" t="s">
        <v>21</v>
      </c>
    </row>
    <row r="20" spans="1:50" x14ac:dyDescent="0.3">
      <c r="A20" s="35">
        <v>60</v>
      </c>
      <c r="B20" s="31">
        <v>0</v>
      </c>
      <c r="C20" s="32">
        <v>0</v>
      </c>
      <c r="D20" s="32">
        <v>0.01</v>
      </c>
      <c r="E20" s="37" t="s">
        <v>21</v>
      </c>
      <c r="F20" s="36">
        <v>60</v>
      </c>
      <c r="G20" s="31">
        <v>0.24</v>
      </c>
      <c r="H20" s="32">
        <v>0.32</v>
      </c>
      <c r="I20" s="32">
        <v>0.47</v>
      </c>
      <c r="J20" s="33">
        <v>46.874999999999986</v>
      </c>
      <c r="K20" s="36">
        <v>60</v>
      </c>
      <c r="L20" s="31">
        <v>0.03</v>
      </c>
      <c r="M20" s="32">
        <v>0</v>
      </c>
      <c r="N20" s="32">
        <v>0.04</v>
      </c>
      <c r="O20" s="37" t="s">
        <v>21</v>
      </c>
      <c r="P20" s="36">
        <v>60</v>
      </c>
      <c r="Q20" s="31">
        <v>0.02</v>
      </c>
      <c r="R20" s="32">
        <v>0.03</v>
      </c>
      <c r="S20" s="32">
        <v>0.04</v>
      </c>
      <c r="T20" s="33">
        <v>33.333333333333343</v>
      </c>
      <c r="U20" s="36">
        <v>60</v>
      </c>
      <c r="V20" s="31">
        <v>0.01</v>
      </c>
      <c r="W20" s="32">
        <v>0.02</v>
      </c>
      <c r="X20" s="32">
        <v>0.05</v>
      </c>
      <c r="Y20" s="33">
        <v>150.00000000000003</v>
      </c>
      <c r="Z20" s="36">
        <v>60</v>
      </c>
      <c r="AA20" s="31">
        <v>0</v>
      </c>
      <c r="AB20" s="32">
        <v>0</v>
      </c>
      <c r="AC20" s="32">
        <v>0</v>
      </c>
      <c r="AD20" s="37" t="s">
        <v>21</v>
      </c>
      <c r="AE20" s="35">
        <v>60</v>
      </c>
      <c r="AF20" s="31">
        <v>0.05</v>
      </c>
      <c r="AG20" s="32">
        <v>0.05</v>
      </c>
      <c r="AH20" s="32">
        <v>0.04</v>
      </c>
      <c r="AI20" s="33">
        <v>-20.000000000000004</v>
      </c>
      <c r="AJ20" s="35">
        <v>60</v>
      </c>
      <c r="AK20" s="31">
        <v>0</v>
      </c>
      <c r="AL20" s="32">
        <v>0</v>
      </c>
      <c r="AM20" s="32">
        <v>0</v>
      </c>
      <c r="AN20" s="37" t="s">
        <v>21</v>
      </c>
      <c r="AO20" s="35">
        <v>60</v>
      </c>
      <c r="AP20" s="31">
        <v>0</v>
      </c>
      <c r="AQ20" s="32">
        <v>0.01</v>
      </c>
      <c r="AR20" s="32">
        <v>0.01</v>
      </c>
      <c r="AS20" s="33">
        <v>0</v>
      </c>
      <c r="AT20" s="35">
        <v>60</v>
      </c>
      <c r="AU20" s="31">
        <v>0.01</v>
      </c>
      <c r="AV20" s="32">
        <v>0</v>
      </c>
      <c r="AW20" s="32">
        <v>0</v>
      </c>
      <c r="AX20" s="37" t="s">
        <v>21</v>
      </c>
    </row>
    <row r="21" spans="1:50" x14ac:dyDescent="0.3">
      <c r="A21" s="35">
        <v>65</v>
      </c>
      <c r="B21" s="31">
        <v>0</v>
      </c>
      <c r="C21" s="32">
        <v>0</v>
      </c>
      <c r="D21" s="32">
        <v>0.01</v>
      </c>
      <c r="E21" s="37" t="s">
        <v>21</v>
      </c>
      <c r="F21" s="36">
        <v>65</v>
      </c>
      <c r="G21" s="31">
        <v>0.17</v>
      </c>
      <c r="H21" s="32">
        <v>0.2</v>
      </c>
      <c r="I21" s="32">
        <v>0.21</v>
      </c>
      <c r="J21" s="33">
        <v>4.9999999999999902</v>
      </c>
      <c r="K21" s="36">
        <v>65</v>
      </c>
      <c r="L21" s="31">
        <v>0.01</v>
      </c>
      <c r="M21" s="32">
        <v>0.03</v>
      </c>
      <c r="N21" s="32">
        <v>0</v>
      </c>
      <c r="O21" s="37" t="s">
        <v>21</v>
      </c>
      <c r="P21" s="36">
        <v>65</v>
      </c>
      <c r="Q21" s="31">
        <v>0.01</v>
      </c>
      <c r="R21" s="32">
        <v>0.01</v>
      </c>
      <c r="S21" s="32">
        <v>0.01</v>
      </c>
      <c r="T21" s="33">
        <v>0</v>
      </c>
      <c r="U21" s="36">
        <v>65</v>
      </c>
      <c r="V21" s="31">
        <v>0</v>
      </c>
      <c r="W21" s="32">
        <v>0.02</v>
      </c>
      <c r="X21" s="32">
        <v>0.01</v>
      </c>
      <c r="Y21" s="33">
        <v>-50</v>
      </c>
      <c r="Z21" s="36">
        <v>65</v>
      </c>
      <c r="AA21" s="31">
        <v>0</v>
      </c>
      <c r="AB21" s="32">
        <v>0</v>
      </c>
      <c r="AC21" s="32">
        <v>0</v>
      </c>
      <c r="AD21" s="37" t="s">
        <v>21</v>
      </c>
      <c r="AE21" s="35">
        <v>65</v>
      </c>
      <c r="AF21" s="31">
        <v>0.05</v>
      </c>
      <c r="AG21" s="32">
        <v>0.06</v>
      </c>
      <c r="AH21" s="32">
        <v>0.03</v>
      </c>
      <c r="AI21" s="33">
        <v>-50</v>
      </c>
      <c r="AJ21" s="35">
        <v>65</v>
      </c>
      <c r="AK21" s="31">
        <v>0</v>
      </c>
      <c r="AL21" s="32">
        <v>0</v>
      </c>
      <c r="AM21" s="32">
        <v>0</v>
      </c>
      <c r="AN21" s="37" t="s">
        <v>21</v>
      </c>
      <c r="AO21" s="35">
        <v>65</v>
      </c>
      <c r="AP21" s="31">
        <v>0.01</v>
      </c>
      <c r="AQ21" s="32">
        <v>0</v>
      </c>
      <c r="AR21" s="32">
        <v>0</v>
      </c>
      <c r="AS21" s="37" t="s">
        <v>21</v>
      </c>
      <c r="AT21" s="35">
        <v>65</v>
      </c>
      <c r="AU21" s="31">
        <v>0</v>
      </c>
      <c r="AV21" s="32">
        <v>0</v>
      </c>
      <c r="AW21" s="32">
        <v>0</v>
      </c>
      <c r="AX21" s="37" t="s">
        <v>21</v>
      </c>
    </row>
    <row r="22" spans="1:50" x14ac:dyDescent="0.3">
      <c r="A22" s="35" t="s">
        <v>22</v>
      </c>
      <c r="B22" s="31">
        <v>0</v>
      </c>
      <c r="C22" s="32">
        <v>0</v>
      </c>
      <c r="D22" s="32">
        <v>0.01</v>
      </c>
      <c r="E22" s="37" t="s">
        <v>21</v>
      </c>
      <c r="F22" s="35" t="s">
        <v>22</v>
      </c>
      <c r="G22" s="31">
        <v>0.25</v>
      </c>
      <c r="H22" s="32">
        <v>0.44</v>
      </c>
      <c r="I22" s="32">
        <v>0.45</v>
      </c>
      <c r="J22" s="33">
        <v>2.2727272727272747</v>
      </c>
      <c r="K22" s="35" t="s">
        <v>22</v>
      </c>
      <c r="L22" s="31">
        <v>0.02</v>
      </c>
      <c r="M22" s="32">
        <v>0.02</v>
      </c>
      <c r="N22" s="32">
        <v>0.01</v>
      </c>
      <c r="O22" s="33">
        <v>-50</v>
      </c>
      <c r="P22" s="35" t="s">
        <v>22</v>
      </c>
      <c r="Q22" s="31">
        <v>0.02</v>
      </c>
      <c r="R22" s="32">
        <v>0.02</v>
      </c>
      <c r="S22" s="32">
        <v>0.03</v>
      </c>
      <c r="T22" s="33">
        <v>49.999999999999993</v>
      </c>
      <c r="U22" s="35" t="s">
        <v>22</v>
      </c>
      <c r="V22" s="31">
        <v>0.05</v>
      </c>
      <c r="W22" s="32">
        <v>0.06</v>
      </c>
      <c r="X22" s="32">
        <v>7.0000000000000007E-2</v>
      </c>
      <c r="Y22" s="33">
        <v>16.666666666666682</v>
      </c>
      <c r="Z22" s="35" t="s">
        <v>22</v>
      </c>
      <c r="AA22" s="31">
        <v>0</v>
      </c>
      <c r="AB22" s="32">
        <v>0</v>
      </c>
      <c r="AC22" s="32">
        <v>0</v>
      </c>
      <c r="AD22" s="37" t="s">
        <v>21</v>
      </c>
      <c r="AE22" s="35" t="s">
        <v>22</v>
      </c>
      <c r="AF22" s="31">
        <v>0.24</v>
      </c>
      <c r="AG22" s="32">
        <v>0.19</v>
      </c>
      <c r="AH22" s="32">
        <v>0.1</v>
      </c>
      <c r="AI22" s="33">
        <v>-47.368421052631575</v>
      </c>
      <c r="AJ22" s="35" t="s">
        <v>22</v>
      </c>
      <c r="AK22" s="31">
        <v>0</v>
      </c>
      <c r="AL22" s="32">
        <v>0</v>
      </c>
      <c r="AM22" s="32">
        <v>0</v>
      </c>
      <c r="AN22" s="37" t="s">
        <v>21</v>
      </c>
      <c r="AO22" s="35" t="s">
        <v>22</v>
      </c>
      <c r="AP22" s="31">
        <v>0.01</v>
      </c>
      <c r="AQ22" s="32">
        <v>0.01</v>
      </c>
      <c r="AR22" s="32">
        <v>0.01</v>
      </c>
      <c r="AS22" s="33">
        <v>0</v>
      </c>
      <c r="AT22" s="35" t="s">
        <v>22</v>
      </c>
      <c r="AU22" s="31">
        <v>0</v>
      </c>
      <c r="AV22" s="32">
        <v>0</v>
      </c>
      <c r="AW22" s="32">
        <v>0</v>
      </c>
      <c r="AX22" s="37" t="s">
        <v>21</v>
      </c>
    </row>
    <row r="23" spans="1:50" x14ac:dyDescent="0.3">
      <c r="A23" s="35" t="s">
        <v>23</v>
      </c>
      <c r="B23" s="32">
        <v>63.47</v>
      </c>
      <c r="C23" s="32">
        <v>34.619999999999997</v>
      </c>
      <c r="D23" s="32">
        <v>20.850000000000005</v>
      </c>
      <c r="E23" s="33">
        <v>-39.774696707105704</v>
      </c>
      <c r="F23" s="36" t="s">
        <v>23</v>
      </c>
      <c r="G23" s="39">
        <v>370.86</v>
      </c>
      <c r="H23" s="39">
        <v>442.28999999999996</v>
      </c>
      <c r="I23" s="39">
        <v>449.34999999999997</v>
      </c>
      <c r="J23" s="33">
        <v>1.596237762553981</v>
      </c>
      <c r="K23" s="36" t="s">
        <v>23</v>
      </c>
      <c r="L23" s="39">
        <v>39.349999999999994</v>
      </c>
      <c r="M23" s="39">
        <v>58.980000000000004</v>
      </c>
      <c r="N23" s="39">
        <v>62.08</v>
      </c>
      <c r="O23" s="33">
        <v>5.2560189894879521</v>
      </c>
      <c r="P23" s="36" t="s">
        <v>23</v>
      </c>
      <c r="Q23" s="39">
        <v>7.4099999999999993</v>
      </c>
      <c r="R23" s="39">
        <v>5.62</v>
      </c>
      <c r="S23" s="39">
        <v>6.98</v>
      </c>
      <c r="T23" s="33">
        <v>24.199288256227764</v>
      </c>
      <c r="U23" s="36" t="s">
        <v>23</v>
      </c>
      <c r="V23" s="39">
        <v>3.0799999999999992</v>
      </c>
      <c r="W23" s="39">
        <v>3.21</v>
      </c>
      <c r="X23" s="39">
        <v>5.7799999999999994</v>
      </c>
      <c r="Y23" s="33">
        <v>80.062305295950139</v>
      </c>
      <c r="Z23" s="36" t="s">
        <v>23</v>
      </c>
      <c r="AA23" s="39">
        <v>22.610000000000003</v>
      </c>
      <c r="AB23" s="39">
        <v>26.63</v>
      </c>
      <c r="AC23" s="39">
        <v>42.52</v>
      </c>
      <c r="AD23" s="33">
        <v>59.669545625234718</v>
      </c>
      <c r="AE23" s="35" t="s">
        <v>23</v>
      </c>
      <c r="AF23" s="39">
        <v>3.5599999999999996</v>
      </c>
      <c r="AG23" s="39">
        <v>4.0599999999999996</v>
      </c>
      <c r="AH23" s="39">
        <v>5.3800000000000017</v>
      </c>
      <c r="AI23" s="33">
        <v>32.512315270936014</v>
      </c>
      <c r="AJ23" s="35" t="s">
        <v>23</v>
      </c>
      <c r="AK23" s="39">
        <v>4.5699999999999994</v>
      </c>
      <c r="AL23" s="39">
        <v>1.9300000000000002</v>
      </c>
      <c r="AM23" s="39">
        <v>7.8999999999999995</v>
      </c>
      <c r="AN23" s="33">
        <v>309.32642487046621</v>
      </c>
      <c r="AO23" s="35" t="s">
        <v>23</v>
      </c>
      <c r="AP23" s="39">
        <v>43.429999999999993</v>
      </c>
      <c r="AQ23" s="39">
        <v>33.909999999999997</v>
      </c>
      <c r="AR23" s="39">
        <v>31.030000000000008</v>
      </c>
      <c r="AS23" s="33">
        <v>-8.493069890887611</v>
      </c>
      <c r="AT23" s="35" t="s">
        <v>23</v>
      </c>
      <c r="AU23" s="39">
        <v>36.959999999999994</v>
      </c>
      <c r="AV23" s="39">
        <v>49.160000000000011</v>
      </c>
      <c r="AW23" s="39">
        <v>19.200000000000003</v>
      </c>
      <c r="AX23" s="33">
        <v>-60.943856794141581</v>
      </c>
    </row>
    <row r="24" spans="1:50" x14ac:dyDescent="0.3">
      <c r="A24" s="40"/>
      <c r="B24" s="40"/>
      <c r="C24" s="41"/>
      <c r="D24" s="41"/>
      <c r="E24" s="8"/>
      <c r="F24" s="42"/>
      <c r="G24" s="42"/>
      <c r="H24" s="41"/>
      <c r="I24" s="41"/>
      <c r="J24" s="8"/>
      <c r="K24" s="42"/>
      <c r="L24" s="42"/>
      <c r="M24" s="41"/>
      <c r="N24" s="41"/>
      <c r="O24" s="8"/>
      <c r="P24" s="42"/>
      <c r="Q24" s="42"/>
      <c r="R24" s="41"/>
      <c r="S24" s="41"/>
      <c r="T24" s="8"/>
      <c r="U24" s="42"/>
      <c r="V24" s="42"/>
      <c r="W24" s="41"/>
      <c r="X24" s="41"/>
      <c r="Y24" s="8"/>
      <c r="Z24" s="42"/>
      <c r="AA24" s="42"/>
      <c r="AB24" s="41"/>
      <c r="AC24" s="41"/>
      <c r="AD24" s="8"/>
      <c r="AE24" s="40"/>
      <c r="AF24" s="40"/>
      <c r="AG24" s="41"/>
      <c r="AH24" s="41"/>
      <c r="AI24" s="8"/>
      <c r="AJ24" s="40"/>
      <c r="AK24" s="40"/>
      <c r="AL24" s="41"/>
      <c r="AM24" s="41"/>
      <c r="AN24" s="8"/>
      <c r="AO24" s="40"/>
      <c r="AP24" s="40"/>
      <c r="AQ24" s="41"/>
      <c r="AR24" s="41"/>
      <c r="AS24" s="8"/>
      <c r="AT24" s="40"/>
      <c r="AU24" s="40"/>
      <c r="AV24" s="41"/>
      <c r="AW24" s="41"/>
      <c r="AX24" s="8"/>
    </row>
    <row r="25" spans="1:50" s="49" customFormat="1" ht="15" customHeight="1" x14ac:dyDescent="0.3">
      <c r="A25" s="43"/>
      <c r="B25" s="43"/>
      <c r="C25" s="43"/>
      <c r="D25" s="43"/>
      <c r="E25" s="44"/>
      <c r="F25" s="45"/>
      <c r="G25" s="45"/>
      <c r="H25" s="46"/>
      <c r="I25" s="46"/>
      <c r="J25" s="47"/>
      <c r="K25" s="48"/>
      <c r="L25" s="48"/>
      <c r="M25" s="46"/>
      <c r="N25" s="46"/>
      <c r="O25" s="47"/>
      <c r="P25" s="48"/>
      <c r="Q25" s="48"/>
      <c r="R25" s="46"/>
      <c r="S25" s="46"/>
      <c r="T25" s="8"/>
      <c r="U25" s="48"/>
      <c r="V25" s="48"/>
      <c r="W25" s="46"/>
      <c r="X25" s="46"/>
      <c r="Y25" s="47"/>
      <c r="Z25" s="48"/>
      <c r="AA25" s="48"/>
      <c r="AB25" s="46"/>
      <c r="AC25" s="46"/>
      <c r="AD25" s="47"/>
      <c r="AE25" s="43"/>
      <c r="AF25" s="43"/>
      <c r="AG25" s="43"/>
      <c r="AH25" s="43"/>
      <c r="AI25" s="44"/>
      <c r="AJ25" s="43"/>
      <c r="AK25" s="43"/>
      <c r="AL25" s="43"/>
      <c r="AM25" s="43"/>
      <c r="AN25" s="44"/>
      <c r="AO25" s="43"/>
      <c r="AP25" s="43"/>
      <c r="AQ25" s="43"/>
      <c r="AR25" s="43"/>
      <c r="AS25" s="44"/>
      <c r="AT25" s="43"/>
      <c r="AU25" s="43"/>
      <c r="AV25" s="43"/>
      <c r="AW25" s="43"/>
      <c r="AX25" s="44"/>
    </row>
    <row r="26" spans="1:50" x14ac:dyDescent="0.3">
      <c r="F26" s="51"/>
      <c r="AE26" s="50"/>
      <c r="AF26" s="50"/>
      <c r="AG26" s="2"/>
      <c r="AH26" s="2"/>
      <c r="AI26" s="2"/>
      <c r="AJ26" s="50"/>
      <c r="AK26" s="50"/>
      <c r="AL26" s="2"/>
      <c r="AM26" s="2"/>
      <c r="AN26" s="2"/>
      <c r="AO26" s="50"/>
      <c r="AP26" s="50"/>
      <c r="AQ26" s="2"/>
      <c r="AR26" s="2"/>
      <c r="AS26" s="2"/>
      <c r="AT26" s="50"/>
      <c r="AU26" s="50"/>
      <c r="AV26" s="2"/>
      <c r="AW26" s="2"/>
      <c r="AX26" s="2"/>
    </row>
    <row r="27" spans="1:50" x14ac:dyDescent="0.3">
      <c r="AE27" s="50"/>
      <c r="AF27" s="50"/>
      <c r="AG27" s="2"/>
      <c r="AH27" s="2"/>
      <c r="AI27" s="2"/>
      <c r="AJ27" s="50"/>
      <c r="AK27" s="50"/>
      <c r="AL27" s="2"/>
      <c r="AM27" s="2"/>
      <c r="AN27" s="2"/>
      <c r="AO27" s="50"/>
      <c r="AP27" s="50"/>
      <c r="AQ27" s="2"/>
      <c r="AR27" s="2"/>
      <c r="AS27" s="2"/>
      <c r="AT27" s="50"/>
      <c r="AU27" s="50"/>
      <c r="AV27" s="2"/>
      <c r="AW27" s="2"/>
      <c r="AX27" s="2"/>
    </row>
    <row r="28" spans="1:50" x14ac:dyDescent="0.3">
      <c r="AE28" s="50"/>
      <c r="AF28" s="50"/>
      <c r="AG28" s="2"/>
      <c r="AH28" s="2"/>
      <c r="AI28" s="2"/>
      <c r="AJ28" s="50"/>
      <c r="AK28" s="50"/>
      <c r="AL28" s="2"/>
      <c r="AM28" s="2"/>
      <c r="AN28" s="2"/>
      <c r="AO28" s="50"/>
      <c r="AP28" s="50"/>
      <c r="AQ28" s="2"/>
      <c r="AR28" s="2"/>
      <c r="AS28" s="2"/>
      <c r="AT28" s="50"/>
      <c r="AU28" s="50"/>
      <c r="AV28" s="2"/>
      <c r="AW28" s="2"/>
      <c r="AX28" s="2"/>
    </row>
    <row r="29" spans="1:50" x14ac:dyDescent="0.3">
      <c r="AE29" s="50"/>
      <c r="AF29" s="50"/>
      <c r="AG29" s="2"/>
      <c r="AH29" s="2"/>
      <c r="AI29" s="2"/>
      <c r="AJ29" s="50"/>
      <c r="AK29" s="50"/>
      <c r="AL29" s="2"/>
      <c r="AM29" s="2"/>
      <c r="AN29" s="2"/>
      <c r="AO29" s="50"/>
      <c r="AP29" s="50"/>
      <c r="AQ29" s="2"/>
      <c r="AR29" s="2"/>
      <c r="AS29" s="2"/>
      <c r="AT29" s="50"/>
      <c r="AU29" s="50"/>
      <c r="AV29" s="2"/>
      <c r="AW29" s="2"/>
      <c r="AX29" s="2"/>
    </row>
    <row r="30" spans="1:50" x14ac:dyDescent="0.3">
      <c r="AE30" s="50"/>
      <c r="AF30" s="50"/>
      <c r="AG30" s="2"/>
      <c r="AH30" s="2"/>
      <c r="AI30" s="2"/>
      <c r="AJ30" s="50"/>
      <c r="AK30" s="50"/>
      <c r="AL30" s="2"/>
      <c r="AM30" s="2"/>
      <c r="AN30" s="2"/>
      <c r="AO30" s="50"/>
      <c r="AP30" s="50"/>
      <c r="AQ30" s="2"/>
      <c r="AR30" s="2"/>
      <c r="AS30" s="2"/>
      <c r="AT30" s="50"/>
      <c r="AU30" s="50"/>
      <c r="AV30" s="2"/>
      <c r="AW30" s="2"/>
      <c r="AX30" s="2"/>
    </row>
    <row r="31" spans="1:50" x14ac:dyDescent="0.3">
      <c r="AE31" s="50"/>
      <c r="AF31" s="50"/>
      <c r="AG31" s="2"/>
      <c r="AH31" s="2"/>
      <c r="AI31" s="2"/>
      <c r="AJ31" s="50"/>
      <c r="AK31" s="50"/>
      <c r="AL31" s="2"/>
      <c r="AM31" s="2"/>
      <c r="AN31" s="2"/>
      <c r="AO31" s="50"/>
      <c r="AP31" s="50"/>
      <c r="AQ31" s="2"/>
      <c r="AR31" s="2"/>
      <c r="AS31" s="2"/>
      <c r="AT31" s="50"/>
      <c r="AU31" s="50"/>
      <c r="AV31" s="2"/>
      <c r="AW31" s="2"/>
      <c r="AX31" s="2"/>
    </row>
    <row r="32" spans="1:50" x14ac:dyDescent="0.3">
      <c r="AE32" s="50"/>
      <c r="AF32" s="50"/>
      <c r="AG32" s="2"/>
      <c r="AH32" s="2"/>
      <c r="AI32" s="2"/>
      <c r="AJ32" s="50"/>
      <c r="AK32" s="50"/>
      <c r="AL32" s="2"/>
      <c r="AM32" s="2"/>
      <c r="AN32" s="2"/>
      <c r="AO32" s="50"/>
      <c r="AP32" s="50"/>
      <c r="AQ32" s="2"/>
      <c r="AR32" s="2"/>
      <c r="AS32" s="2"/>
      <c r="AT32" s="50"/>
      <c r="AU32" s="50"/>
      <c r="AV32" s="2"/>
      <c r="AW32" s="2"/>
      <c r="AX32" s="2"/>
    </row>
    <row r="33" spans="31:50" x14ac:dyDescent="0.3">
      <c r="AE33" s="50"/>
      <c r="AF33" s="50"/>
      <c r="AG33" s="2"/>
      <c r="AH33" s="2"/>
      <c r="AI33" s="2"/>
      <c r="AJ33" s="50"/>
      <c r="AK33" s="50"/>
      <c r="AL33" s="2"/>
      <c r="AM33" s="2"/>
      <c r="AN33" s="2"/>
      <c r="AO33" s="50"/>
      <c r="AP33" s="50"/>
      <c r="AQ33" s="2"/>
      <c r="AR33" s="2"/>
      <c r="AS33" s="2"/>
      <c r="AT33" s="50"/>
      <c r="AU33" s="50"/>
      <c r="AV33" s="2"/>
      <c r="AW33" s="2"/>
      <c r="AX33" s="2"/>
    </row>
    <row r="34" spans="31:50" x14ac:dyDescent="0.3">
      <c r="AE34" s="50"/>
      <c r="AF34" s="50"/>
      <c r="AG34" s="2"/>
      <c r="AH34" s="2"/>
      <c r="AI34" s="2"/>
      <c r="AJ34" s="50"/>
      <c r="AK34" s="50"/>
      <c r="AL34" s="2"/>
      <c r="AM34" s="2"/>
      <c r="AN34" s="2"/>
      <c r="AO34" s="50"/>
      <c r="AP34" s="50"/>
      <c r="AQ34" s="2"/>
      <c r="AR34" s="2"/>
      <c r="AS34" s="2"/>
      <c r="AT34" s="50"/>
      <c r="AU34" s="50"/>
      <c r="AV34" s="2"/>
      <c r="AW34" s="2"/>
      <c r="AX34" s="2"/>
    </row>
    <row r="35" spans="31:50" x14ac:dyDescent="0.3">
      <c r="AE35" s="50"/>
      <c r="AF35" s="50"/>
      <c r="AG35" s="2"/>
      <c r="AH35" s="2"/>
      <c r="AI35" s="2"/>
      <c r="AJ35" s="50"/>
      <c r="AK35" s="50"/>
      <c r="AL35" s="2"/>
      <c r="AM35" s="2"/>
      <c r="AN35" s="2"/>
      <c r="AO35" s="50"/>
      <c r="AP35" s="50"/>
      <c r="AQ35" s="2"/>
      <c r="AR35" s="2"/>
      <c r="AS35" s="2"/>
      <c r="AT35" s="50"/>
      <c r="AU35" s="50"/>
      <c r="AV35" s="2"/>
      <c r="AW35" s="2"/>
      <c r="AX35" s="2"/>
    </row>
    <row r="36" spans="31:50" x14ac:dyDescent="0.3">
      <c r="AE36" s="50"/>
      <c r="AF36" s="50"/>
      <c r="AG36" s="2"/>
      <c r="AH36" s="2"/>
      <c r="AI36" s="2"/>
      <c r="AJ36" s="50"/>
      <c r="AK36" s="50"/>
      <c r="AL36" s="2"/>
      <c r="AM36" s="2"/>
      <c r="AN36" s="2"/>
      <c r="AO36" s="50"/>
      <c r="AP36" s="50"/>
      <c r="AQ36" s="2"/>
      <c r="AR36" s="2"/>
      <c r="AS36" s="2"/>
      <c r="AT36" s="50"/>
      <c r="AU36" s="50"/>
      <c r="AV36" s="2"/>
      <c r="AW36" s="2"/>
      <c r="AX36" s="2"/>
    </row>
    <row r="37" spans="31:50" x14ac:dyDescent="0.3">
      <c r="AE37" s="50"/>
      <c r="AF37" s="50"/>
      <c r="AG37" s="2"/>
      <c r="AH37" s="2"/>
      <c r="AI37" s="2"/>
      <c r="AJ37" s="50"/>
      <c r="AK37" s="50"/>
      <c r="AL37" s="2"/>
      <c r="AM37" s="2"/>
      <c r="AN37" s="2"/>
      <c r="AO37" s="50"/>
      <c r="AP37" s="50"/>
      <c r="AQ37" s="2"/>
      <c r="AR37" s="2"/>
      <c r="AS37" s="2"/>
      <c r="AT37" s="50"/>
      <c r="AU37" s="50"/>
      <c r="AV37" s="2"/>
      <c r="AW37" s="2"/>
      <c r="AX37" s="2"/>
    </row>
    <row r="38" spans="31:50" x14ac:dyDescent="0.3">
      <c r="AE38" s="50"/>
      <c r="AF38" s="50"/>
      <c r="AG38" s="2"/>
      <c r="AH38" s="2"/>
      <c r="AI38" s="2"/>
      <c r="AJ38" s="50"/>
      <c r="AK38" s="50"/>
      <c r="AL38" s="2"/>
      <c r="AM38" s="2"/>
      <c r="AN38" s="2"/>
      <c r="AO38" s="50"/>
      <c r="AP38" s="50"/>
      <c r="AQ38" s="2"/>
      <c r="AR38" s="2"/>
      <c r="AS38" s="2"/>
      <c r="AT38" s="50"/>
      <c r="AU38" s="50"/>
      <c r="AV38" s="2"/>
      <c r="AW38" s="2"/>
      <c r="AX38" s="2"/>
    </row>
    <row r="39" spans="31:50" x14ac:dyDescent="0.3">
      <c r="AE39" s="50"/>
      <c r="AF39" s="50"/>
      <c r="AG39" s="2"/>
      <c r="AH39" s="2"/>
      <c r="AI39" s="2"/>
      <c r="AJ39" s="50"/>
      <c r="AK39" s="50"/>
      <c r="AL39" s="2"/>
      <c r="AM39" s="2"/>
      <c r="AN39" s="2"/>
      <c r="AO39" s="50"/>
      <c r="AP39" s="50"/>
      <c r="AQ39" s="2"/>
      <c r="AR39" s="2"/>
      <c r="AS39" s="2"/>
      <c r="AT39" s="50"/>
      <c r="AU39" s="50"/>
      <c r="AV39" s="2"/>
      <c r="AW39" s="2"/>
      <c r="AX39" s="2"/>
    </row>
    <row r="40" spans="31:50" x14ac:dyDescent="0.3">
      <c r="AE40" s="50"/>
      <c r="AF40" s="50"/>
      <c r="AG40" s="2"/>
      <c r="AH40" s="2"/>
      <c r="AI40" s="2"/>
      <c r="AJ40" s="50"/>
      <c r="AK40" s="50"/>
      <c r="AL40" s="2"/>
      <c r="AM40" s="2"/>
      <c r="AN40" s="2"/>
      <c r="AO40" s="50"/>
      <c r="AP40" s="50"/>
      <c r="AQ40" s="2"/>
      <c r="AR40" s="2"/>
      <c r="AS40" s="2"/>
      <c r="AT40" s="50"/>
      <c r="AU40" s="50"/>
      <c r="AV40" s="2"/>
      <c r="AW40" s="2"/>
      <c r="AX40" s="2"/>
    </row>
    <row r="41" spans="31:50" x14ac:dyDescent="0.3">
      <c r="AE41" s="50"/>
      <c r="AF41" s="50"/>
      <c r="AG41" s="2"/>
      <c r="AH41" s="2"/>
      <c r="AI41" s="2"/>
      <c r="AJ41" s="50"/>
      <c r="AK41" s="50"/>
      <c r="AL41" s="2"/>
      <c r="AM41" s="2"/>
      <c r="AN41" s="2"/>
      <c r="AO41" s="50"/>
      <c r="AP41" s="50"/>
      <c r="AQ41" s="2"/>
      <c r="AR41" s="2"/>
      <c r="AS41" s="2"/>
      <c r="AT41" s="50"/>
      <c r="AU41" s="50"/>
      <c r="AV41" s="2"/>
      <c r="AW41" s="2"/>
      <c r="AX41" s="2"/>
    </row>
    <row r="42" spans="31:50" x14ac:dyDescent="0.3">
      <c r="AE42" s="50"/>
      <c r="AF42" s="50"/>
      <c r="AG42" s="2"/>
      <c r="AH42" s="2"/>
      <c r="AI42" s="2"/>
      <c r="AJ42" s="50"/>
      <c r="AK42" s="50"/>
      <c r="AL42" s="2"/>
      <c r="AM42" s="2"/>
      <c r="AN42" s="2"/>
      <c r="AO42" s="50"/>
      <c r="AP42" s="50"/>
      <c r="AQ42" s="2"/>
      <c r="AR42" s="2"/>
      <c r="AS42" s="2"/>
      <c r="AT42" s="50"/>
      <c r="AU42" s="50"/>
      <c r="AV42" s="2"/>
      <c r="AW42" s="2"/>
      <c r="AX42" s="2"/>
    </row>
    <row r="43" spans="31:50" x14ac:dyDescent="0.3">
      <c r="AE43" s="50"/>
      <c r="AF43" s="50"/>
      <c r="AG43" s="2"/>
      <c r="AH43" s="2"/>
      <c r="AI43" s="2"/>
      <c r="AJ43" s="50"/>
      <c r="AK43" s="50"/>
      <c r="AL43" s="2"/>
      <c r="AM43" s="2"/>
      <c r="AN43" s="2"/>
      <c r="AO43" s="50"/>
      <c r="AP43" s="50"/>
      <c r="AQ43" s="2"/>
      <c r="AR43" s="2"/>
      <c r="AS43" s="2"/>
      <c r="AT43" s="50"/>
      <c r="AU43" s="50"/>
      <c r="AV43" s="2"/>
      <c r="AW43" s="2"/>
      <c r="AX43" s="2"/>
    </row>
    <row r="44" spans="31:50" x14ac:dyDescent="0.3">
      <c r="AE44" s="50"/>
      <c r="AF44" s="50"/>
      <c r="AG44" s="2"/>
      <c r="AH44" s="2"/>
      <c r="AI44" s="2"/>
      <c r="AJ44" s="50"/>
      <c r="AK44" s="50"/>
      <c r="AL44" s="2"/>
      <c r="AM44" s="2"/>
      <c r="AN44" s="2"/>
      <c r="AO44" s="50"/>
      <c r="AP44" s="50"/>
      <c r="AQ44" s="2"/>
      <c r="AR44" s="2"/>
      <c r="AS44" s="2"/>
      <c r="AT44" s="50"/>
      <c r="AU44" s="50"/>
      <c r="AV44" s="2"/>
      <c r="AW44" s="2"/>
      <c r="AX44" s="2"/>
    </row>
    <row r="45" spans="31:50" x14ac:dyDescent="0.3">
      <c r="AE45" s="50"/>
      <c r="AF45" s="50"/>
      <c r="AG45" s="2"/>
      <c r="AH45" s="2"/>
      <c r="AI45" s="2"/>
      <c r="AJ45" s="50"/>
      <c r="AK45" s="50"/>
      <c r="AL45" s="2"/>
      <c r="AM45" s="2"/>
      <c r="AN45" s="2"/>
      <c r="AO45" s="50"/>
      <c r="AP45" s="50"/>
      <c r="AQ45" s="2"/>
      <c r="AR45" s="2"/>
      <c r="AS45" s="2"/>
      <c r="AT45" s="50"/>
      <c r="AU45" s="50"/>
      <c r="AV45" s="2"/>
      <c r="AW45" s="2"/>
      <c r="AX45" s="2"/>
    </row>
    <row r="46" spans="31:50" x14ac:dyDescent="0.3">
      <c r="AE46" s="50"/>
      <c r="AF46" s="50"/>
      <c r="AG46" s="2"/>
      <c r="AH46" s="2"/>
      <c r="AI46" s="2"/>
      <c r="AJ46" s="50"/>
      <c r="AK46" s="50"/>
      <c r="AL46" s="2"/>
      <c r="AM46" s="2"/>
      <c r="AN46" s="2"/>
      <c r="AO46" s="50"/>
      <c r="AP46" s="50"/>
      <c r="AQ46" s="2"/>
      <c r="AR46" s="2"/>
      <c r="AS46" s="2"/>
      <c r="AT46" s="50"/>
      <c r="AU46" s="50"/>
      <c r="AV46" s="2"/>
      <c r="AW46" s="2"/>
      <c r="AX46" s="2"/>
    </row>
    <row r="47" spans="31:50" x14ac:dyDescent="0.3">
      <c r="AE47" s="50"/>
      <c r="AF47" s="50"/>
      <c r="AG47" s="2"/>
      <c r="AH47" s="2"/>
      <c r="AI47" s="2"/>
      <c r="AJ47" s="50"/>
      <c r="AK47" s="50"/>
      <c r="AL47" s="2"/>
      <c r="AM47" s="2"/>
      <c r="AN47" s="2"/>
      <c r="AO47" s="50"/>
      <c r="AP47" s="50"/>
      <c r="AQ47" s="2"/>
      <c r="AR47" s="2"/>
      <c r="AS47" s="2"/>
      <c r="AT47" s="50"/>
      <c r="AU47" s="50"/>
      <c r="AV47" s="2"/>
      <c r="AW47" s="2"/>
      <c r="AX47" s="2"/>
    </row>
    <row r="48" spans="31:50" x14ac:dyDescent="0.3">
      <c r="AE48" s="50"/>
      <c r="AF48" s="50"/>
      <c r="AG48" s="2"/>
      <c r="AH48" s="2"/>
      <c r="AI48" s="2"/>
      <c r="AJ48" s="50"/>
      <c r="AK48" s="50"/>
      <c r="AL48" s="2"/>
      <c r="AM48" s="2"/>
      <c r="AN48" s="2"/>
      <c r="AO48" s="50"/>
      <c r="AP48" s="50"/>
      <c r="AQ48" s="2"/>
      <c r="AR48" s="2"/>
      <c r="AS48" s="2"/>
      <c r="AT48" s="50"/>
      <c r="AU48" s="50"/>
      <c r="AV48" s="2"/>
      <c r="AW48" s="2"/>
      <c r="AX48" s="2"/>
    </row>
    <row r="49" spans="1:49" s="61" customFormat="1" x14ac:dyDescent="0.3">
      <c r="A49" s="58"/>
      <c r="B49" s="58"/>
      <c r="C49" s="59" t="s">
        <v>11</v>
      </c>
      <c r="D49" s="59" t="s">
        <v>12</v>
      </c>
      <c r="E49" s="59" t="s">
        <v>13</v>
      </c>
      <c r="F49" s="60"/>
      <c r="G49" s="60"/>
      <c r="H49" s="59"/>
      <c r="I49" s="59"/>
      <c r="J49" s="60"/>
      <c r="K49" s="60"/>
      <c r="L49" s="60"/>
      <c r="M49" s="59"/>
      <c r="N49" s="59"/>
      <c r="O49" s="60"/>
      <c r="P49" s="60"/>
      <c r="Q49" s="60"/>
      <c r="R49" s="59"/>
      <c r="S49" s="59"/>
      <c r="T49" s="60"/>
      <c r="U49" s="60"/>
      <c r="V49" s="60"/>
      <c r="W49" s="59"/>
      <c r="X49" s="59"/>
      <c r="Y49" s="60"/>
      <c r="Z49" s="60"/>
      <c r="AA49" s="60"/>
    </row>
    <row r="50" spans="1:49" s="61" customFormat="1" x14ac:dyDescent="0.3">
      <c r="A50" s="62" t="s">
        <v>24</v>
      </c>
      <c r="B50" s="62"/>
      <c r="C50" s="63">
        <v>171614.72</v>
      </c>
      <c r="D50" s="63">
        <v>374929.08490899985</v>
      </c>
      <c r="E50" s="63">
        <v>409862.15036645287</v>
      </c>
      <c r="F50" s="60"/>
      <c r="G50" s="60"/>
      <c r="H50" s="59"/>
      <c r="I50" s="59"/>
      <c r="J50" s="60"/>
      <c r="K50" s="60"/>
      <c r="L50" s="60"/>
      <c r="M50" s="59"/>
      <c r="N50" s="59"/>
      <c r="O50" s="60"/>
      <c r="P50" s="60"/>
      <c r="Q50" s="60"/>
      <c r="R50" s="59"/>
      <c r="S50" s="59"/>
      <c r="T50" s="60"/>
      <c r="U50" s="60"/>
      <c r="V50" s="60"/>
      <c r="W50" s="59"/>
      <c r="X50" s="59"/>
      <c r="Y50" s="60"/>
      <c r="Z50" s="60"/>
      <c r="AA50" s="60"/>
    </row>
    <row r="51" spans="1:49" s="61" customFormat="1" x14ac:dyDescent="0.3">
      <c r="A51" s="58"/>
      <c r="B51" s="58"/>
      <c r="C51" s="60"/>
      <c r="D51" s="60"/>
      <c r="E51" s="60"/>
      <c r="F51" s="60"/>
      <c r="G51" s="60"/>
      <c r="H51" s="59"/>
      <c r="I51" s="59"/>
      <c r="J51" s="60"/>
      <c r="K51" s="60"/>
      <c r="L51" s="60"/>
      <c r="M51" s="59"/>
      <c r="N51" s="59"/>
      <c r="O51" s="60"/>
      <c r="P51" s="60"/>
      <c r="Q51" s="63"/>
      <c r="R51" s="59"/>
      <c r="S51" s="59"/>
      <c r="T51" s="60"/>
      <c r="U51" s="60"/>
      <c r="V51" s="60"/>
      <c r="W51" s="59"/>
      <c r="X51" s="59"/>
      <c r="Y51" s="60"/>
      <c r="Z51" s="60"/>
      <c r="AA51" s="60"/>
    </row>
    <row r="52" spans="1:49" s="64" customFormat="1" x14ac:dyDescent="0.3">
      <c r="A52" s="58" t="s">
        <v>25</v>
      </c>
      <c r="B52" s="58"/>
      <c r="D52" s="63"/>
      <c r="M52" s="60"/>
      <c r="R52" s="63"/>
      <c r="W52" s="60"/>
      <c r="AB52" s="60"/>
    </row>
    <row r="53" spans="1:49" s="61" customFormat="1" x14ac:dyDescent="0.3">
      <c r="A53" s="58"/>
      <c r="B53" s="65" t="s">
        <v>26</v>
      </c>
      <c r="C53" s="65"/>
      <c r="D53" s="66"/>
      <c r="E53" s="60"/>
      <c r="F53" s="59"/>
      <c r="G53" s="65" t="s">
        <v>26</v>
      </c>
      <c r="H53" s="65"/>
      <c r="I53" s="67"/>
      <c r="J53" s="60"/>
      <c r="K53" s="59"/>
      <c r="L53" s="65" t="s">
        <v>26</v>
      </c>
      <c r="M53" s="65"/>
      <c r="N53" s="66"/>
      <c r="O53" s="60"/>
      <c r="P53" s="59"/>
      <c r="Q53" s="65" t="s">
        <v>26</v>
      </c>
      <c r="R53" s="65"/>
      <c r="S53" s="66"/>
      <c r="T53" s="63"/>
      <c r="U53" s="59"/>
      <c r="V53" s="65" t="s">
        <v>26</v>
      </c>
      <c r="W53" s="65"/>
      <c r="X53" s="66"/>
      <c r="Y53" s="60"/>
      <c r="Z53" s="59"/>
      <c r="AA53" s="65" t="s">
        <v>26</v>
      </c>
      <c r="AB53" s="65"/>
      <c r="AC53" s="66"/>
      <c r="AD53" s="60"/>
      <c r="AE53" s="59"/>
      <c r="AF53" s="65" t="s">
        <v>26</v>
      </c>
      <c r="AG53" s="65"/>
      <c r="AH53" s="66"/>
      <c r="AJ53" s="59"/>
      <c r="AK53" s="65" t="s">
        <v>26</v>
      </c>
      <c r="AL53" s="65"/>
      <c r="AM53" s="66"/>
      <c r="AO53" s="59"/>
      <c r="AP53" s="65" t="s">
        <v>26</v>
      </c>
      <c r="AQ53" s="65"/>
      <c r="AR53" s="66"/>
      <c r="AT53" s="59"/>
      <c r="AU53" s="65" t="s">
        <v>26</v>
      </c>
      <c r="AV53" s="65"/>
      <c r="AW53" s="66"/>
    </row>
    <row r="54" spans="1:49" s="64" customFormat="1" x14ac:dyDescent="0.3">
      <c r="A54" s="58"/>
      <c r="B54" s="58" t="s">
        <v>27</v>
      </c>
      <c r="C54" s="58" t="s">
        <v>28</v>
      </c>
      <c r="D54" s="68" t="s">
        <v>29</v>
      </c>
      <c r="G54" s="58" t="s">
        <v>27</v>
      </c>
      <c r="H54" s="58" t="s">
        <v>28</v>
      </c>
      <c r="I54" s="68" t="s">
        <v>29</v>
      </c>
      <c r="J54" s="60"/>
      <c r="L54" s="58" t="s">
        <v>27</v>
      </c>
      <c r="M54" s="58" t="s">
        <v>28</v>
      </c>
      <c r="N54" s="68" t="s">
        <v>29</v>
      </c>
      <c r="O54" s="60"/>
      <c r="Q54" s="58" t="s">
        <v>27</v>
      </c>
      <c r="R54" s="58" t="s">
        <v>28</v>
      </c>
      <c r="S54" s="68" t="s">
        <v>29</v>
      </c>
      <c r="T54" s="63"/>
      <c r="V54" s="58" t="s">
        <v>27</v>
      </c>
      <c r="W54" s="58" t="s">
        <v>28</v>
      </c>
      <c r="X54" s="68" t="s">
        <v>29</v>
      </c>
      <c r="Y54" s="60"/>
      <c r="AA54" s="58" t="s">
        <v>27</v>
      </c>
      <c r="AB54" s="58" t="s">
        <v>28</v>
      </c>
      <c r="AC54" s="68" t="s">
        <v>29</v>
      </c>
      <c r="AD54" s="60"/>
      <c r="AF54" s="58" t="s">
        <v>27</v>
      </c>
      <c r="AG54" s="58" t="s">
        <v>28</v>
      </c>
      <c r="AH54" s="68" t="s">
        <v>29</v>
      </c>
      <c r="AK54" s="58" t="s">
        <v>27</v>
      </c>
      <c r="AL54" s="58" t="s">
        <v>28</v>
      </c>
      <c r="AM54" s="68" t="s">
        <v>29</v>
      </c>
      <c r="AP54" s="58" t="s">
        <v>27</v>
      </c>
      <c r="AQ54" s="58" t="s">
        <v>28</v>
      </c>
      <c r="AR54" s="68" t="s">
        <v>29</v>
      </c>
      <c r="AU54" s="58" t="s">
        <v>27</v>
      </c>
      <c r="AV54" s="58" t="s">
        <v>28</v>
      </c>
      <c r="AW54" s="68" t="s">
        <v>29</v>
      </c>
    </row>
    <row r="55" spans="1:49" s="64" customFormat="1" x14ac:dyDescent="0.3">
      <c r="A55" s="58"/>
      <c r="B55" s="63">
        <f>B23</f>
        <v>63.47</v>
      </c>
      <c r="C55" s="63">
        <f>C23</f>
        <v>34.619999999999997</v>
      </c>
      <c r="D55" s="63">
        <f>D23</f>
        <v>20.850000000000005</v>
      </c>
      <c r="G55" s="63">
        <f>G23</f>
        <v>370.86</v>
      </c>
      <c r="H55" s="63">
        <f>H23</f>
        <v>442.28999999999996</v>
      </c>
      <c r="I55" s="63">
        <f>I23</f>
        <v>449.34999999999997</v>
      </c>
      <c r="J55" s="60"/>
      <c r="L55" s="63">
        <f>L23</f>
        <v>39.349999999999994</v>
      </c>
      <c r="M55" s="63">
        <f>M23</f>
        <v>58.980000000000004</v>
      </c>
      <c r="N55" s="63">
        <f>N23</f>
        <v>62.08</v>
      </c>
      <c r="O55" s="60"/>
      <c r="Q55" s="63">
        <f>Q23</f>
        <v>7.4099999999999993</v>
      </c>
      <c r="R55" s="63">
        <f>R23</f>
        <v>5.62</v>
      </c>
      <c r="S55" s="63">
        <f>S23</f>
        <v>6.98</v>
      </c>
      <c r="T55" s="63"/>
      <c r="V55" s="63">
        <f>V23</f>
        <v>3.0799999999999992</v>
      </c>
      <c r="W55" s="63">
        <f>W23</f>
        <v>3.21</v>
      </c>
      <c r="X55" s="63">
        <f>X23</f>
        <v>5.7799999999999994</v>
      </c>
      <c r="Y55" s="60"/>
      <c r="AA55" s="63">
        <f>AA23</f>
        <v>22.610000000000003</v>
      </c>
      <c r="AB55" s="63">
        <f>AB23</f>
        <v>26.63</v>
      </c>
      <c r="AC55" s="63">
        <f>AC23</f>
        <v>42.52</v>
      </c>
      <c r="AD55" s="60"/>
      <c r="AF55" s="63">
        <f>AF23</f>
        <v>3.5599999999999996</v>
      </c>
      <c r="AG55" s="63">
        <f>AG23</f>
        <v>4.0599999999999996</v>
      </c>
      <c r="AH55" s="63">
        <f>AH23</f>
        <v>5.3800000000000017</v>
      </c>
      <c r="AK55" s="63">
        <f>AK23</f>
        <v>4.5699999999999994</v>
      </c>
      <c r="AL55" s="63">
        <f>AL23</f>
        <v>1.9300000000000002</v>
      </c>
      <c r="AM55" s="63">
        <f>AM23</f>
        <v>7.8999999999999995</v>
      </c>
      <c r="AP55" s="63">
        <f>AP23</f>
        <v>43.429999999999993</v>
      </c>
      <c r="AQ55" s="63">
        <f>AQ23</f>
        <v>33.909999999999997</v>
      </c>
      <c r="AR55" s="63">
        <f>AR23</f>
        <v>31.030000000000008</v>
      </c>
      <c r="AU55" s="63">
        <f>AU23</f>
        <v>36.959999999999994</v>
      </c>
      <c r="AV55" s="63">
        <f>AV23</f>
        <v>49.160000000000011</v>
      </c>
      <c r="AW55" s="63">
        <f>AW23</f>
        <v>19.200000000000003</v>
      </c>
    </row>
    <row r="56" spans="1:49" s="64" customFormat="1" x14ac:dyDescent="0.3">
      <c r="A56" s="58"/>
      <c r="B56" s="58" t="s">
        <v>30</v>
      </c>
      <c r="C56" s="58" t="s">
        <v>30</v>
      </c>
      <c r="D56" s="58" t="s">
        <v>30</v>
      </c>
      <c r="E56" s="69"/>
      <c r="G56" s="58" t="s">
        <v>30</v>
      </c>
      <c r="H56" s="58" t="s">
        <v>30</v>
      </c>
      <c r="I56" s="58" t="s">
        <v>30</v>
      </c>
      <c r="J56" s="60"/>
      <c r="L56" s="58" t="s">
        <v>30</v>
      </c>
      <c r="M56" s="58" t="s">
        <v>30</v>
      </c>
      <c r="N56" s="58" t="s">
        <v>30</v>
      </c>
      <c r="O56" s="60"/>
      <c r="Q56" s="58" t="s">
        <v>30</v>
      </c>
      <c r="R56" s="58" t="s">
        <v>30</v>
      </c>
      <c r="S56" s="58" t="s">
        <v>30</v>
      </c>
      <c r="T56" s="63"/>
      <c r="V56" s="58" t="s">
        <v>30</v>
      </c>
      <c r="W56" s="58" t="s">
        <v>30</v>
      </c>
      <c r="X56" s="58" t="s">
        <v>30</v>
      </c>
      <c r="Y56" s="60"/>
      <c r="AA56" s="58" t="s">
        <v>30</v>
      </c>
      <c r="AB56" s="58" t="s">
        <v>30</v>
      </c>
      <c r="AC56" s="58" t="s">
        <v>30</v>
      </c>
      <c r="AD56" s="60"/>
      <c r="AF56" s="58" t="s">
        <v>30</v>
      </c>
      <c r="AG56" s="58" t="s">
        <v>30</v>
      </c>
      <c r="AH56" s="58" t="s">
        <v>30</v>
      </c>
      <c r="AK56" s="58" t="s">
        <v>30</v>
      </c>
      <c r="AL56" s="58" t="s">
        <v>30</v>
      </c>
      <c r="AM56" s="58" t="s">
        <v>30</v>
      </c>
      <c r="AP56" s="58" t="s">
        <v>30</v>
      </c>
      <c r="AQ56" s="58" t="s">
        <v>30</v>
      </c>
      <c r="AR56" s="58" t="s">
        <v>30</v>
      </c>
      <c r="AU56" s="58" t="s">
        <v>30</v>
      </c>
      <c r="AV56" s="58" t="s">
        <v>30</v>
      </c>
      <c r="AW56" s="58" t="s">
        <v>30</v>
      </c>
    </row>
    <row r="57" spans="1:49" s="64" customFormat="1" x14ac:dyDescent="0.3">
      <c r="A57" s="58">
        <v>5</v>
      </c>
      <c r="B57" s="70">
        <f>B9</f>
        <v>5.86</v>
      </c>
      <c r="C57" s="70">
        <f>C9</f>
        <v>0.85</v>
      </c>
      <c r="D57" s="70">
        <f>D9</f>
        <v>0.62</v>
      </c>
      <c r="F57" s="58">
        <v>5</v>
      </c>
      <c r="G57" s="70">
        <f>G9</f>
        <v>295.08999999999997</v>
      </c>
      <c r="H57" s="70">
        <f t="shared" ref="H57:I70" si="0">H9</f>
        <v>320.56</v>
      </c>
      <c r="I57" s="70">
        <f t="shared" si="0"/>
        <v>288.99</v>
      </c>
      <c r="J57" s="60"/>
      <c r="K57" s="58">
        <v>5</v>
      </c>
      <c r="L57" s="70">
        <f>L9</f>
        <v>26.83</v>
      </c>
      <c r="M57" s="70">
        <f t="shared" ref="M57:N70" si="1">M9</f>
        <v>26.56</v>
      </c>
      <c r="N57" s="70">
        <f t="shared" si="1"/>
        <v>20.77</v>
      </c>
      <c r="O57" s="60"/>
      <c r="P57" s="58">
        <v>5</v>
      </c>
      <c r="Q57" s="70">
        <f>Q9</f>
        <v>1.85</v>
      </c>
      <c r="R57" s="70">
        <f t="shared" ref="R57:S70" si="2">R9</f>
        <v>1.42</v>
      </c>
      <c r="S57" s="70">
        <f t="shared" si="2"/>
        <v>1.87</v>
      </c>
      <c r="T57" s="63"/>
      <c r="U57" s="58">
        <v>5</v>
      </c>
      <c r="V57" s="70">
        <f>V9</f>
        <v>2.16</v>
      </c>
      <c r="W57" s="70">
        <f t="shared" ref="W57:X70" si="3">W9</f>
        <v>1.55</v>
      </c>
      <c r="X57" s="70">
        <f t="shared" si="3"/>
        <v>2.37</v>
      </c>
      <c r="Y57" s="60"/>
      <c r="Z57" s="58">
        <v>5</v>
      </c>
      <c r="AA57" s="70">
        <f>AA9</f>
        <v>16.75</v>
      </c>
      <c r="AB57" s="70">
        <f t="shared" ref="AB57:AC70" si="4">AB9</f>
        <v>15.95</v>
      </c>
      <c r="AC57" s="70">
        <f t="shared" si="4"/>
        <v>23.81</v>
      </c>
      <c r="AD57" s="60"/>
      <c r="AE57" s="58">
        <v>5</v>
      </c>
      <c r="AF57" s="70">
        <f>AF9</f>
        <v>0.52</v>
      </c>
      <c r="AG57" s="70">
        <f>AG9</f>
        <v>0.65</v>
      </c>
      <c r="AH57" s="70">
        <f>AH9</f>
        <v>1.94</v>
      </c>
      <c r="AJ57" s="58">
        <v>5</v>
      </c>
      <c r="AK57" s="70">
        <f>AK9</f>
        <v>0.87</v>
      </c>
      <c r="AL57" s="70">
        <f>AL9</f>
        <v>0.8</v>
      </c>
      <c r="AM57" s="70">
        <f>AM9</f>
        <v>2.11</v>
      </c>
      <c r="AO57" s="58">
        <v>5</v>
      </c>
      <c r="AP57" s="70">
        <f>AP9</f>
        <v>36.57</v>
      </c>
      <c r="AQ57" s="70">
        <f>AQ9</f>
        <v>21.08</v>
      </c>
      <c r="AR57" s="70">
        <f>AR9</f>
        <v>13.8</v>
      </c>
      <c r="AT57" s="58">
        <v>5</v>
      </c>
      <c r="AU57" s="70">
        <f>AU9</f>
        <v>33.5</v>
      </c>
      <c r="AV57" s="70">
        <f>AV9</f>
        <v>36.700000000000003</v>
      </c>
      <c r="AW57" s="70">
        <f>AW9</f>
        <v>11.72</v>
      </c>
    </row>
    <row r="58" spans="1:49" s="64" customFormat="1" x14ac:dyDescent="0.3">
      <c r="A58" s="58">
        <v>10</v>
      </c>
      <c r="B58" s="70">
        <f t="shared" ref="B58:D70" si="5">B10</f>
        <v>12.5</v>
      </c>
      <c r="C58" s="70">
        <f t="shared" si="5"/>
        <v>1.99</v>
      </c>
      <c r="D58" s="70">
        <f t="shared" si="5"/>
        <v>1.08</v>
      </c>
      <c r="F58" s="58">
        <v>10</v>
      </c>
      <c r="G58" s="70">
        <f t="shared" ref="G58:G70" si="6">G10</f>
        <v>46.41</v>
      </c>
      <c r="H58" s="70">
        <f t="shared" si="0"/>
        <v>78.89</v>
      </c>
      <c r="I58" s="70">
        <f t="shared" si="0"/>
        <v>103.8</v>
      </c>
      <c r="J58" s="60"/>
      <c r="K58" s="58">
        <v>10</v>
      </c>
      <c r="L58" s="70">
        <f t="shared" ref="L58:L70" si="7">L10</f>
        <v>8.43</v>
      </c>
      <c r="M58" s="70">
        <f t="shared" si="1"/>
        <v>17.420000000000002</v>
      </c>
      <c r="N58" s="70">
        <f t="shared" si="1"/>
        <v>18.07</v>
      </c>
      <c r="O58" s="60"/>
      <c r="P58" s="58">
        <v>10</v>
      </c>
      <c r="Q58" s="70">
        <f t="shared" ref="Q58:Q70" si="8">Q10</f>
        <v>1.35</v>
      </c>
      <c r="R58" s="70">
        <f t="shared" si="2"/>
        <v>0.67</v>
      </c>
      <c r="S58" s="70">
        <f t="shared" si="2"/>
        <v>1.4</v>
      </c>
      <c r="T58" s="63"/>
      <c r="U58" s="58">
        <v>10</v>
      </c>
      <c r="V58" s="70">
        <f t="shared" ref="V58:V70" si="9">V10</f>
        <v>0.46</v>
      </c>
      <c r="W58" s="70">
        <f t="shared" si="3"/>
        <v>0.66</v>
      </c>
      <c r="X58" s="70">
        <f t="shared" si="3"/>
        <v>1.48</v>
      </c>
      <c r="Y58" s="60"/>
      <c r="Z58" s="58">
        <v>10</v>
      </c>
      <c r="AA58" s="70">
        <f t="shared" ref="AA58:AA70" si="10">AA10</f>
        <v>4.05</v>
      </c>
      <c r="AB58" s="70">
        <f t="shared" si="4"/>
        <v>6.97</v>
      </c>
      <c r="AC58" s="70">
        <f t="shared" si="4"/>
        <v>12.38</v>
      </c>
      <c r="AD58" s="60"/>
      <c r="AE58" s="58">
        <v>10</v>
      </c>
      <c r="AF58" s="70">
        <f t="shared" ref="AF58:AH70" si="11">AF10</f>
        <v>0.91</v>
      </c>
      <c r="AG58" s="70">
        <f t="shared" si="11"/>
        <v>0.88</v>
      </c>
      <c r="AH58" s="70">
        <f t="shared" si="11"/>
        <v>0.62</v>
      </c>
      <c r="AJ58" s="58">
        <v>10</v>
      </c>
      <c r="AK58" s="70">
        <f t="shared" ref="AK58:AM70" si="12">AK10</f>
        <v>2.52</v>
      </c>
      <c r="AL58" s="70">
        <f t="shared" si="12"/>
        <v>0.5</v>
      </c>
      <c r="AM58" s="70">
        <f t="shared" si="12"/>
        <v>1.96</v>
      </c>
      <c r="AO58" s="58">
        <v>10</v>
      </c>
      <c r="AP58" s="70">
        <f t="shared" ref="AP58:AR70" si="13">AP10</f>
        <v>5.59</v>
      </c>
      <c r="AQ58" s="70">
        <f t="shared" si="13"/>
        <v>10</v>
      </c>
      <c r="AR58" s="70">
        <f t="shared" si="13"/>
        <v>12.96</v>
      </c>
      <c r="AT58" s="58">
        <v>10</v>
      </c>
      <c r="AU58" s="70">
        <f t="shared" ref="AU58:AW70" si="14">AU10</f>
        <v>2.76</v>
      </c>
      <c r="AV58" s="70">
        <f t="shared" si="14"/>
        <v>9.2100000000000009</v>
      </c>
      <c r="AW58" s="70">
        <f t="shared" si="14"/>
        <v>5.0199999999999996</v>
      </c>
    </row>
    <row r="59" spans="1:49" s="64" customFormat="1" x14ac:dyDescent="0.3">
      <c r="A59" s="58">
        <v>15</v>
      </c>
      <c r="B59" s="70">
        <f>B11</f>
        <v>20.41</v>
      </c>
      <c r="C59" s="70">
        <f t="shared" si="5"/>
        <v>7.1</v>
      </c>
      <c r="D59" s="70">
        <f t="shared" si="5"/>
        <v>1.65</v>
      </c>
      <c r="F59" s="58">
        <v>15</v>
      </c>
      <c r="G59" s="70">
        <f t="shared" si="6"/>
        <v>12.68</v>
      </c>
      <c r="H59" s="70">
        <f t="shared" si="0"/>
        <v>20.93</v>
      </c>
      <c r="I59" s="70">
        <f t="shared" si="0"/>
        <v>30.15</v>
      </c>
      <c r="J59" s="60"/>
      <c r="K59" s="58">
        <v>15</v>
      </c>
      <c r="L59" s="70">
        <f t="shared" si="7"/>
        <v>2.4700000000000002</v>
      </c>
      <c r="M59" s="70">
        <f t="shared" si="1"/>
        <v>10.25</v>
      </c>
      <c r="N59" s="70">
        <f t="shared" si="1"/>
        <v>14.58</v>
      </c>
      <c r="O59" s="60"/>
      <c r="P59" s="58">
        <v>15</v>
      </c>
      <c r="Q59" s="70">
        <f t="shared" si="8"/>
        <v>0.56999999999999995</v>
      </c>
      <c r="R59" s="70">
        <f t="shared" si="2"/>
        <v>0.56000000000000005</v>
      </c>
      <c r="S59" s="70">
        <f t="shared" si="2"/>
        <v>0.84</v>
      </c>
      <c r="T59" s="63"/>
      <c r="U59" s="58">
        <v>15</v>
      </c>
      <c r="V59" s="70">
        <f t="shared" si="9"/>
        <v>0.05</v>
      </c>
      <c r="W59" s="70">
        <f t="shared" si="3"/>
        <v>0.31</v>
      </c>
      <c r="X59" s="70">
        <f t="shared" si="3"/>
        <v>0.71</v>
      </c>
      <c r="Y59" s="60"/>
      <c r="Z59" s="58">
        <v>15</v>
      </c>
      <c r="AA59" s="70">
        <f t="shared" si="10"/>
        <v>1.18</v>
      </c>
      <c r="AB59" s="70">
        <f t="shared" si="4"/>
        <v>2.88</v>
      </c>
      <c r="AC59" s="70">
        <f t="shared" si="4"/>
        <v>4.13</v>
      </c>
      <c r="AD59" s="60"/>
      <c r="AE59" s="58">
        <v>15</v>
      </c>
      <c r="AF59" s="70">
        <f t="shared" si="11"/>
        <v>0.28999999999999998</v>
      </c>
      <c r="AG59" s="70">
        <f t="shared" si="11"/>
        <v>0.59</v>
      </c>
      <c r="AH59" s="70">
        <f t="shared" si="11"/>
        <v>0.8</v>
      </c>
      <c r="AJ59" s="58">
        <v>15</v>
      </c>
      <c r="AK59" s="70">
        <f t="shared" si="12"/>
        <v>0.68</v>
      </c>
      <c r="AL59" s="70">
        <f t="shared" si="12"/>
        <v>0.3</v>
      </c>
      <c r="AM59" s="70">
        <f t="shared" si="12"/>
        <v>2.1</v>
      </c>
      <c r="AO59" s="58">
        <v>15</v>
      </c>
      <c r="AP59" s="70">
        <f t="shared" si="13"/>
        <v>0.9</v>
      </c>
      <c r="AQ59" s="70">
        <f t="shared" si="13"/>
        <v>2</v>
      </c>
      <c r="AR59" s="70">
        <f t="shared" si="13"/>
        <v>3.14</v>
      </c>
      <c r="AT59" s="58">
        <v>15</v>
      </c>
      <c r="AU59" s="70">
        <f t="shared" si="14"/>
        <v>0.56999999999999995</v>
      </c>
      <c r="AV59" s="70">
        <f t="shared" si="14"/>
        <v>2.56</v>
      </c>
      <c r="AW59" s="70">
        <f t="shared" si="14"/>
        <v>2.19</v>
      </c>
    </row>
    <row r="60" spans="1:49" s="64" customFormat="1" x14ac:dyDescent="0.3">
      <c r="A60" s="58">
        <v>20</v>
      </c>
      <c r="B60" s="70">
        <f t="shared" si="5"/>
        <v>14.88</v>
      </c>
      <c r="C60" s="70">
        <f t="shared" si="5"/>
        <v>10.25</v>
      </c>
      <c r="D60" s="70">
        <f t="shared" si="5"/>
        <v>3.04</v>
      </c>
      <c r="F60" s="58">
        <v>20</v>
      </c>
      <c r="G60" s="70">
        <f t="shared" si="6"/>
        <v>4.53</v>
      </c>
      <c r="H60" s="70">
        <f t="shared" si="0"/>
        <v>7.59</v>
      </c>
      <c r="I60" s="70">
        <f t="shared" si="0"/>
        <v>10.51</v>
      </c>
      <c r="J60" s="60"/>
      <c r="K60" s="58">
        <v>20</v>
      </c>
      <c r="L60" s="70">
        <f t="shared" si="7"/>
        <v>0.57999999999999996</v>
      </c>
      <c r="M60" s="70">
        <f t="shared" si="1"/>
        <v>2.56</v>
      </c>
      <c r="N60" s="70">
        <f t="shared" si="1"/>
        <v>5.0999999999999996</v>
      </c>
      <c r="O60" s="60"/>
      <c r="P60" s="58">
        <v>20</v>
      </c>
      <c r="Q60" s="70">
        <f t="shared" si="8"/>
        <v>1.22</v>
      </c>
      <c r="R60" s="70">
        <f t="shared" si="2"/>
        <v>0.86</v>
      </c>
      <c r="S60" s="70">
        <f t="shared" si="2"/>
        <v>0.71</v>
      </c>
      <c r="T60" s="63"/>
      <c r="U60" s="58">
        <v>20</v>
      </c>
      <c r="V60" s="70">
        <f t="shared" si="9"/>
        <v>0.05</v>
      </c>
      <c r="W60" s="70">
        <f t="shared" si="3"/>
        <v>0.1</v>
      </c>
      <c r="X60" s="70">
        <f t="shared" si="3"/>
        <v>0.33</v>
      </c>
      <c r="Y60" s="60"/>
      <c r="Z60" s="58">
        <v>20</v>
      </c>
      <c r="AA60" s="70">
        <f t="shared" si="10"/>
        <v>0.23</v>
      </c>
      <c r="AB60" s="70">
        <f t="shared" si="4"/>
        <v>0.45</v>
      </c>
      <c r="AC60" s="70">
        <f t="shared" si="4"/>
        <v>1.5</v>
      </c>
      <c r="AD60" s="60"/>
      <c r="AE60" s="58">
        <v>20</v>
      </c>
      <c r="AF60" s="70">
        <f t="shared" si="11"/>
        <v>0.39</v>
      </c>
      <c r="AG60" s="70">
        <f t="shared" si="11"/>
        <v>0.27</v>
      </c>
      <c r="AH60" s="70">
        <f t="shared" si="11"/>
        <v>0.45</v>
      </c>
      <c r="AJ60" s="58">
        <v>20</v>
      </c>
      <c r="AK60" s="70">
        <f t="shared" si="12"/>
        <v>0.22</v>
      </c>
      <c r="AL60" s="70">
        <f t="shared" si="12"/>
        <v>0.19</v>
      </c>
      <c r="AM60" s="70">
        <f t="shared" si="12"/>
        <v>1.07</v>
      </c>
      <c r="AO60" s="58">
        <v>20</v>
      </c>
      <c r="AP60" s="70">
        <f t="shared" si="13"/>
        <v>0.21</v>
      </c>
      <c r="AQ60" s="70">
        <f t="shared" si="13"/>
        <v>0.56999999999999995</v>
      </c>
      <c r="AR60" s="70">
        <f t="shared" si="13"/>
        <v>0.57999999999999996</v>
      </c>
      <c r="AT60" s="58">
        <v>20</v>
      </c>
      <c r="AU60" s="70">
        <f t="shared" si="14"/>
        <v>0.12</v>
      </c>
      <c r="AV60" s="70">
        <f t="shared" si="14"/>
        <v>0.67</v>
      </c>
      <c r="AW60" s="70">
        <f t="shared" si="14"/>
        <v>0.25</v>
      </c>
    </row>
    <row r="61" spans="1:49" s="64" customFormat="1" x14ac:dyDescent="0.3">
      <c r="A61" s="58">
        <v>25</v>
      </c>
      <c r="B61" s="70">
        <f t="shared" si="5"/>
        <v>6.57</v>
      </c>
      <c r="C61" s="70">
        <f t="shared" si="5"/>
        <v>7.83</v>
      </c>
      <c r="D61" s="70">
        <f t="shared" si="5"/>
        <v>5.0199999999999996</v>
      </c>
      <c r="F61" s="58">
        <v>25</v>
      </c>
      <c r="G61" s="70">
        <f t="shared" si="6"/>
        <v>3.05</v>
      </c>
      <c r="H61" s="70">
        <f t="shared" si="0"/>
        <v>3.93</v>
      </c>
      <c r="I61" s="70">
        <f t="shared" si="0"/>
        <v>4.76</v>
      </c>
      <c r="J61" s="60"/>
      <c r="K61" s="58">
        <v>25</v>
      </c>
      <c r="L61" s="70">
        <f t="shared" si="7"/>
        <v>0.41</v>
      </c>
      <c r="M61" s="70">
        <f t="shared" si="1"/>
        <v>1.07</v>
      </c>
      <c r="N61" s="70">
        <f t="shared" si="1"/>
        <v>1.93</v>
      </c>
      <c r="O61" s="60"/>
      <c r="P61" s="58">
        <v>25</v>
      </c>
      <c r="Q61" s="70">
        <f t="shared" si="8"/>
        <v>0.93</v>
      </c>
      <c r="R61" s="70">
        <f t="shared" si="2"/>
        <v>0.67</v>
      </c>
      <c r="S61" s="70">
        <f t="shared" si="2"/>
        <v>0.71</v>
      </c>
      <c r="T61" s="63"/>
      <c r="U61" s="58">
        <v>25</v>
      </c>
      <c r="V61" s="70">
        <f t="shared" si="9"/>
        <v>7.0000000000000007E-2</v>
      </c>
      <c r="W61" s="70">
        <f t="shared" si="3"/>
        <v>0.11</v>
      </c>
      <c r="X61" s="70">
        <f t="shared" si="3"/>
        <v>0.21</v>
      </c>
      <c r="Y61" s="60"/>
      <c r="Z61" s="58">
        <v>25</v>
      </c>
      <c r="AA61" s="70">
        <f t="shared" si="10"/>
        <v>0.15</v>
      </c>
      <c r="AB61" s="70">
        <f t="shared" si="4"/>
        <v>0.24</v>
      </c>
      <c r="AC61" s="70">
        <f t="shared" si="4"/>
        <v>0.5</v>
      </c>
      <c r="AD61" s="60"/>
      <c r="AE61" s="58">
        <v>25</v>
      </c>
      <c r="AF61" s="70">
        <f t="shared" si="11"/>
        <v>0.34</v>
      </c>
      <c r="AG61" s="70">
        <f t="shared" si="11"/>
        <v>0.36</v>
      </c>
      <c r="AH61" s="70">
        <f t="shared" si="11"/>
        <v>0.42</v>
      </c>
      <c r="AJ61" s="58">
        <v>25</v>
      </c>
      <c r="AK61" s="70">
        <f t="shared" si="12"/>
        <v>0.13</v>
      </c>
      <c r="AL61" s="70">
        <f t="shared" si="12"/>
        <v>0.04</v>
      </c>
      <c r="AM61" s="70">
        <f t="shared" si="12"/>
        <v>0.43</v>
      </c>
      <c r="AO61" s="58">
        <v>25</v>
      </c>
      <c r="AP61" s="70">
        <f t="shared" si="13"/>
        <v>7.0000000000000007E-2</v>
      </c>
      <c r="AQ61" s="70">
        <f t="shared" si="13"/>
        <v>0.14000000000000001</v>
      </c>
      <c r="AR61" s="70">
        <f t="shared" si="13"/>
        <v>0.36</v>
      </c>
      <c r="AT61" s="58">
        <v>25</v>
      </c>
      <c r="AU61" s="70">
        <f t="shared" si="14"/>
        <v>0</v>
      </c>
      <c r="AV61" s="70">
        <f t="shared" si="14"/>
        <v>0.02</v>
      </c>
      <c r="AW61" s="70">
        <f t="shared" si="14"/>
        <v>0.02</v>
      </c>
    </row>
    <row r="62" spans="1:49" s="64" customFormat="1" x14ac:dyDescent="0.3">
      <c r="A62" s="58">
        <v>30</v>
      </c>
      <c r="B62" s="70">
        <f t="shared" si="5"/>
        <v>2.4500000000000002</v>
      </c>
      <c r="C62" s="70">
        <f t="shared" si="5"/>
        <v>4.09</v>
      </c>
      <c r="D62" s="70">
        <f t="shared" si="5"/>
        <v>4.26</v>
      </c>
      <c r="F62" s="58">
        <v>30</v>
      </c>
      <c r="G62" s="70">
        <f t="shared" si="6"/>
        <v>2.2400000000000002</v>
      </c>
      <c r="H62" s="70">
        <f t="shared" si="0"/>
        <v>2.77</v>
      </c>
      <c r="I62" s="70">
        <f t="shared" si="0"/>
        <v>3.01</v>
      </c>
      <c r="J62" s="60"/>
      <c r="K62" s="58">
        <v>30</v>
      </c>
      <c r="L62" s="70">
        <f t="shared" si="7"/>
        <v>0.18</v>
      </c>
      <c r="M62" s="70">
        <f t="shared" si="1"/>
        <v>0.5</v>
      </c>
      <c r="N62" s="70">
        <f t="shared" si="1"/>
        <v>0.75</v>
      </c>
      <c r="O62" s="60"/>
      <c r="P62" s="58">
        <v>30</v>
      </c>
      <c r="Q62" s="70">
        <f t="shared" si="8"/>
        <v>0.57999999999999996</v>
      </c>
      <c r="R62" s="70">
        <f t="shared" si="2"/>
        <v>0.48</v>
      </c>
      <c r="S62" s="70">
        <f t="shared" si="2"/>
        <v>0.62</v>
      </c>
      <c r="T62" s="63"/>
      <c r="U62" s="58">
        <v>30</v>
      </c>
      <c r="V62" s="70">
        <f t="shared" si="9"/>
        <v>0.06</v>
      </c>
      <c r="W62" s="70">
        <f t="shared" si="3"/>
        <v>0.08</v>
      </c>
      <c r="X62" s="70">
        <f t="shared" si="3"/>
        <v>0.17</v>
      </c>
      <c r="Y62" s="60"/>
      <c r="Z62" s="58">
        <v>30</v>
      </c>
      <c r="AA62" s="70">
        <f t="shared" si="10"/>
        <v>0.17</v>
      </c>
      <c r="AB62" s="70">
        <f t="shared" si="4"/>
        <v>0.05</v>
      </c>
      <c r="AC62" s="70">
        <f t="shared" si="4"/>
        <v>0.1</v>
      </c>
      <c r="AD62" s="60"/>
      <c r="AE62" s="58">
        <v>30</v>
      </c>
      <c r="AF62" s="70">
        <f t="shared" si="11"/>
        <v>0.21</v>
      </c>
      <c r="AG62" s="70">
        <f t="shared" si="11"/>
        <v>0.32</v>
      </c>
      <c r="AH62" s="70">
        <f t="shared" si="11"/>
        <v>0.28000000000000003</v>
      </c>
      <c r="AJ62" s="58">
        <v>30</v>
      </c>
      <c r="AK62" s="70">
        <f t="shared" si="12"/>
        <v>0.12</v>
      </c>
      <c r="AL62" s="70">
        <f t="shared" si="12"/>
        <v>7.0000000000000007E-2</v>
      </c>
      <c r="AM62" s="70">
        <f t="shared" si="12"/>
        <v>0.13</v>
      </c>
      <c r="AO62" s="58">
        <v>30</v>
      </c>
      <c r="AP62" s="70">
        <f t="shared" si="13"/>
        <v>0.02</v>
      </c>
      <c r="AQ62" s="70">
        <f t="shared" si="13"/>
        <v>0.04</v>
      </c>
      <c r="AR62" s="70">
        <f t="shared" si="13"/>
        <v>0.05</v>
      </c>
      <c r="AT62" s="58">
        <v>30</v>
      </c>
      <c r="AU62" s="70">
        <f t="shared" si="14"/>
        <v>0</v>
      </c>
      <c r="AV62" s="70">
        <f t="shared" si="14"/>
        <v>0</v>
      </c>
      <c r="AW62" s="70">
        <f t="shared" si="14"/>
        <v>0</v>
      </c>
    </row>
    <row r="63" spans="1:49" s="64" customFormat="1" x14ac:dyDescent="0.3">
      <c r="A63" s="58">
        <v>35</v>
      </c>
      <c r="B63" s="70">
        <f t="shared" si="5"/>
        <v>0.57999999999999996</v>
      </c>
      <c r="C63" s="70">
        <f t="shared" si="5"/>
        <v>1.85</v>
      </c>
      <c r="D63" s="70">
        <f t="shared" si="5"/>
        <v>2.86</v>
      </c>
      <c r="F63" s="58">
        <v>35</v>
      </c>
      <c r="G63" s="70">
        <f t="shared" si="6"/>
        <v>2.2999999999999998</v>
      </c>
      <c r="H63" s="70">
        <f t="shared" si="0"/>
        <v>2.06</v>
      </c>
      <c r="I63" s="70">
        <f t="shared" si="0"/>
        <v>2.1800000000000002</v>
      </c>
      <c r="J63" s="60"/>
      <c r="K63" s="58">
        <v>35</v>
      </c>
      <c r="L63" s="70">
        <f t="shared" si="7"/>
        <v>0.19</v>
      </c>
      <c r="M63" s="70">
        <f t="shared" si="1"/>
        <v>0.19</v>
      </c>
      <c r="N63" s="70">
        <f t="shared" si="1"/>
        <v>0.33</v>
      </c>
      <c r="O63" s="60"/>
      <c r="P63" s="58">
        <v>35</v>
      </c>
      <c r="Q63" s="70">
        <f t="shared" si="8"/>
        <v>0.43</v>
      </c>
      <c r="R63" s="70">
        <f t="shared" si="2"/>
        <v>0.41</v>
      </c>
      <c r="S63" s="70">
        <f t="shared" si="2"/>
        <v>0.36</v>
      </c>
      <c r="T63" s="63"/>
      <c r="U63" s="58">
        <v>35</v>
      </c>
      <c r="V63" s="70">
        <f t="shared" si="9"/>
        <v>0</v>
      </c>
      <c r="W63" s="70">
        <f t="shared" si="3"/>
        <v>0.1</v>
      </c>
      <c r="X63" s="70">
        <f t="shared" si="3"/>
        <v>0.1</v>
      </c>
      <c r="Y63" s="60"/>
      <c r="Z63" s="58">
        <v>35</v>
      </c>
      <c r="AA63" s="70">
        <f t="shared" si="10"/>
        <v>0.05</v>
      </c>
      <c r="AB63" s="70">
        <f t="shared" si="4"/>
        <v>0.03</v>
      </c>
      <c r="AC63" s="70">
        <f t="shared" si="4"/>
        <v>0.04</v>
      </c>
      <c r="AD63" s="60"/>
      <c r="AE63" s="58">
        <v>35</v>
      </c>
      <c r="AF63" s="70">
        <f t="shared" si="11"/>
        <v>0.11</v>
      </c>
      <c r="AG63" s="70">
        <f t="shared" si="11"/>
        <v>0.31</v>
      </c>
      <c r="AH63" s="70">
        <f t="shared" si="11"/>
        <v>0.23</v>
      </c>
      <c r="AJ63" s="58">
        <v>35</v>
      </c>
      <c r="AK63" s="70">
        <f t="shared" si="12"/>
        <v>0.02</v>
      </c>
      <c r="AL63" s="70">
        <f t="shared" si="12"/>
        <v>0.01</v>
      </c>
      <c r="AM63" s="70">
        <f t="shared" si="12"/>
        <v>0.08</v>
      </c>
      <c r="AO63" s="58">
        <v>35</v>
      </c>
      <c r="AP63" s="70">
        <f t="shared" si="13"/>
        <v>0.02</v>
      </c>
      <c r="AQ63" s="70">
        <f t="shared" si="13"/>
        <v>0.03</v>
      </c>
      <c r="AR63" s="70">
        <f t="shared" si="13"/>
        <v>0.05</v>
      </c>
      <c r="AT63" s="58">
        <v>35</v>
      </c>
      <c r="AU63" s="70">
        <f t="shared" si="14"/>
        <v>0</v>
      </c>
      <c r="AV63" s="70">
        <f t="shared" si="14"/>
        <v>0</v>
      </c>
      <c r="AW63" s="70">
        <f t="shared" si="14"/>
        <v>0</v>
      </c>
    </row>
    <row r="64" spans="1:49" s="64" customFormat="1" x14ac:dyDescent="0.3">
      <c r="A64" s="58">
        <v>40</v>
      </c>
      <c r="B64" s="70">
        <f t="shared" si="5"/>
        <v>0.19</v>
      </c>
      <c r="C64" s="70">
        <f t="shared" si="5"/>
        <v>0.47</v>
      </c>
      <c r="D64" s="70">
        <f t="shared" si="5"/>
        <v>1.52</v>
      </c>
      <c r="F64" s="58">
        <v>40</v>
      </c>
      <c r="G64" s="70">
        <f t="shared" si="6"/>
        <v>1.32</v>
      </c>
      <c r="H64" s="70">
        <f t="shared" si="0"/>
        <v>1.85</v>
      </c>
      <c r="I64" s="70">
        <f t="shared" si="0"/>
        <v>1.8</v>
      </c>
      <c r="J64" s="60"/>
      <c r="K64" s="58">
        <v>40</v>
      </c>
      <c r="L64" s="70">
        <f t="shared" si="7"/>
        <v>0.1</v>
      </c>
      <c r="M64" s="70">
        <f t="shared" si="1"/>
        <v>0.18</v>
      </c>
      <c r="N64" s="70">
        <f t="shared" si="1"/>
        <v>0.31</v>
      </c>
      <c r="O64" s="60"/>
      <c r="P64" s="58">
        <v>40</v>
      </c>
      <c r="Q64" s="70">
        <f t="shared" si="8"/>
        <v>0.23</v>
      </c>
      <c r="R64" s="70">
        <f t="shared" si="2"/>
        <v>0.23</v>
      </c>
      <c r="S64" s="70">
        <f t="shared" si="2"/>
        <v>0.19</v>
      </c>
      <c r="T64" s="63"/>
      <c r="U64" s="58">
        <v>40</v>
      </c>
      <c r="V64" s="70">
        <f t="shared" si="9"/>
        <v>0.08</v>
      </c>
      <c r="W64" s="70">
        <f t="shared" si="3"/>
        <v>7.0000000000000007E-2</v>
      </c>
      <c r="X64" s="70">
        <f t="shared" si="3"/>
        <v>0.1</v>
      </c>
      <c r="Y64" s="60"/>
      <c r="Z64" s="58">
        <v>40</v>
      </c>
      <c r="AA64" s="70">
        <f t="shared" si="10"/>
        <v>0.02</v>
      </c>
      <c r="AB64" s="70">
        <f t="shared" si="4"/>
        <v>0.04</v>
      </c>
      <c r="AC64" s="70">
        <f t="shared" si="4"/>
        <v>0.04</v>
      </c>
      <c r="AD64" s="60"/>
      <c r="AE64" s="58">
        <v>40</v>
      </c>
      <c r="AF64" s="70">
        <f t="shared" si="11"/>
        <v>0.08</v>
      </c>
      <c r="AG64" s="70">
        <f t="shared" si="11"/>
        <v>7.0000000000000007E-2</v>
      </c>
      <c r="AH64" s="70">
        <f t="shared" si="11"/>
        <v>0.17</v>
      </c>
      <c r="AJ64" s="58">
        <v>40</v>
      </c>
      <c r="AK64" s="70">
        <f t="shared" si="12"/>
        <v>0.01</v>
      </c>
      <c r="AL64" s="70">
        <f t="shared" si="12"/>
        <v>0.02</v>
      </c>
      <c r="AM64" s="70">
        <f t="shared" si="12"/>
        <v>0.01</v>
      </c>
      <c r="AO64" s="58">
        <v>40</v>
      </c>
      <c r="AP64" s="70">
        <f t="shared" si="13"/>
        <v>0.01</v>
      </c>
      <c r="AQ64" s="70">
        <f t="shared" si="13"/>
        <v>0</v>
      </c>
      <c r="AR64" s="70">
        <f t="shared" si="13"/>
        <v>0.04</v>
      </c>
      <c r="AT64" s="58">
        <v>40</v>
      </c>
      <c r="AU64" s="70">
        <f t="shared" si="14"/>
        <v>0</v>
      </c>
      <c r="AV64" s="70">
        <f t="shared" si="14"/>
        <v>0</v>
      </c>
      <c r="AW64" s="70">
        <f t="shared" si="14"/>
        <v>0</v>
      </c>
    </row>
    <row r="65" spans="1:49" s="64" customFormat="1" x14ac:dyDescent="0.3">
      <c r="A65" s="58">
        <v>45</v>
      </c>
      <c r="B65" s="70">
        <f t="shared" si="5"/>
        <v>0.02</v>
      </c>
      <c r="C65" s="70">
        <f t="shared" si="5"/>
        <v>0.15</v>
      </c>
      <c r="D65" s="70">
        <f t="shared" si="5"/>
        <v>0.46</v>
      </c>
      <c r="F65" s="58">
        <v>45</v>
      </c>
      <c r="G65" s="70">
        <f t="shared" si="6"/>
        <v>1.31</v>
      </c>
      <c r="H65" s="70">
        <f t="shared" si="0"/>
        <v>1.2</v>
      </c>
      <c r="I65" s="70">
        <f t="shared" si="0"/>
        <v>1.24</v>
      </c>
      <c r="J65" s="60"/>
      <c r="K65" s="58">
        <v>45</v>
      </c>
      <c r="L65" s="70">
        <f t="shared" si="7"/>
        <v>7.0000000000000007E-2</v>
      </c>
      <c r="M65" s="70">
        <f t="shared" si="1"/>
        <v>0.08</v>
      </c>
      <c r="N65" s="70">
        <f t="shared" si="1"/>
        <v>0.1</v>
      </c>
      <c r="O65" s="60"/>
      <c r="P65" s="58">
        <v>45</v>
      </c>
      <c r="Q65" s="70">
        <f t="shared" si="8"/>
        <v>0.09</v>
      </c>
      <c r="R65" s="70">
        <f t="shared" si="2"/>
        <v>0.14000000000000001</v>
      </c>
      <c r="S65" s="70">
        <f t="shared" si="2"/>
        <v>0.09</v>
      </c>
      <c r="T65" s="63"/>
      <c r="U65" s="58">
        <v>45</v>
      </c>
      <c r="V65" s="70">
        <f t="shared" si="9"/>
        <v>0.02</v>
      </c>
      <c r="W65" s="70">
        <f t="shared" si="3"/>
        <v>0.05</v>
      </c>
      <c r="X65" s="70">
        <f t="shared" si="3"/>
        <v>0.1</v>
      </c>
      <c r="Y65" s="60"/>
      <c r="Z65" s="58">
        <v>45</v>
      </c>
      <c r="AA65" s="70">
        <f t="shared" si="10"/>
        <v>0.01</v>
      </c>
      <c r="AB65" s="70">
        <f t="shared" si="4"/>
        <v>0.01</v>
      </c>
      <c r="AC65" s="70">
        <f t="shared" si="4"/>
        <v>0.02</v>
      </c>
      <c r="AD65" s="60"/>
      <c r="AE65" s="58">
        <v>45</v>
      </c>
      <c r="AF65" s="70">
        <f t="shared" si="11"/>
        <v>0.16</v>
      </c>
      <c r="AG65" s="70">
        <f t="shared" si="11"/>
        <v>0.09</v>
      </c>
      <c r="AH65" s="70">
        <f t="shared" si="11"/>
        <v>0.15</v>
      </c>
      <c r="AJ65" s="58">
        <v>45</v>
      </c>
      <c r="AK65" s="70">
        <f t="shared" si="12"/>
        <v>0</v>
      </c>
      <c r="AL65" s="70">
        <f t="shared" si="12"/>
        <v>0</v>
      </c>
      <c r="AM65" s="70">
        <f t="shared" si="12"/>
        <v>0.01</v>
      </c>
      <c r="AO65" s="58">
        <v>45</v>
      </c>
      <c r="AP65" s="70">
        <f t="shared" si="13"/>
        <v>0.01</v>
      </c>
      <c r="AQ65" s="70">
        <f t="shared" si="13"/>
        <v>0.01</v>
      </c>
      <c r="AR65" s="70">
        <f t="shared" si="13"/>
        <v>0.01</v>
      </c>
      <c r="AT65" s="58">
        <v>45</v>
      </c>
      <c r="AU65" s="70">
        <f t="shared" si="14"/>
        <v>0</v>
      </c>
      <c r="AV65" s="70">
        <f t="shared" si="14"/>
        <v>0</v>
      </c>
      <c r="AW65" s="70">
        <f t="shared" si="14"/>
        <v>0</v>
      </c>
    </row>
    <row r="66" spans="1:49" s="64" customFormat="1" x14ac:dyDescent="0.3">
      <c r="A66" s="58">
        <v>50</v>
      </c>
      <c r="B66" s="70">
        <f t="shared" si="5"/>
        <v>0.01</v>
      </c>
      <c r="C66" s="70">
        <f t="shared" si="5"/>
        <v>0.04</v>
      </c>
      <c r="D66" s="70">
        <f t="shared" si="5"/>
        <v>0.24</v>
      </c>
      <c r="F66" s="58">
        <v>50</v>
      </c>
      <c r="G66" s="70">
        <f t="shared" si="6"/>
        <v>0.82</v>
      </c>
      <c r="H66" s="70">
        <f t="shared" si="0"/>
        <v>0.98</v>
      </c>
      <c r="I66" s="70">
        <f t="shared" si="0"/>
        <v>1.0900000000000001</v>
      </c>
      <c r="J66" s="60"/>
      <c r="K66" s="58">
        <v>50</v>
      </c>
      <c r="L66" s="70">
        <f t="shared" si="7"/>
        <v>0.02</v>
      </c>
      <c r="M66" s="70">
        <f t="shared" si="1"/>
        <v>7.0000000000000007E-2</v>
      </c>
      <c r="N66" s="70">
        <f t="shared" si="1"/>
        <v>0.04</v>
      </c>
      <c r="O66" s="60"/>
      <c r="P66" s="58">
        <v>50</v>
      </c>
      <c r="Q66" s="70">
        <f t="shared" si="8"/>
        <v>0.08</v>
      </c>
      <c r="R66" s="70">
        <f t="shared" si="2"/>
        <v>7.0000000000000007E-2</v>
      </c>
      <c r="S66" s="70">
        <f t="shared" si="2"/>
        <v>0.05</v>
      </c>
      <c r="T66" s="63"/>
      <c r="U66" s="58">
        <v>50</v>
      </c>
      <c r="V66" s="70">
        <f t="shared" si="9"/>
        <v>0.05</v>
      </c>
      <c r="W66" s="70">
        <f t="shared" si="3"/>
        <v>0.04</v>
      </c>
      <c r="X66" s="70">
        <f t="shared" si="3"/>
        <v>0.04</v>
      </c>
      <c r="Y66" s="60"/>
      <c r="Z66" s="58">
        <v>50</v>
      </c>
      <c r="AA66" s="70">
        <f t="shared" si="10"/>
        <v>0</v>
      </c>
      <c r="AB66" s="70">
        <f t="shared" si="4"/>
        <v>0.01</v>
      </c>
      <c r="AC66" s="70">
        <f t="shared" si="4"/>
        <v>0</v>
      </c>
      <c r="AD66" s="60"/>
      <c r="AE66" s="58">
        <v>50</v>
      </c>
      <c r="AF66" s="70">
        <f t="shared" si="11"/>
        <v>0.11</v>
      </c>
      <c r="AG66" s="70">
        <f t="shared" si="11"/>
        <v>0.13</v>
      </c>
      <c r="AH66" s="70">
        <f t="shared" si="11"/>
        <v>0.08</v>
      </c>
      <c r="AJ66" s="58">
        <v>50</v>
      </c>
      <c r="AK66" s="70">
        <f t="shared" si="12"/>
        <v>0</v>
      </c>
      <c r="AL66" s="70">
        <f t="shared" si="12"/>
        <v>0</v>
      </c>
      <c r="AM66" s="70">
        <f t="shared" si="12"/>
        <v>0</v>
      </c>
      <c r="AO66" s="58">
        <v>50</v>
      </c>
      <c r="AP66" s="70">
        <f t="shared" si="13"/>
        <v>0.01</v>
      </c>
      <c r="AQ66" s="70">
        <f t="shared" si="13"/>
        <v>0.02</v>
      </c>
      <c r="AR66" s="70">
        <f t="shared" si="13"/>
        <v>0.01</v>
      </c>
      <c r="AT66" s="58">
        <v>50</v>
      </c>
      <c r="AU66" s="70">
        <f t="shared" si="14"/>
        <v>0</v>
      </c>
      <c r="AV66" s="70">
        <f t="shared" si="14"/>
        <v>0</v>
      </c>
      <c r="AW66" s="70">
        <f t="shared" si="14"/>
        <v>0</v>
      </c>
    </row>
    <row r="67" spans="1:49" s="64" customFormat="1" x14ac:dyDescent="0.3">
      <c r="A67" s="58">
        <v>55</v>
      </c>
      <c r="B67" s="70">
        <f t="shared" si="5"/>
        <v>0</v>
      </c>
      <c r="C67" s="70">
        <f t="shared" si="5"/>
        <v>0</v>
      </c>
      <c r="D67" s="70">
        <f t="shared" si="5"/>
        <v>7.0000000000000007E-2</v>
      </c>
      <c r="F67" s="58">
        <v>55</v>
      </c>
      <c r="G67" s="70">
        <f t="shared" si="6"/>
        <v>0.45</v>
      </c>
      <c r="H67" s="70">
        <f t="shared" si="0"/>
        <v>0.56999999999999995</v>
      </c>
      <c r="I67" s="70">
        <f t="shared" si="0"/>
        <v>0.69</v>
      </c>
      <c r="J67" s="60"/>
      <c r="K67" s="58">
        <v>55</v>
      </c>
      <c r="L67" s="70">
        <f t="shared" si="7"/>
        <v>0.01</v>
      </c>
      <c r="M67" s="70">
        <f t="shared" si="1"/>
        <v>0.05</v>
      </c>
      <c r="N67" s="70">
        <f t="shared" si="1"/>
        <v>0.05</v>
      </c>
      <c r="O67" s="60"/>
      <c r="P67" s="58">
        <v>55</v>
      </c>
      <c r="Q67" s="70">
        <f t="shared" si="8"/>
        <v>0.03</v>
      </c>
      <c r="R67" s="70">
        <f t="shared" si="2"/>
        <v>0.05</v>
      </c>
      <c r="S67" s="70">
        <f t="shared" si="2"/>
        <v>0.06</v>
      </c>
      <c r="T67" s="63"/>
      <c r="U67" s="58">
        <v>55</v>
      </c>
      <c r="V67" s="70">
        <f t="shared" si="9"/>
        <v>0.02</v>
      </c>
      <c r="W67" s="70">
        <f t="shared" si="3"/>
        <v>0.04</v>
      </c>
      <c r="X67" s="70">
        <f t="shared" si="3"/>
        <v>0.04</v>
      </c>
      <c r="Y67" s="60"/>
      <c r="Z67" s="58">
        <v>55</v>
      </c>
      <c r="AA67" s="70">
        <f t="shared" si="10"/>
        <v>0</v>
      </c>
      <c r="AB67" s="70">
        <f t="shared" si="4"/>
        <v>0</v>
      </c>
      <c r="AC67" s="70">
        <f t="shared" si="4"/>
        <v>0</v>
      </c>
      <c r="AD67" s="60"/>
      <c r="AE67" s="58">
        <v>55</v>
      </c>
      <c r="AF67" s="70">
        <f t="shared" si="11"/>
        <v>0.1</v>
      </c>
      <c r="AG67" s="70">
        <f t="shared" si="11"/>
        <v>0.09</v>
      </c>
      <c r="AH67" s="70">
        <f t="shared" si="11"/>
        <v>7.0000000000000007E-2</v>
      </c>
      <c r="AJ67" s="58">
        <v>55</v>
      </c>
      <c r="AK67" s="70">
        <f t="shared" si="12"/>
        <v>0</v>
      </c>
      <c r="AL67" s="70">
        <f t="shared" si="12"/>
        <v>0</v>
      </c>
      <c r="AM67" s="70">
        <f t="shared" si="12"/>
        <v>0</v>
      </c>
      <c r="AO67" s="58">
        <v>55</v>
      </c>
      <c r="AP67" s="70">
        <f t="shared" si="13"/>
        <v>0</v>
      </c>
      <c r="AQ67" s="70">
        <f t="shared" si="13"/>
        <v>0</v>
      </c>
      <c r="AR67" s="70">
        <f t="shared" si="13"/>
        <v>0.01</v>
      </c>
      <c r="AT67" s="58">
        <v>55</v>
      </c>
      <c r="AU67" s="70">
        <f t="shared" si="14"/>
        <v>0</v>
      </c>
      <c r="AV67" s="70">
        <f t="shared" si="14"/>
        <v>0</v>
      </c>
      <c r="AW67" s="70">
        <f t="shared" si="14"/>
        <v>0</v>
      </c>
    </row>
    <row r="68" spans="1:49" s="64" customFormat="1" x14ac:dyDescent="0.3">
      <c r="A68" s="58">
        <v>60</v>
      </c>
      <c r="B68" s="70">
        <f t="shared" si="5"/>
        <v>0</v>
      </c>
      <c r="C68" s="70">
        <f t="shared" si="5"/>
        <v>0</v>
      </c>
      <c r="D68" s="70">
        <f t="shared" si="5"/>
        <v>0.01</v>
      </c>
      <c r="F68" s="58">
        <v>60</v>
      </c>
      <c r="G68" s="70">
        <f t="shared" si="6"/>
        <v>0.24</v>
      </c>
      <c r="H68" s="70">
        <f t="shared" si="0"/>
        <v>0.32</v>
      </c>
      <c r="I68" s="70">
        <f t="shared" si="0"/>
        <v>0.47</v>
      </c>
      <c r="J68" s="60"/>
      <c r="K68" s="58">
        <v>60</v>
      </c>
      <c r="L68" s="70">
        <f t="shared" si="7"/>
        <v>0.03</v>
      </c>
      <c r="M68" s="70">
        <f t="shared" si="1"/>
        <v>0</v>
      </c>
      <c r="N68" s="70">
        <f t="shared" si="1"/>
        <v>0.04</v>
      </c>
      <c r="O68" s="60"/>
      <c r="P68" s="58">
        <v>60</v>
      </c>
      <c r="Q68" s="70">
        <f>Q20</f>
        <v>0.02</v>
      </c>
      <c r="R68" s="70">
        <f t="shared" si="2"/>
        <v>0.03</v>
      </c>
      <c r="S68" s="70">
        <f t="shared" si="2"/>
        <v>0.04</v>
      </c>
      <c r="T68" s="63"/>
      <c r="U68" s="58">
        <v>60</v>
      </c>
      <c r="V68" s="70">
        <f t="shared" si="9"/>
        <v>0.01</v>
      </c>
      <c r="W68" s="70">
        <f t="shared" si="3"/>
        <v>0.02</v>
      </c>
      <c r="X68" s="70">
        <f t="shared" si="3"/>
        <v>0.05</v>
      </c>
      <c r="Z68" s="58">
        <v>60</v>
      </c>
      <c r="AA68" s="70">
        <f t="shared" si="10"/>
        <v>0</v>
      </c>
      <c r="AB68" s="70">
        <f t="shared" si="4"/>
        <v>0</v>
      </c>
      <c r="AC68" s="70">
        <f t="shared" si="4"/>
        <v>0</v>
      </c>
      <c r="AE68" s="58">
        <v>60</v>
      </c>
      <c r="AF68" s="70">
        <f t="shared" si="11"/>
        <v>0.05</v>
      </c>
      <c r="AG68" s="70">
        <f t="shared" si="11"/>
        <v>0.05</v>
      </c>
      <c r="AH68" s="70">
        <f t="shared" si="11"/>
        <v>0.04</v>
      </c>
      <c r="AJ68" s="58">
        <v>60</v>
      </c>
      <c r="AK68" s="70">
        <f t="shared" si="12"/>
        <v>0</v>
      </c>
      <c r="AL68" s="70">
        <f t="shared" si="12"/>
        <v>0</v>
      </c>
      <c r="AM68" s="70">
        <f t="shared" si="12"/>
        <v>0</v>
      </c>
      <c r="AO68" s="58">
        <v>60</v>
      </c>
      <c r="AP68" s="70">
        <f t="shared" si="13"/>
        <v>0</v>
      </c>
      <c r="AQ68" s="70">
        <f t="shared" si="13"/>
        <v>0.01</v>
      </c>
      <c r="AR68" s="70">
        <f t="shared" si="13"/>
        <v>0.01</v>
      </c>
      <c r="AT68" s="58">
        <v>60</v>
      </c>
      <c r="AU68" s="70">
        <f t="shared" si="14"/>
        <v>0.01</v>
      </c>
      <c r="AV68" s="70">
        <f t="shared" si="14"/>
        <v>0</v>
      </c>
      <c r="AW68" s="70">
        <f t="shared" si="14"/>
        <v>0</v>
      </c>
    </row>
    <row r="69" spans="1:49" s="64" customFormat="1" x14ac:dyDescent="0.3">
      <c r="A69" s="58">
        <v>65</v>
      </c>
      <c r="B69" s="70">
        <f t="shared" si="5"/>
        <v>0</v>
      </c>
      <c r="C69" s="70">
        <f t="shared" si="5"/>
        <v>0</v>
      </c>
      <c r="D69" s="70">
        <f t="shared" si="5"/>
        <v>0.01</v>
      </c>
      <c r="F69" s="58">
        <v>65</v>
      </c>
      <c r="G69" s="70">
        <f t="shared" si="6"/>
        <v>0.17</v>
      </c>
      <c r="H69" s="70">
        <f t="shared" si="0"/>
        <v>0.2</v>
      </c>
      <c r="I69" s="70">
        <f t="shared" si="0"/>
        <v>0.21</v>
      </c>
      <c r="K69" s="58">
        <v>65</v>
      </c>
      <c r="L69" s="70">
        <f t="shared" si="7"/>
        <v>0.01</v>
      </c>
      <c r="M69" s="70">
        <f t="shared" si="1"/>
        <v>0.03</v>
      </c>
      <c r="N69" s="70">
        <f t="shared" si="1"/>
        <v>0</v>
      </c>
      <c r="P69" s="58">
        <v>65</v>
      </c>
      <c r="Q69" s="70">
        <f t="shared" si="8"/>
        <v>0.01</v>
      </c>
      <c r="R69" s="70">
        <f t="shared" si="2"/>
        <v>0.01</v>
      </c>
      <c r="S69" s="70">
        <f t="shared" si="2"/>
        <v>0.01</v>
      </c>
      <c r="U69" s="58">
        <v>65</v>
      </c>
      <c r="V69" s="70">
        <f t="shared" si="9"/>
        <v>0</v>
      </c>
      <c r="W69" s="70">
        <f t="shared" si="3"/>
        <v>0.02</v>
      </c>
      <c r="X69" s="70">
        <f t="shared" si="3"/>
        <v>0.01</v>
      </c>
      <c r="Z69" s="58">
        <v>65</v>
      </c>
      <c r="AA69" s="70">
        <f t="shared" si="10"/>
        <v>0</v>
      </c>
      <c r="AB69" s="70">
        <f t="shared" si="4"/>
        <v>0</v>
      </c>
      <c r="AC69" s="70">
        <f t="shared" si="4"/>
        <v>0</v>
      </c>
      <c r="AE69" s="58">
        <v>65</v>
      </c>
      <c r="AF69" s="70">
        <f t="shared" si="11"/>
        <v>0.05</v>
      </c>
      <c r="AG69" s="70">
        <f t="shared" si="11"/>
        <v>0.06</v>
      </c>
      <c r="AH69" s="70">
        <f t="shared" si="11"/>
        <v>0.03</v>
      </c>
      <c r="AJ69" s="58">
        <v>65</v>
      </c>
      <c r="AK69" s="70">
        <f t="shared" si="12"/>
        <v>0</v>
      </c>
      <c r="AL69" s="70">
        <f t="shared" si="12"/>
        <v>0</v>
      </c>
      <c r="AM69" s="70">
        <f t="shared" si="12"/>
        <v>0</v>
      </c>
      <c r="AO69" s="58">
        <v>65</v>
      </c>
      <c r="AP69" s="70">
        <f t="shared" si="13"/>
        <v>0.01</v>
      </c>
      <c r="AQ69" s="70">
        <f t="shared" si="13"/>
        <v>0</v>
      </c>
      <c r="AR69" s="70">
        <f t="shared" si="13"/>
        <v>0</v>
      </c>
      <c r="AT69" s="58">
        <v>65</v>
      </c>
      <c r="AU69" s="70">
        <f t="shared" si="14"/>
        <v>0</v>
      </c>
      <c r="AV69" s="70">
        <f t="shared" si="14"/>
        <v>0</v>
      </c>
      <c r="AW69" s="70">
        <f t="shared" si="14"/>
        <v>0</v>
      </c>
    </row>
    <row r="70" spans="1:49" s="61" customFormat="1" x14ac:dyDescent="0.3">
      <c r="A70" s="58" t="s">
        <v>22</v>
      </c>
      <c r="B70" s="70">
        <f t="shared" si="5"/>
        <v>0</v>
      </c>
      <c r="C70" s="70">
        <f t="shared" si="5"/>
        <v>0</v>
      </c>
      <c r="D70" s="70">
        <f t="shared" si="5"/>
        <v>0.01</v>
      </c>
      <c r="E70" s="60"/>
      <c r="F70" s="58" t="s">
        <v>22</v>
      </c>
      <c r="G70" s="70">
        <f t="shared" si="6"/>
        <v>0.25</v>
      </c>
      <c r="H70" s="70">
        <f t="shared" si="0"/>
        <v>0.44</v>
      </c>
      <c r="I70" s="70">
        <f t="shared" si="0"/>
        <v>0.45</v>
      </c>
      <c r="J70" s="60"/>
      <c r="K70" s="58" t="s">
        <v>22</v>
      </c>
      <c r="L70" s="70">
        <f t="shared" si="7"/>
        <v>0.02</v>
      </c>
      <c r="M70" s="70">
        <f t="shared" si="1"/>
        <v>0.02</v>
      </c>
      <c r="N70" s="70">
        <f t="shared" si="1"/>
        <v>0.01</v>
      </c>
      <c r="O70" s="60"/>
      <c r="P70" s="58" t="s">
        <v>22</v>
      </c>
      <c r="Q70" s="70">
        <f t="shared" si="8"/>
        <v>0.02</v>
      </c>
      <c r="R70" s="70">
        <f t="shared" si="2"/>
        <v>0.02</v>
      </c>
      <c r="S70" s="70">
        <f t="shared" si="2"/>
        <v>0.03</v>
      </c>
      <c r="T70" s="60"/>
      <c r="U70" s="58" t="s">
        <v>22</v>
      </c>
      <c r="V70" s="70">
        <f t="shared" si="9"/>
        <v>0.05</v>
      </c>
      <c r="W70" s="70">
        <f t="shared" si="3"/>
        <v>0.06</v>
      </c>
      <c r="X70" s="70">
        <f t="shared" si="3"/>
        <v>7.0000000000000007E-2</v>
      </c>
      <c r="Y70" s="60"/>
      <c r="Z70" s="58" t="s">
        <v>22</v>
      </c>
      <c r="AA70" s="70">
        <f t="shared" si="10"/>
        <v>0</v>
      </c>
      <c r="AB70" s="70">
        <f t="shared" si="4"/>
        <v>0</v>
      </c>
      <c r="AC70" s="70">
        <f t="shared" si="4"/>
        <v>0</v>
      </c>
      <c r="AD70" s="60"/>
      <c r="AE70" s="58" t="s">
        <v>22</v>
      </c>
      <c r="AF70" s="70">
        <f t="shared" si="11"/>
        <v>0.24</v>
      </c>
      <c r="AG70" s="70">
        <f t="shared" si="11"/>
        <v>0.19</v>
      </c>
      <c r="AH70" s="70">
        <f t="shared" si="11"/>
        <v>0.1</v>
      </c>
      <c r="AJ70" s="58" t="s">
        <v>22</v>
      </c>
      <c r="AK70" s="70">
        <f t="shared" si="12"/>
        <v>0</v>
      </c>
      <c r="AL70" s="70">
        <f t="shared" si="12"/>
        <v>0</v>
      </c>
      <c r="AM70" s="70">
        <f t="shared" si="12"/>
        <v>0</v>
      </c>
      <c r="AO70" s="58" t="s">
        <v>22</v>
      </c>
      <c r="AP70" s="70">
        <f t="shared" si="13"/>
        <v>0.01</v>
      </c>
      <c r="AQ70" s="70">
        <f t="shared" si="13"/>
        <v>0.01</v>
      </c>
      <c r="AR70" s="70">
        <f t="shared" si="13"/>
        <v>0.01</v>
      </c>
      <c r="AT70" s="58" t="s">
        <v>22</v>
      </c>
      <c r="AU70" s="70">
        <f t="shared" si="14"/>
        <v>0</v>
      </c>
      <c r="AV70" s="70">
        <f t="shared" si="14"/>
        <v>0</v>
      </c>
      <c r="AW70" s="70">
        <f t="shared" si="14"/>
        <v>0</v>
      </c>
    </row>
    <row r="71" spans="1:49" s="61" customFormat="1" x14ac:dyDescent="0.3">
      <c r="A71" s="58"/>
      <c r="B71" s="58"/>
      <c r="C71" s="60"/>
      <c r="D71" s="60"/>
      <c r="E71" s="60"/>
      <c r="F71" s="59"/>
      <c r="G71" s="59"/>
      <c r="H71" s="60"/>
      <c r="I71" s="60"/>
      <c r="J71" s="60"/>
      <c r="K71" s="59"/>
      <c r="L71" s="59"/>
      <c r="M71" s="60"/>
      <c r="N71" s="60"/>
      <c r="O71" s="60"/>
      <c r="P71" s="59"/>
      <c r="Q71" s="59"/>
      <c r="R71" s="60"/>
      <c r="S71" s="60"/>
      <c r="T71" s="60"/>
      <c r="U71" s="59"/>
      <c r="V71" s="59"/>
      <c r="W71" s="60"/>
      <c r="X71" s="60"/>
      <c r="Y71" s="60"/>
      <c r="Z71" s="59"/>
      <c r="AA71" s="59"/>
      <c r="AB71" s="60"/>
      <c r="AC71" s="60"/>
      <c r="AD71" s="60"/>
    </row>
    <row r="72" spans="1:49" s="61" customFormat="1" x14ac:dyDescent="0.3">
      <c r="A72" s="58"/>
      <c r="B72" s="58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</row>
    <row r="73" spans="1:49" s="61" customFormat="1" x14ac:dyDescent="0.3">
      <c r="A73" s="58"/>
      <c r="B73" s="58"/>
      <c r="C73" s="59"/>
      <c r="D73" s="58"/>
      <c r="E73" s="59"/>
      <c r="F73" s="71"/>
      <c r="G73" s="71"/>
      <c r="H73" s="72"/>
      <c r="I73" s="58"/>
      <c r="J73" s="73"/>
      <c r="M73" s="60"/>
      <c r="N73" s="60"/>
      <c r="O73" s="60"/>
      <c r="P73" s="60"/>
      <c r="Q73" s="60"/>
      <c r="R73" s="60"/>
      <c r="S73" s="60"/>
      <c r="T73" s="60"/>
      <c r="U73" s="65"/>
      <c r="V73" s="65"/>
      <c r="W73" s="60"/>
      <c r="X73" s="60"/>
      <c r="Y73" s="60"/>
      <c r="Z73" s="65"/>
      <c r="AA73" s="65"/>
      <c r="AB73" s="60"/>
      <c r="AC73" s="60"/>
      <c r="AD73" s="60"/>
    </row>
    <row r="74" spans="1:49" s="61" customFormat="1" x14ac:dyDescent="0.3">
      <c r="A74" s="58"/>
      <c r="B74" s="58"/>
      <c r="C74" s="60"/>
      <c r="D74" s="60"/>
      <c r="E74" s="60"/>
      <c r="F74" s="60"/>
      <c r="G74" s="60"/>
      <c r="H74" s="60"/>
      <c r="I74" s="74"/>
      <c r="J74" s="63"/>
      <c r="K74" s="63"/>
      <c r="L74" s="63"/>
      <c r="M74" s="60"/>
      <c r="N74" s="60"/>
      <c r="O74" s="60"/>
      <c r="P74" s="60"/>
      <c r="Q74" s="60"/>
      <c r="R74" s="60"/>
      <c r="S74" s="60"/>
      <c r="T74" s="60"/>
      <c r="U74" s="65"/>
      <c r="V74" s="65"/>
      <c r="W74" s="60"/>
      <c r="X74" s="60"/>
      <c r="Y74" s="60"/>
      <c r="Z74" s="65"/>
      <c r="AA74" s="65"/>
      <c r="AB74" s="60"/>
      <c r="AC74" s="60"/>
      <c r="AD74" s="60"/>
    </row>
    <row r="75" spans="1:49" s="53" customFormat="1" x14ac:dyDescent="0.3">
      <c r="A75" s="50"/>
      <c r="B75" s="50"/>
      <c r="C75" s="2"/>
      <c r="D75" s="2"/>
      <c r="E75" s="2"/>
      <c r="F75" s="2"/>
      <c r="G75" s="2"/>
      <c r="H75" s="2"/>
      <c r="I75" s="55"/>
      <c r="J75" s="52"/>
      <c r="K75" s="56"/>
      <c r="L75" s="56"/>
      <c r="M75" s="2"/>
      <c r="N75" s="2"/>
      <c r="O75" s="2"/>
      <c r="P75" s="2"/>
      <c r="Q75" s="2"/>
      <c r="R75" s="2"/>
      <c r="S75" s="2"/>
      <c r="T75" s="2"/>
      <c r="U75" s="54"/>
      <c r="V75" s="54"/>
      <c r="W75" s="2"/>
      <c r="X75" s="2"/>
      <c r="Y75" s="2"/>
      <c r="Z75" s="54"/>
      <c r="AA75" s="54"/>
      <c r="AB75" s="2"/>
      <c r="AC75" s="2"/>
      <c r="AD75" s="2"/>
    </row>
    <row r="76" spans="1:49" s="53" customFormat="1" x14ac:dyDescent="0.3">
      <c r="A76" s="50"/>
      <c r="B76" s="50"/>
      <c r="C76" s="2"/>
      <c r="D76" s="2"/>
      <c r="E76" s="2"/>
      <c r="F76" s="2"/>
      <c r="G76" s="2"/>
      <c r="H76" s="2"/>
      <c r="I76" s="55"/>
      <c r="J76" s="52"/>
      <c r="K76" s="56"/>
      <c r="L76" s="56"/>
      <c r="M76" s="2"/>
      <c r="N76" s="2"/>
      <c r="O76" s="2"/>
      <c r="P76" s="2"/>
      <c r="Q76" s="2"/>
      <c r="R76" s="2"/>
      <c r="S76" s="2"/>
      <c r="T76" s="2"/>
      <c r="U76" s="54"/>
      <c r="V76" s="54"/>
      <c r="W76" s="2"/>
      <c r="X76" s="2"/>
      <c r="Y76" s="2"/>
      <c r="Z76" s="54"/>
      <c r="AA76" s="54"/>
      <c r="AB76" s="2"/>
      <c r="AC76" s="2"/>
      <c r="AD76" s="2"/>
    </row>
    <row r="77" spans="1:49" s="53" customFormat="1" x14ac:dyDescent="0.3">
      <c r="A77" s="50"/>
      <c r="B77" s="50"/>
      <c r="C77" s="2"/>
      <c r="D77" s="2"/>
      <c r="E77" s="2"/>
      <c r="F77" s="2"/>
      <c r="G77" s="2"/>
      <c r="H77" s="2"/>
      <c r="I77" s="55"/>
      <c r="J77" s="52"/>
      <c r="K77" s="56"/>
      <c r="L77" s="56"/>
      <c r="M77" s="2"/>
      <c r="N77" s="2"/>
      <c r="O77" s="2"/>
      <c r="P77" s="2"/>
      <c r="Q77" s="2"/>
      <c r="R77" s="2"/>
      <c r="S77" s="2"/>
      <c r="T77" s="2"/>
      <c r="U77" s="54"/>
      <c r="V77" s="54"/>
      <c r="W77" s="2"/>
      <c r="X77" s="2"/>
      <c r="Y77" s="2"/>
      <c r="Z77" s="54"/>
      <c r="AA77" s="54"/>
      <c r="AB77" s="2"/>
      <c r="AC77" s="2"/>
      <c r="AD77" s="2"/>
    </row>
    <row r="78" spans="1:49" s="53" customFormat="1" x14ac:dyDescent="0.3">
      <c r="A78" s="50"/>
      <c r="B78" s="50"/>
      <c r="C78" s="2"/>
      <c r="D78" s="2"/>
      <c r="E78" s="2"/>
      <c r="F78" s="2"/>
      <c r="G78" s="2"/>
      <c r="H78" s="2"/>
      <c r="I78" s="55"/>
      <c r="J78" s="52"/>
      <c r="K78" s="56"/>
      <c r="L78" s="56"/>
      <c r="M78" s="2"/>
      <c r="N78" s="2"/>
      <c r="O78" s="2"/>
      <c r="P78" s="2"/>
      <c r="Q78" s="2"/>
      <c r="R78" s="2"/>
      <c r="S78" s="2"/>
      <c r="T78" s="2"/>
      <c r="U78" s="54"/>
      <c r="V78" s="54"/>
      <c r="W78" s="2"/>
      <c r="X78" s="2"/>
      <c r="Y78" s="2"/>
      <c r="Z78" s="54"/>
      <c r="AA78" s="54"/>
      <c r="AB78" s="2"/>
      <c r="AC78" s="2"/>
      <c r="AD78" s="2"/>
    </row>
    <row r="79" spans="1:49" s="53" customFormat="1" x14ac:dyDescent="0.3">
      <c r="A79" s="50"/>
      <c r="B79" s="50"/>
      <c r="C79" s="2"/>
      <c r="D79" s="2"/>
      <c r="E79" s="2"/>
      <c r="F79" s="2"/>
      <c r="G79" s="2"/>
      <c r="H79" s="2"/>
      <c r="I79" s="55"/>
      <c r="J79" s="52"/>
      <c r="K79" s="56"/>
      <c r="L79" s="56"/>
      <c r="M79" s="2"/>
      <c r="N79" s="2"/>
      <c r="O79" s="2"/>
      <c r="P79" s="2"/>
      <c r="Q79" s="2"/>
      <c r="R79" s="2"/>
      <c r="S79" s="2"/>
      <c r="T79" s="2"/>
      <c r="U79" s="54"/>
      <c r="V79" s="54"/>
      <c r="W79" s="2"/>
      <c r="X79" s="2"/>
      <c r="Y79" s="2"/>
      <c r="Z79" s="54"/>
      <c r="AA79" s="54"/>
      <c r="AB79" s="2"/>
      <c r="AC79" s="2"/>
      <c r="AD79" s="2"/>
    </row>
    <row r="80" spans="1:49" s="53" customFormat="1" x14ac:dyDescent="0.3">
      <c r="A80" s="50"/>
      <c r="B80" s="50"/>
      <c r="C80" s="2"/>
      <c r="D80" s="2"/>
      <c r="E80" s="2"/>
      <c r="F80" s="2"/>
      <c r="G80" s="2"/>
      <c r="H80" s="2"/>
      <c r="I80" s="55"/>
      <c r="J80" s="52"/>
      <c r="K80" s="56"/>
      <c r="L80" s="56"/>
      <c r="M80" s="2"/>
      <c r="N80" s="2"/>
      <c r="O80" s="2"/>
      <c r="P80" s="2"/>
      <c r="Q80" s="2"/>
      <c r="R80" s="2"/>
      <c r="S80" s="2"/>
      <c r="T80" s="2"/>
      <c r="U80" s="54"/>
      <c r="V80" s="54"/>
      <c r="W80" s="2"/>
      <c r="X80" s="2"/>
      <c r="Y80" s="2"/>
      <c r="Z80" s="54"/>
      <c r="AA80" s="54"/>
      <c r="AB80" s="2"/>
      <c r="AC80" s="2"/>
      <c r="AD80" s="2"/>
    </row>
    <row r="81" spans="6:27" x14ac:dyDescent="0.3">
      <c r="F81" s="2"/>
      <c r="G81" s="2"/>
      <c r="I81" s="55"/>
      <c r="J81" s="52"/>
      <c r="K81" s="56"/>
      <c r="L81" s="56"/>
      <c r="P81" s="2"/>
      <c r="Q81" s="2"/>
      <c r="U81" s="54"/>
      <c r="V81" s="54"/>
      <c r="Z81" s="54"/>
      <c r="AA81" s="54"/>
    </row>
    <row r="82" spans="6:27" x14ac:dyDescent="0.3">
      <c r="F82" s="2"/>
      <c r="G82" s="2"/>
      <c r="I82" s="55"/>
      <c r="J82" s="52"/>
      <c r="K82" s="56"/>
      <c r="L82" s="56"/>
      <c r="P82" s="2"/>
      <c r="Q82" s="2"/>
      <c r="U82" s="54"/>
      <c r="V82" s="54"/>
      <c r="Z82" s="54"/>
      <c r="AA82" s="54"/>
    </row>
    <row r="83" spans="6:27" x14ac:dyDescent="0.3">
      <c r="F83" s="2"/>
      <c r="G83" s="2"/>
      <c r="I83" s="55"/>
      <c r="J83" s="52"/>
      <c r="K83" s="56"/>
      <c r="L83" s="56"/>
      <c r="P83" s="2"/>
      <c r="Q83" s="2"/>
      <c r="U83" s="54"/>
      <c r="V83" s="54"/>
      <c r="Z83" s="54"/>
      <c r="AA83" s="54"/>
    </row>
    <row r="84" spans="6:27" x14ac:dyDescent="0.3">
      <c r="F84" s="2"/>
      <c r="G84" s="2"/>
      <c r="I84" s="55"/>
      <c r="J84" s="52"/>
      <c r="K84" s="56"/>
      <c r="L84" s="56"/>
      <c r="P84" s="2"/>
      <c r="Q84" s="2"/>
      <c r="U84" s="54"/>
      <c r="V84" s="54"/>
      <c r="Z84" s="54"/>
      <c r="AA84" s="54"/>
    </row>
    <row r="85" spans="6:27" x14ac:dyDescent="0.3">
      <c r="F85" s="2"/>
      <c r="G85" s="2"/>
      <c r="I85" s="55"/>
      <c r="J85" s="52"/>
      <c r="K85" s="56"/>
      <c r="L85" s="56"/>
      <c r="P85" s="2"/>
      <c r="Q85" s="2"/>
      <c r="U85" s="54"/>
      <c r="V85" s="54"/>
      <c r="Z85" s="54"/>
      <c r="AA85" s="54"/>
    </row>
    <row r="86" spans="6:27" x14ac:dyDescent="0.3">
      <c r="F86" s="2"/>
      <c r="G86" s="2"/>
      <c r="I86" s="55"/>
      <c r="J86" s="52"/>
      <c r="K86" s="56"/>
      <c r="L86" s="56"/>
      <c r="P86" s="2"/>
      <c r="Q86" s="2"/>
      <c r="U86" s="54"/>
      <c r="V86" s="54"/>
      <c r="Z86" s="54"/>
      <c r="AA86" s="54"/>
    </row>
    <row r="87" spans="6:27" x14ac:dyDescent="0.3">
      <c r="F87" s="2"/>
      <c r="G87" s="2"/>
      <c r="I87" s="55"/>
      <c r="J87" s="52"/>
      <c r="K87" s="56"/>
      <c r="L87" s="56"/>
    </row>
    <row r="88" spans="6:27" x14ac:dyDescent="0.3">
      <c r="H88" s="57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45-903b</vt:lpstr>
      <vt:lpstr>'45-903b'!Área_de_impresión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2023-11-24T09:31:30Z</dcterms:modified>
</cp:coreProperties>
</file>