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MPARTIDO\IFN4\Sig\P29\TABLAS\TABLAS ENTREGA\4. Dendrometría\"/>
    </mc:Choice>
  </mc:AlternateContent>
  <bookViews>
    <workbookView xWindow="0" yWindow="0" windowWidth="19200" windowHeight="10260"/>
  </bookViews>
  <sheets>
    <sheet name="29-409" sheetId="1" r:id="rId1"/>
  </sheets>
  <definedNames>
    <definedName name="_xlnm._FilterDatabase" localSheetId="0" hidden="1">'29-409'!$A$6:$Q$39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" l="1"/>
  <c r="Q46" i="1"/>
  <c r="P47" i="1"/>
  <c r="Q47" i="1"/>
  <c r="P48" i="1"/>
  <c r="Q48" i="1"/>
  <c r="P49" i="1"/>
  <c r="Q49" i="1"/>
  <c r="P50" i="1"/>
  <c r="Q50" i="1"/>
  <c r="P51" i="1"/>
  <c r="Q51" i="1"/>
  <c r="P8" i="1" l="1"/>
  <c r="P45" i="1" l="1"/>
  <c r="Q35" i="1"/>
  <c r="P34" i="1"/>
  <c r="P44" i="1"/>
  <c r="Q32" i="1"/>
  <c r="P32" i="1"/>
  <c r="Q31" i="1"/>
  <c r="P31" i="1"/>
  <c r="P30" i="1"/>
  <c r="Q27" i="1"/>
  <c r="Q23" i="1"/>
  <c r="P36" i="1"/>
  <c r="Q39" i="1"/>
  <c r="Q33" i="1"/>
  <c r="Q21" i="1"/>
  <c r="Q7" i="1"/>
  <c r="Q20" i="1"/>
  <c r="Q40" i="1"/>
  <c r="Q19" i="1"/>
  <c r="P19" i="1"/>
  <c r="Q13" i="1"/>
  <c r="Q12" i="1"/>
  <c r="Q11" i="1"/>
  <c r="Q14" i="1"/>
  <c r="Q15" i="1"/>
  <c r="Q16" i="1"/>
  <c r="Q17" i="1"/>
  <c r="Q18" i="1"/>
  <c r="Q24" i="1"/>
  <c r="Q22" i="1"/>
  <c r="Q9" i="1"/>
  <c r="Q36" i="1"/>
  <c r="Q43" i="1"/>
  <c r="Q42" i="1"/>
  <c r="Q28" i="1"/>
  <c r="Q29" i="1"/>
  <c r="Q30" i="1"/>
  <c r="Q44" i="1"/>
  <c r="Q34" i="1"/>
  <c r="Q8" i="1"/>
  <c r="Q10" i="1"/>
  <c r="Q25" i="1"/>
  <c r="Q26" i="1"/>
  <c r="Q37" i="1"/>
  <c r="Q38" i="1"/>
  <c r="Q41" i="1"/>
  <c r="Q45" i="1"/>
  <c r="P18" i="1" l="1"/>
  <c r="P14" i="1"/>
  <c r="P11" i="1"/>
  <c r="P10" i="1"/>
  <c r="P37" i="1"/>
  <c r="P15" i="1"/>
  <c r="P29" i="1"/>
  <c r="P42" i="1"/>
  <c r="P28" i="1"/>
  <c r="P43" i="1"/>
  <c r="P9" i="1"/>
  <c r="P40" i="1"/>
  <c r="P12" i="1"/>
  <c r="P20" i="1"/>
  <c r="P16" i="1"/>
  <c r="P7" i="1"/>
  <c r="P39" i="1"/>
  <c r="P22" i="1"/>
  <c r="P13" i="1"/>
  <c r="P23" i="1"/>
  <c r="P21" i="1"/>
  <c r="P33" i="1"/>
  <c r="P35" i="1"/>
  <c r="P17" i="1"/>
  <c r="P27" i="1"/>
  <c r="P25" i="1"/>
  <c r="P26" i="1"/>
  <c r="P24" i="1"/>
  <c r="P38" i="1"/>
  <c r="P41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<sst xmlns="http://schemas.openxmlformats.org/spreadsheetml/2006/main" count="109" uniqueCount="109">
  <si>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</si>
  <si>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</si>
  <si>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</si>
  <si>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</si>
  <si>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</si>
  <si>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</si>
  <si>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</si>
  <si>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</si>
  <si>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</si>
  <si>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</si>
  <si>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</si>
  <si>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</si>
  <si>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</si>
  <si>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</si>
  <si>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</si>
  <si>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</si>
  <si>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</si>
  <si>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</si>
  <si>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044</t>
  </si>
  <si>
    <t>045</t>
  </si>
  <si>
    <t>215</t>
  </si>
  <si>
    <t>058</t>
  </si>
  <si>
    <t>055</t>
  </si>
  <si>
    <t>056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</si>
  <si>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</si>
  <si>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</si>
  <si>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023</t>
  </si>
  <si>
    <t>024</t>
  </si>
  <si>
    <t>237</t>
  </si>
  <si>
    <t>066</t>
  </si>
  <si>
    <t>008</t>
  </si>
  <si>
    <t>013</t>
  </si>
  <si>
    <t>026</t>
  </si>
  <si>
    <t>053</t>
  </si>
  <si>
    <t>068</t>
  </si>
  <si>
    <t>095</t>
  </si>
  <si>
    <t>357</t>
  </si>
  <si>
    <t>646</t>
  </si>
  <si>
    <t>946</t>
  </si>
  <si>
    <t>062</t>
  </si>
  <si>
    <t>067</t>
  </si>
  <si>
    <t>299</t>
  </si>
  <si>
    <t>Phillyrea latifolia</t>
  </si>
  <si>
    <t>Celtis australis</t>
  </si>
  <si>
    <t>Pinus pinea</t>
  </si>
  <si>
    <t>Pinus halepensis</t>
  </si>
  <si>
    <t>Pinus pinaster</t>
  </si>
  <si>
    <t>027</t>
  </si>
  <si>
    <t>Pinus canariensis</t>
  </si>
  <si>
    <t>Quercus faginea</t>
  </si>
  <si>
    <t>Quercus ilex</t>
  </si>
  <si>
    <t>Populus alba</t>
  </si>
  <si>
    <t>Tamarix spp.</t>
  </si>
  <si>
    <t>Fraxinus angustifolia</t>
  </si>
  <si>
    <t>Ulmus minor</t>
  </si>
  <si>
    <t>057</t>
  </si>
  <si>
    <t>Salix spp.</t>
  </si>
  <si>
    <t>Populus nigra</t>
  </si>
  <si>
    <t>Eucalyptus camaldulensis</t>
  </si>
  <si>
    <t>Olea europaea</t>
  </si>
  <si>
    <t>Ceratonia siliqua</t>
  </si>
  <si>
    <t xml:space="preserve">Arbutus unedo </t>
  </si>
  <si>
    <t>Prunus spp.</t>
  </si>
  <si>
    <t>Crataegus monogyna</t>
  </si>
  <si>
    <t>Juniperus oxycedrus</t>
  </si>
  <si>
    <t>257</t>
  </si>
  <si>
    <t>Salix alba</t>
  </si>
  <si>
    <t>276</t>
  </si>
  <si>
    <t>Acer monspessulanum</t>
  </si>
  <si>
    <t>Ficus carica</t>
  </si>
  <si>
    <t>Salix atrocinerea</t>
  </si>
  <si>
    <t>Quercus suber bornizo</t>
  </si>
  <si>
    <t>746</t>
  </si>
  <si>
    <t>Quercus suber descorchado solo en tronco</t>
  </si>
  <si>
    <t>846</t>
  </si>
  <si>
    <t>Quercus suber descorchado en tronco y ramas</t>
  </si>
  <si>
    <t>Quercus suber descorchado anteriormente</t>
  </si>
  <si>
    <t>017</t>
  </si>
  <si>
    <t>Cedrus atlantica</t>
  </si>
  <si>
    <t>021</t>
  </si>
  <si>
    <t>Pinus sylvestris</t>
  </si>
  <si>
    <t>025</t>
  </si>
  <si>
    <t>Pinus nigra</t>
  </si>
  <si>
    <t>028</t>
  </si>
  <si>
    <t>Pinus radiata</t>
  </si>
  <si>
    <t>032</t>
  </si>
  <si>
    <t>Abies pinsapo</t>
  </si>
  <si>
    <t>036</t>
  </si>
  <si>
    <t>Cupressus sempervirens</t>
  </si>
  <si>
    <t>039</t>
  </si>
  <si>
    <t>Juniperus phoenicea</t>
  </si>
  <si>
    <t>047</t>
  </si>
  <si>
    <t>Quercus canariensis</t>
  </si>
  <si>
    <t>061</t>
  </si>
  <si>
    <t>Eucalyptus globulus</t>
  </si>
  <si>
    <t>072</t>
  </si>
  <si>
    <t>Castanea sativa</t>
  </si>
  <si>
    <t>075</t>
  </si>
  <si>
    <t>Juglans regia</t>
  </si>
  <si>
    <t>099</t>
  </si>
  <si>
    <t>Otras frondosas</t>
  </si>
  <si>
    <t>344</t>
  </si>
  <si>
    <t>Quercus alpestris</t>
  </si>
  <si>
    <t>395</t>
  </si>
  <si>
    <t>Prunus avium</t>
  </si>
  <si>
    <t>857</t>
  </si>
  <si>
    <t>Salix fragilis</t>
  </si>
  <si>
    <t>957</t>
  </si>
  <si>
    <t>Salix purpurea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</si>
</sst>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  <xf numFmtId="0" fontId="0" fillId="5" borderId="1" xfId="0" applyFill="1" applyBorder="1"/>
    <xf numFmtId="4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1"/>
  <sheetViews>
    <sheetView tabSelected="1" workbookViewId="0">
      <selection activeCell="T18" sqref="T18"/>
    </sheetView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24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30</v>
      </c>
      <c r="B7" s="11" t="s">
        <v>42</v>
      </c>
      <c r="C7" s="12">
        <v>40</v>
      </c>
      <c r="D7" s="12">
        <v>10</v>
      </c>
      <c r="E7" s="15">
        <v>1</v>
      </c>
      <c r="F7" s="16">
        <v>228.79999999999998</v>
      </c>
      <c r="G7" s="16"/>
      <c r="H7" s="16">
        <v>517.27499999999998</v>
      </c>
      <c r="I7" s="16">
        <v>143.68</v>
      </c>
      <c r="J7" s="16">
        <v>131.68</v>
      </c>
      <c r="K7" s="16"/>
      <c r="L7" s="16"/>
      <c r="M7" s="16"/>
      <c r="N7" s="16">
        <v>1021.4349999999999</v>
      </c>
      <c r="O7" s="16">
        <v>406.4</v>
      </c>
      <c r="P7" s="13">
        <f t="shared" ref="P7:P38" si="0">N7/2</f>
        <v>510.71749999999997</v>
      </c>
      <c r="Q7" s="13">
        <f t="shared" ref="Q7:Q38" si="1">O7/2</f>
        <v>203.2</v>
      </c>
    </row>
    <row r="8" spans="1:17" x14ac:dyDescent="0.2">
      <c r="A8" s="10" t="s">
        <v>31</v>
      </c>
      <c r="B8" s="11" t="s">
        <v>43</v>
      </c>
      <c r="C8" s="12">
        <v>40</v>
      </c>
      <c r="D8" s="12">
        <v>10</v>
      </c>
      <c r="E8" s="15"/>
      <c r="F8" s="16">
        <v>305.59999999999997</v>
      </c>
      <c r="G8" s="16"/>
      <c r="H8" s="16">
        <v>81.92</v>
      </c>
      <c r="I8" s="16"/>
      <c r="J8" s="16">
        <v>22.68</v>
      </c>
      <c r="K8" s="16"/>
      <c r="L8" s="16"/>
      <c r="M8" s="16"/>
      <c r="N8" s="16">
        <v>410.2</v>
      </c>
      <c r="O8" s="16">
        <v>342.4</v>
      </c>
      <c r="P8" s="13">
        <f>N8/2</f>
        <v>205.1</v>
      </c>
      <c r="Q8" s="13">
        <f t="shared" si="1"/>
        <v>171.2</v>
      </c>
    </row>
    <row r="9" spans="1:17" x14ac:dyDescent="0.2">
      <c r="A9" s="10" t="s">
        <v>77</v>
      </c>
      <c r="B9" s="11" t="s">
        <v>78</v>
      </c>
      <c r="C9" s="12">
        <v>40</v>
      </c>
      <c r="D9" s="12">
        <v>10</v>
      </c>
      <c r="E9" s="15"/>
      <c r="F9" s="16">
        <v>302.40000000000003</v>
      </c>
      <c r="G9" s="16"/>
      <c r="H9" s="16">
        <v>93.44</v>
      </c>
      <c r="I9" s="16"/>
      <c r="J9" s="16">
        <v>69.039999999999992</v>
      </c>
      <c r="K9" s="16"/>
      <c r="L9" s="16"/>
      <c r="M9" s="16"/>
      <c r="N9" s="16">
        <v>464.88</v>
      </c>
      <c r="O9" s="16">
        <v>161.60000000000002</v>
      </c>
      <c r="P9" s="13">
        <f t="shared" si="0"/>
        <v>232.44</v>
      </c>
      <c r="Q9" s="13">
        <f t="shared" si="1"/>
        <v>80.800000000000011</v>
      </c>
    </row>
    <row r="10" spans="1:17" x14ac:dyDescent="0.2">
      <c r="A10" s="10" t="s">
        <v>79</v>
      </c>
      <c r="B10" s="11" t="s">
        <v>80</v>
      </c>
      <c r="C10" s="12">
        <v>40</v>
      </c>
      <c r="D10" s="12">
        <v>10</v>
      </c>
      <c r="E10" s="15">
        <v>1</v>
      </c>
      <c r="F10" s="16">
        <v>246.4</v>
      </c>
      <c r="G10" s="16"/>
      <c r="H10" s="16">
        <v>2.6312499999999996</v>
      </c>
      <c r="I10" s="16">
        <v>91.975151570470118</v>
      </c>
      <c r="J10" s="16">
        <v>124.22408042163688</v>
      </c>
      <c r="K10" s="16"/>
      <c r="L10" s="16"/>
      <c r="M10" s="16"/>
      <c r="N10" s="16">
        <v>465.230481992107</v>
      </c>
      <c r="O10" s="16">
        <v>208</v>
      </c>
      <c r="P10" s="13">
        <f t="shared" si="0"/>
        <v>232.6152409960535</v>
      </c>
      <c r="Q10" s="13">
        <f t="shared" si="1"/>
        <v>104</v>
      </c>
    </row>
    <row r="11" spans="1:17" x14ac:dyDescent="0.2">
      <c r="A11" s="10" t="s">
        <v>26</v>
      </c>
      <c r="B11" s="11" t="s">
        <v>44</v>
      </c>
      <c r="C11" s="12">
        <v>40</v>
      </c>
      <c r="D11" s="12">
        <v>10</v>
      </c>
      <c r="E11" s="15">
        <v>1</v>
      </c>
      <c r="F11" s="16">
        <v>282.03913994231584</v>
      </c>
      <c r="G11" s="16"/>
      <c r="H11" s="16">
        <v>75.643749999999997</v>
      </c>
      <c r="I11" s="16">
        <v>84</v>
      </c>
      <c r="J11" s="16">
        <v>106.777</v>
      </c>
      <c r="K11" s="16"/>
      <c r="L11" s="16"/>
      <c r="M11" s="16"/>
      <c r="N11" s="16">
        <v>548.45988994231584</v>
      </c>
      <c r="O11" s="16">
        <v>187.20000000000002</v>
      </c>
      <c r="P11" s="13">
        <f t="shared" si="0"/>
        <v>274.22994497115792</v>
      </c>
      <c r="Q11" s="13">
        <f t="shared" si="1"/>
        <v>93.600000000000009</v>
      </c>
    </row>
    <row r="12" spans="1:17" x14ac:dyDescent="0.2">
      <c r="A12" s="10" t="s">
        <v>27</v>
      </c>
      <c r="B12" s="11" t="s">
        <v>45</v>
      </c>
      <c r="C12" s="12">
        <v>40</v>
      </c>
      <c r="D12" s="12">
        <v>10</v>
      </c>
      <c r="E12" s="15">
        <v>1</v>
      </c>
      <c r="F12" s="16">
        <v>222.39999999999998</v>
      </c>
      <c r="G12" s="16"/>
      <c r="H12" s="16">
        <v>49.075000000000003</v>
      </c>
      <c r="I12" s="16">
        <v>56.337000000000018</v>
      </c>
      <c r="J12" s="16">
        <v>6.4430000000000005</v>
      </c>
      <c r="K12" s="16"/>
      <c r="L12" s="16"/>
      <c r="M12" s="16"/>
      <c r="N12" s="16">
        <v>334.255</v>
      </c>
      <c r="O12" s="16">
        <v>125.6</v>
      </c>
      <c r="P12" s="13">
        <f t="shared" si="0"/>
        <v>167.1275</v>
      </c>
      <c r="Q12" s="13">
        <f t="shared" si="1"/>
        <v>62.8</v>
      </c>
    </row>
    <row r="13" spans="1:17" x14ac:dyDescent="0.2">
      <c r="A13" s="10" t="s">
        <v>81</v>
      </c>
      <c r="B13" s="11" t="s">
        <v>82</v>
      </c>
      <c r="C13" s="12">
        <v>40</v>
      </c>
      <c r="D13" s="12">
        <v>10</v>
      </c>
      <c r="E13" s="15">
        <v>1</v>
      </c>
      <c r="F13" s="16">
        <v>312.52971089192505</v>
      </c>
      <c r="G13" s="16"/>
      <c r="H13" s="16">
        <v>12.825000000000001</v>
      </c>
      <c r="I13" s="16">
        <v>83.36</v>
      </c>
      <c r="J13" s="16">
        <v>115.19999999999999</v>
      </c>
      <c r="K13" s="16"/>
      <c r="L13" s="16"/>
      <c r="M13" s="16"/>
      <c r="N13" s="16">
        <v>523.9147108919251</v>
      </c>
      <c r="O13" s="16">
        <v>156.1343584045832</v>
      </c>
      <c r="P13" s="13">
        <f t="shared" si="0"/>
        <v>261.95735544596255</v>
      </c>
      <c r="Q13" s="13">
        <f t="shared" si="1"/>
        <v>78.067179202291598</v>
      </c>
    </row>
    <row r="14" spans="1:17" x14ac:dyDescent="0.2">
      <c r="A14" s="10" t="s">
        <v>32</v>
      </c>
      <c r="B14" s="11" t="s">
        <v>46</v>
      </c>
      <c r="C14" s="12">
        <v>40</v>
      </c>
      <c r="D14" s="12">
        <v>10</v>
      </c>
      <c r="E14" s="15"/>
      <c r="F14" s="16">
        <v>282.09908504618613</v>
      </c>
      <c r="G14" s="16"/>
      <c r="H14" s="16">
        <v>41.019976614097203</v>
      </c>
      <c r="I14" s="16"/>
      <c r="J14" s="16">
        <v>67.19994075655427</v>
      </c>
      <c r="K14" s="16"/>
      <c r="L14" s="16"/>
      <c r="M14" s="16"/>
      <c r="N14" s="16">
        <v>390.31900241683763</v>
      </c>
      <c r="O14" s="16">
        <v>137.8983868549893</v>
      </c>
      <c r="P14" s="13">
        <f t="shared" si="0"/>
        <v>195.15950120841882</v>
      </c>
      <c r="Q14" s="13">
        <f t="shared" si="1"/>
        <v>68.949193427494649</v>
      </c>
    </row>
    <row r="15" spans="1:17" x14ac:dyDescent="0.2">
      <c r="A15" s="10" t="s">
        <v>47</v>
      </c>
      <c r="B15" s="11" t="s">
        <v>48</v>
      </c>
      <c r="C15" s="12">
        <v>40</v>
      </c>
      <c r="D15" s="12">
        <v>10</v>
      </c>
      <c r="E15" s="15">
        <v>1</v>
      </c>
      <c r="F15" s="16">
        <v>246.4</v>
      </c>
      <c r="G15" s="16"/>
      <c r="H15" s="16">
        <v>2.6312499999999996</v>
      </c>
      <c r="I15" s="16">
        <v>91.975151570470118</v>
      </c>
      <c r="J15" s="16">
        <v>124.22408042163688</v>
      </c>
      <c r="K15" s="16"/>
      <c r="L15" s="16"/>
      <c r="M15" s="16"/>
      <c r="N15" s="16">
        <v>465.230481992107</v>
      </c>
      <c r="O15" s="16">
        <v>208</v>
      </c>
      <c r="P15" s="13">
        <f t="shared" si="0"/>
        <v>232.6152409960535</v>
      </c>
      <c r="Q15" s="13">
        <f t="shared" si="1"/>
        <v>104</v>
      </c>
    </row>
    <row r="16" spans="1:17" x14ac:dyDescent="0.2">
      <c r="A16" s="10" t="s">
        <v>83</v>
      </c>
      <c r="B16" s="11" t="s">
        <v>84</v>
      </c>
      <c r="C16" s="12">
        <v>40</v>
      </c>
      <c r="D16" s="12">
        <v>10</v>
      </c>
      <c r="E16" s="15"/>
      <c r="F16" s="16">
        <v>118.31225978163843</v>
      </c>
      <c r="G16" s="16">
        <v>64.86563317404476</v>
      </c>
      <c r="H16" s="16">
        <v>18.977698999999998</v>
      </c>
      <c r="I16" s="16"/>
      <c r="J16" s="16">
        <v>86.400178333400092</v>
      </c>
      <c r="K16" s="16"/>
      <c r="L16" s="16"/>
      <c r="M16" s="16"/>
      <c r="N16" s="16">
        <v>288.55577028908328</v>
      </c>
      <c r="O16" s="16">
        <v>10.791788409198292</v>
      </c>
      <c r="P16" s="13">
        <f t="shared" si="0"/>
        <v>144.27788514454164</v>
      </c>
      <c r="Q16" s="13">
        <f t="shared" si="1"/>
        <v>5.3958942045991458</v>
      </c>
    </row>
    <row r="17" spans="1:17" x14ac:dyDescent="0.2">
      <c r="A17" s="10" t="s">
        <v>85</v>
      </c>
      <c r="B17" s="11" t="s">
        <v>86</v>
      </c>
      <c r="C17" s="12">
        <v>40</v>
      </c>
      <c r="D17" s="12">
        <v>10</v>
      </c>
      <c r="E17" s="15"/>
      <c r="F17" s="16">
        <v>302.40000000000003</v>
      </c>
      <c r="G17" s="16"/>
      <c r="H17" s="16">
        <v>93.44</v>
      </c>
      <c r="I17" s="16"/>
      <c r="J17" s="16">
        <v>69.039999999999992</v>
      </c>
      <c r="K17" s="16"/>
      <c r="L17" s="16"/>
      <c r="M17" s="16"/>
      <c r="N17" s="16">
        <v>464.88</v>
      </c>
      <c r="O17" s="16">
        <v>161.60000000000002</v>
      </c>
      <c r="P17" s="13">
        <f t="shared" si="0"/>
        <v>232.44</v>
      </c>
      <c r="Q17" s="13">
        <f t="shared" si="1"/>
        <v>80.800000000000011</v>
      </c>
    </row>
    <row r="18" spans="1:17" x14ac:dyDescent="0.2">
      <c r="A18" s="10" t="s">
        <v>87</v>
      </c>
      <c r="B18" s="11" t="s">
        <v>88</v>
      </c>
      <c r="C18" s="12">
        <v>40</v>
      </c>
      <c r="D18" s="12">
        <v>10</v>
      </c>
      <c r="E18" s="15">
        <v>1</v>
      </c>
      <c r="F18" s="16">
        <v>298</v>
      </c>
      <c r="G18" s="16"/>
      <c r="H18" s="16">
        <v>32.768749999999997</v>
      </c>
      <c r="I18" s="16">
        <v>126.72</v>
      </c>
      <c r="J18" s="16">
        <v>109.20000000000002</v>
      </c>
      <c r="K18" s="16"/>
      <c r="L18" s="16"/>
      <c r="M18" s="16"/>
      <c r="N18" s="16">
        <v>566.68875000000003</v>
      </c>
      <c r="O18" s="16">
        <v>122.72000000000001</v>
      </c>
      <c r="P18" s="13">
        <f t="shared" si="0"/>
        <v>283.34437500000001</v>
      </c>
      <c r="Q18" s="13">
        <f t="shared" si="1"/>
        <v>61.360000000000007</v>
      </c>
    </row>
    <row r="19" spans="1:17" x14ac:dyDescent="0.2">
      <c r="A19" s="10" t="s">
        <v>89</v>
      </c>
      <c r="B19" s="11" t="s">
        <v>90</v>
      </c>
      <c r="C19" s="12">
        <v>40</v>
      </c>
      <c r="D19" s="12">
        <v>10</v>
      </c>
      <c r="E19" s="15">
        <v>1</v>
      </c>
      <c r="F19" s="16">
        <v>298</v>
      </c>
      <c r="G19" s="16"/>
      <c r="H19" s="16">
        <v>32.768749999999997</v>
      </c>
      <c r="I19" s="16">
        <v>126.72</v>
      </c>
      <c r="J19" s="16">
        <v>109.20000000000002</v>
      </c>
      <c r="K19" s="16"/>
      <c r="L19" s="16"/>
      <c r="M19" s="16"/>
      <c r="N19" s="16">
        <v>566.68875000000003</v>
      </c>
      <c r="O19" s="16">
        <v>122.72000000000001</v>
      </c>
      <c r="P19" s="13">
        <f t="shared" si="0"/>
        <v>283.34437500000001</v>
      </c>
      <c r="Q19" s="13">
        <f t="shared" si="1"/>
        <v>61.360000000000007</v>
      </c>
    </row>
    <row r="20" spans="1:17" x14ac:dyDescent="0.2">
      <c r="A20" s="10" t="s">
        <v>18</v>
      </c>
      <c r="B20" s="11" t="s">
        <v>49</v>
      </c>
      <c r="C20" s="12">
        <v>40</v>
      </c>
      <c r="D20" s="12">
        <v>10</v>
      </c>
      <c r="E20" s="15"/>
      <c r="F20" s="16">
        <v>246.4</v>
      </c>
      <c r="G20" s="16"/>
      <c r="H20" s="16">
        <v>137.76</v>
      </c>
      <c r="I20" s="16">
        <v>107.52</v>
      </c>
      <c r="J20" s="16">
        <v>72.16</v>
      </c>
      <c r="K20" s="16"/>
      <c r="L20" s="16"/>
      <c r="M20" s="16"/>
      <c r="N20" s="16">
        <v>563.83999999999992</v>
      </c>
      <c r="O20" s="16">
        <v>270.40000000000003</v>
      </c>
      <c r="P20" s="13">
        <f t="shared" si="0"/>
        <v>281.91999999999996</v>
      </c>
      <c r="Q20" s="13">
        <f t="shared" si="1"/>
        <v>135.20000000000002</v>
      </c>
    </row>
    <row r="21" spans="1:17" x14ac:dyDescent="0.2">
      <c r="A21" s="10" t="s">
        <v>19</v>
      </c>
      <c r="B21" s="11" t="s">
        <v>50</v>
      </c>
      <c r="C21" s="12">
        <v>40</v>
      </c>
      <c r="D21" s="12">
        <v>10</v>
      </c>
      <c r="E21" s="15">
        <v>1</v>
      </c>
      <c r="F21" s="16">
        <v>228.79999999999998</v>
      </c>
      <c r="G21" s="16"/>
      <c r="H21" s="16">
        <v>517.27499999999998</v>
      </c>
      <c r="I21" s="16">
        <v>143.68</v>
      </c>
      <c r="J21" s="16">
        <v>131.68</v>
      </c>
      <c r="K21" s="16"/>
      <c r="L21" s="16"/>
      <c r="M21" s="16"/>
      <c r="N21" s="16">
        <v>1021.4349999999999</v>
      </c>
      <c r="O21" s="16">
        <v>406.4</v>
      </c>
      <c r="P21" s="13">
        <f t="shared" si="0"/>
        <v>510.71749999999997</v>
      </c>
      <c r="Q21" s="13">
        <f t="shared" si="1"/>
        <v>203.2</v>
      </c>
    </row>
    <row r="22" spans="1:17" x14ac:dyDescent="0.2">
      <c r="A22" s="10" t="s">
        <v>91</v>
      </c>
      <c r="B22" s="11" t="s">
        <v>92</v>
      </c>
      <c r="C22" s="12">
        <v>40</v>
      </c>
      <c r="D22" s="12">
        <v>10</v>
      </c>
      <c r="E22" s="15"/>
      <c r="F22" s="16">
        <v>201.6</v>
      </c>
      <c r="G22" s="16"/>
      <c r="H22" s="16">
        <v>164.79999999999998</v>
      </c>
      <c r="I22" s="16">
        <v>66.800000000000011</v>
      </c>
      <c r="J22" s="16"/>
      <c r="K22" s="16"/>
      <c r="L22" s="16"/>
      <c r="M22" s="16"/>
      <c r="N22" s="16">
        <v>433.2</v>
      </c>
      <c r="O22" s="16">
        <v>216</v>
      </c>
      <c r="P22" s="13">
        <f t="shared" si="0"/>
        <v>216.6</v>
      </c>
      <c r="Q22" s="13">
        <f t="shared" si="1"/>
        <v>108</v>
      </c>
    </row>
    <row r="23" spans="1:17" x14ac:dyDescent="0.2">
      <c r="A23" s="10" t="s">
        <v>25</v>
      </c>
      <c r="B23" s="11" t="s">
        <v>51</v>
      </c>
      <c r="C23" s="12">
        <v>40</v>
      </c>
      <c r="D23" s="12">
        <v>10</v>
      </c>
      <c r="E23" s="15">
        <v>1</v>
      </c>
      <c r="F23" s="16">
        <v>208</v>
      </c>
      <c r="G23" s="16"/>
      <c r="H23" s="16">
        <v>124.95000000000002</v>
      </c>
      <c r="I23" s="16">
        <v>61.6</v>
      </c>
      <c r="J23" s="16">
        <v>92.16</v>
      </c>
      <c r="K23" s="16"/>
      <c r="L23" s="16"/>
      <c r="M23" s="16"/>
      <c r="N23" s="16">
        <v>486.71000000000004</v>
      </c>
      <c r="O23" s="16">
        <v>195.2</v>
      </c>
      <c r="P23" s="13">
        <f t="shared" si="0"/>
        <v>243.35500000000002</v>
      </c>
      <c r="Q23" s="13">
        <f t="shared" si="1"/>
        <v>97.6</v>
      </c>
    </row>
    <row r="24" spans="1:17" x14ac:dyDescent="0.2">
      <c r="A24" s="10" t="s">
        <v>33</v>
      </c>
      <c r="B24" s="11" t="s">
        <v>52</v>
      </c>
      <c r="C24" s="12">
        <v>40</v>
      </c>
      <c r="D24" s="12">
        <v>10</v>
      </c>
      <c r="E24" s="15">
        <v>1</v>
      </c>
      <c r="F24" s="16">
        <v>298</v>
      </c>
      <c r="G24" s="16"/>
      <c r="H24" s="16">
        <v>32.768749999999997</v>
      </c>
      <c r="I24" s="16">
        <v>126.72</v>
      </c>
      <c r="J24" s="16">
        <v>109.20000000000002</v>
      </c>
      <c r="K24" s="16"/>
      <c r="L24" s="16"/>
      <c r="M24" s="16"/>
      <c r="N24" s="16">
        <v>566.68875000000003</v>
      </c>
      <c r="O24" s="16">
        <v>122.72000000000001</v>
      </c>
      <c r="P24" s="13">
        <f t="shared" si="0"/>
        <v>283.34437500000001</v>
      </c>
      <c r="Q24" s="13">
        <f t="shared" si="1"/>
        <v>61.360000000000007</v>
      </c>
    </row>
    <row r="25" spans="1:17" x14ac:dyDescent="0.2">
      <c r="A25" s="10" t="s">
        <v>22</v>
      </c>
      <c r="B25" s="11" t="s">
        <v>53</v>
      </c>
      <c r="C25" s="12">
        <v>40</v>
      </c>
      <c r="D25" s="12">
        <v>10</v>
      </c>
      <c r="E25" s="15">
        <v>1</v>
      </c>
      <c r="F25" s="16">
        <v>473.6</v>
      </c>
      <c r="G25" s="16"/>
      <c r="H25" s="16">
        <v>174.69374999999999</v>
      </c>
      <c r="I25" s="16">
        <v>148</v>
      </c>
      <c r="J25" s="16">
        <v>80.199999999999989</v>
      </c>
      <c r="K25" s="16"/>
      <c r="L25" s="16"/>
      <c r="M25" s="16"/>
      <c r="N25" s="16">
        <v>876.49375000000009</v>
      </c>
      <c r="O25" s="16">
        <v>574.4</v>
      </c>
      <c r="P25" s="13">
        <f t="shared" si="0"/>
        <v>438.24687500000005</v>
      </c>
      <c r="Q25" s="13">
        <f t="shared" si="1"/>
        <v>287.2</v>
      </c>
    </row>
    <row r="26" spans="1:17" x14ac:dyDescent="0.2">
      <c r="A26" s="10" t="s">
        <v>23</v>
      </c>
      <c r="B26" s="11" t="s">
        <v>54</v>
      </c>
      <c r="C26" s="12">
        <v>40</v>
      </c>
      <c r="D26" s="12">
        <v>10</v>
      </c>
      <c r="E26" s="15">
        <v>1</v>
      </c>
      <c r="F26" s="16">
        <v>473.6</v>
      </c>
      <c r="G26" s="16"/>
      <c r="H26" s="16">
        <v>174.69374999999999</v>
      </c>
      <c r="I26" s="16">
        <v>148</v>
      </c>
      <c r="J26" s="16">
        <v>80.199999999999989</v>
      </c>
      <c r="K26" s="16"/>
      <c r="L26" s="16"/>
      <c r="M26" s="16"/>
      <c r="N26" s="16">
        <v>876.49375000000009</v>
      </c>
      <c r="O26" s="16">
        <v>574.4</v>
      </c>
      <c r="P26" s="13">
        <f t="shared" si="0"/>
        <v>438.24687500000005</v>
      </c>
      <c r="Q26" s="13">
        <f t="shared" si="1"/>
        <v>287.2</v>
      </c>
    </row>
    <row r="27" spans="1:17" x14ac:dyDescent="0.2">
      <c r="A27" s="10" t="s">
        <v>55</v>
      </c>
      <c r="B27" s="11" t="s">
        <v>56</v>
      </c>
      <c r="C27" s="12">
        <v>40</v>
      </c>
      <c r="D27" s="12">
        <v>10</v>
      </c>
      <c r="E27" s="15">
        <v>1</v>
      </c>
      <c r="F27" s="16">
        <v>473.6</v>
      </c>
      <c r="G27" s="16"/>
      <c r="H27" s="16">
        <v>174.69374999999999</v>
      </c>
      <c r="I27" s="16">
        <v>148</v>
      </c>
      <c r="J27" s="16">
        <v>80.199999999999989</v>
      </c>
      <c r="K27" s="16"/>
      <c r="L27" s="16"/>
      <c r="M27" s="16"/>
      <c r="N27" s="16">
        <v>876.49375000000009</v>
      </c>
      <c r="O27" s="16">
        <v>574.4</v>
      </c>
      <c r="P27" s="13">
        <f t="shared" si="0"/>
        <v>438.24687500000005</v>
      </c>
      <c r="Q27" s="13">
        <f t="shared" si="1"/>
        <v>287.2</v>
      </c>
    </row>
    <row r="28" spans="1:17" x14ac:dyDescent="0.2">
      <c r="A28" s="10" t="s">
        <v>21</v>
      </c>
      <c r="B28" s="11" t="s">
        <v>57</v>
      </c>
      <c r="C28" s="12">
        <v>40</v>
      </c>
      <c r="D28" s="12">
        <v>10</v>
      </c>
      <c r="E28" s="15">
        <v>1</v>
      </c>
      <c r="F28" s="16">
        <v>208</v>
      </c>
      <c r="G28" s="16"/>
      <c r="H28" s="16">
        <v>124.95000000000002</v>
      </c>
      <c r="I28" s="16">
        <v>61.6</v>
      </c>
      <c r="J28" s="16">
        <v>92.16</v>
      </c>
      <c r="K28" s="16"/>
      <c r="L28" s="16"/>
      <c r="M28" s="16"/>
      <c r="N28" s="16">
        <v>486.71000000000004</v>
      </c>
      <c r="O28" s="16">
        <v>195.2</v>
      </c>
      <c r="P28" s="13">
        <f t="shared" si="0"/>
        <v>243.35500000000002</v>
      </c>
      <c r="Q28" s="13">
        <f t="shared" si="1"/>
        <v>97.6</v>
      </c>
    </row>
    <row r="29" spans="1:17" x14ac:dyDescent="0.2">
      <c r="A29" s="10" t="s">
        <v>93</v>
      </c>
      <c r="B29" s="11" t="s">
        <v>94</v>
      </c>
      <c r="C29" s="12">
        <v>40</v>
      </c>
      <c r="D29" s="12">
        <v>10</v>
      </c>
      <c r="E29" s="15"/>
      <c r="F29" s="16">
        <v>353.6</v>
      </c>
      <c r="G29" s="16"/>
      <c r="H29" s="16"/>
      <c r="I29" s="16">
        <v>72.403037497251546</v>
      </c>
      <c r="J29" s="16">
        <v>52.855591207872543</v>
      </c>
      <c r="K29" s="16"/>
      <c r="L29" s="16"/>
      <c r="M29" s="16"/>
      <c r="N29" s="16">
        <v>478.85862870512409</v>
      </c>
      <c r="O29" s="16">
        <v>199.5</v>
      </c>
      <c r="P29" s="13">
        <f t="shared" si="0"/>
        <v>239.42931435256205</v>
      </c>
      <c r="Q29" s="13">
        <f t="shared" si="1"/>
        <v>99.75</v>
      </c>
    </row>
    <row r="30" spans="1:17" x14ac:dyDescent="0.2">
      <c r="A30" s="10" t="s">
        <v>39</v>
      </c>
      <c r="B30" s="11" t="s">
        <v>58</v>
      </c>
      <c r="C30" s="12">
        <v>40</v>
      </c>
      <c r="D30" s="12">
        <v>10</v>
      </c>
      <c r="E30" s="15"/>
      <c r="F30" s="16">
        <v>353.6</v>
      </c>
      <c r="G30" s="16"/>
      <c r="H30" s="16"/>
      <c r="I30" s="16">
        <v>72.403037497251546</v>
      </c>
      <c r="J30" s="16">
        <v>52.855591207872543</v>
      </c>
      <c r="K30" s="16"/>
      <c r="L30" s="16"/>
      <c r="M30" s="16"/>
      <c r="N30" s="16">
        <v>478.85862870512409</v>
      </c>
      <c r="O30" s="16">
        <v>199.5</v>
      </c>
      <c r="P30" s="13">
        <f t="shared" si="0"/>
        <v>239.42931435256205</v>
      </c>
      <c r="Q30" s="13">
        <f t="shared" si="1"/>
        <v>99.75</v>
      </c>
    </row>
    <row r="31" spans="1:17" x14ac:dyDescent="0.2">
      <c r="A31" s="10" t="s">
        <v>29</v>
      </c>
      <c r="B31" s="11" t="s">
        <v>59</v>
      </c>
      <c r="C31" s="12">
        <v>40</v>
      </c>
      <c r="D31" s="12">
        <v>10</v>
      </c>
      <c r="E31" s="15"/>
      <c r="F31" s="16">
        <v>182.40000000000003</v>
      </c>
      <c r="G31" s="16"/>
      <c r="H31" s="16">
        <v>172.8</v>
      </c>
      <c r="I31" s="16">
        <v>66.88</v>
      </c>
      <c r="J31" s="16">
        <v>68.510000000000005</v>
      </c>
      <c r="K31" s="16"/>
      <c r="L31" s="16"/>
      <c r="M31" s="16"/>
      <c r="N31" s="16">
        <v>490.59000000000003</v>
      </c>
      <c r="O31" s="16">
        <v>235.2</v>
      </c>
      <c r="P31" s="13">
        <f t="shared" si="0"/>
        <v>245.29500000000002</v>
      </c>
      <c r="Q31" s="13">
        <f t="shared" si="1"/>
        <v>117.6</v>
      </c>
    </row>
    <row r="32" spans="1:17" x14ac:dyDescent="0.2">
      <c r="A32" s="10" t="s">
        <v>40</v>
      </c>
      <c r="B32" s="11" t="s">
        <v>60</v>
      </c>
      <c r="C32" s="12">
        <v>40</v>
      </c>
      <c r="D32" s="12">
        <v>10</v>
      </c>
      <c r="E32" s="15"/>
      <c r="F32" s="16">
        <v>206.42142283778551</v>
      </c>
      <c r="G32" s="16"/>
      <c r="H32" s="16">
        <v>166.4</v>
      </c>
      <c r="I32" s="16">
        <v>5.38</v>
      </c>
      <c r="J32" s="16">
        <v>123.19999999999999</v>
      </c>
      <c r="K32" s="16"/>
      <c r="L32" s="16"/>
      <c r="M32" s="16"/>
      <c r="N32" s="16">
        <v>501.4014228377855</v>
      </c>
      <c r="O32" s="16">
        <v>536</v>
      </c>
      <c r="P32" s="13">
        <f t="shared" si="0"/>
        <v>250.70071141889275</v>
      </c>
      <c r="Q32" s="13">
        <f t="shared" si="1"/>
        <v>268</v>
      </c>
    </row>
    <row r="33" spans="1:17" x14ac:dyDescent="0.2">
      <c r="A33" s="10" t="s">
        <v>34</v>
      </c>
      <c r="B33" s="11" t="s">
        <v>61</v>
      </c>
      <c r="C33" s="12">
        <v>40</v>
      </c>
      <c r="D33" s="12">
        <v>10</v>
      </c>
      <c r="E33" s="15">
        <v>1</v>
      </c>
      <c r="F33" s="16">
        <v>228.79999999999998</v>
      </c>
      <c r="G33" s="16"/>
      <c r="H33" s="16">
        <v>517.27499999999998</v>
      </c>
      <c r="I33" s="16">
        <v>143.68</v>
      </c>
      <c r="J33" s="16">
        <v>131.68</v>
      </c>
      <c r="K33" s="16"/>
      <c r="L33" s="16"/>
      <c r="M33" s="16"/>
      <c r="N33" s="16">
        <v>1021.4349999999999</v>
      </c>
      <c r="O33" s="16">
        <v>406.4</v>
      </c>
      <c r="P33" s="13">
        <f t="shared" si="0"/>
        <v>510.71749999999997</v>
      </c>
      <c r="Q33" s="13">
        <f t="shared" si="1"/>
        <v>203.2</v>
      </c>
    </row>
    <row r="34" spans="1:17" x14ac:dyDescent="0.2">
      <c r="A34" s="10" t="s">
        <v>95</v>
      </c>
      <c r="B34" s="11" t="s">
        <v>96</v>
      </c>
      <c r="C34" s="12">
        <v>40</v>
      </c>
      <c r="D34" s="12">
        <v>10</v>
      </c>
      <c r="E34" s="15">
        <v>1</v>
      </c>
      <c r="F34" s="16">
        <v>227.20000000000002</v>
      </c>
      <c r="G34" s="16"/>
      <c r="H34" s="16">
        <v>168.64375000000001</v>
      </c>
      <c r="I34" s="16">
        <v>92.000000000000014</v>
      </c>
      <c r="J34" s="16">
        <v>88.4</v>
      </c>
      <c r="K34" s="16"/>
      <c r="L34" s="16"/>
      <c r="M34" s="16"/>
      <c r="N34" s="16">
        <v>576.24374999999998</v>
      </c>
      <c r="O34" s="16">
        <v>655.32791951357524</v>
      </c>
      <c r="P34" s="13">
        <f t="shared" si="0"/>
        <v>288.12187499999999</v>
      </c>
      <c r="Q34" s="13">
        <f t="shared" si="1"/>
        <v>327.66395975678762</v>
      </c>
    </row>
    <row r="35" spans="1:17" x14ac:dyDescent="0.2">
      <c r="A35" s="10" t="s">
        <v>97</v>
      </c>
      <c r="B35" s="11" t="s">
        <v>98</v>
      </c>
      <c r="C35" s="12">
        <v>40</v>
      </c>
      <c r="D35" s="12">
        <v>10</v>
      </c>
      <c r="E35" s="15">
        <v>1</v>
      </c>
      <c r="F35" s="16">
        <v>399.36</v>
      </c>
      <c r="G35" s="16"/>
      <c r="H35" s="16">
        <v>178.23750000000001</v>
      </c>
      <c r="I35" s="16">
        <v>126.72000000000001</v>
      </c>
      <c r="J35" s="16">
        <v>112.64000000000001</v>
      </c>
      <c r="K35" s="16"/>
      <c r="L35" s="16"/>
      <c r="M35" s="16"/>
      <c r="N35" s="16">
        <v>816.9575000000001</v>
      </c>
      <c r="O35" s="16">
        <v>169.6</v>
      </c>
      <c r="P35" s="13">
        <f t="shared" si="0"/>
        <v>408.47875000000005</v>
      </c>
      <c r="Q35" s="13">
        <f t="shared" si="1"/>
        <v>84.8</v>
      </c>
    </row>
    <row r="36" spans="1:17" x14ac:dyDescent="0.2">
      <c r="A36" s="10" t="s">
        <v>35</v>
      </c>
      <c r="B36" s="11" t="s">
        <v>62</v>
      </c>
      <c r="C36" s="12">
        <v>40</v>
      </c>
      <c r="D36" s="12">
        <v>10</v>
      </c>
      <c r="E36" s="15">
        <v>1</v>
      </c>
      <c r="F36" s="16">
        <v>473.6</v>
      </c>
      <c r="G36" s="16"/>
      <c r="H36" s="16">
        <v>174.69374999999999</v>
      </c>
      <c r="I36" s="16">
        <v>148</v>
      </c>
      <c r="J36" s="16">
        <v>80.199999999999989</v>
      </c>
      <c r="K36" s="16"/>
      <c r="L36" s="16"/>
      <c r="M36" s="16"/>
      <c r="N36" s="16">
        <v>876.49375000000009</v>
      </c>
      <c r="O36" s="16">
        <v>574.4</v>
      </c>
      <c r="P36" s="13">
        <f t="shared" si="0"/>
        <v>438.24687500000005</v>
      </c>
      <c r="Q36" s="13">
        <f t="shared" si="1"/>
        <v>287.2</v>
      </c>
    </row>
    <row r="37" spans="1:17" x14ac:dyDescent="0.2">
      <c r="A37" s="10" t="s">
        <v>99</v>
      </c>
      <c r="B37" s="11" t="s">
        <v>100</v>
      </c>
      <c r="C37" s="12">
        <v>40</v>
      </c>
      <c r="D37" s="12">
        <v>10</v>
      </c>
      <c r="E37" s="15">
        <v>1</v>
      </c>
      <c r="F37" s="16">
        <v>473.6</v>
      </c>
      <c r="G37" s="16"/>
      <c r="H37" s="16">
        <v>174.69374999999999</v>
      </c>
      <c r="I37" s="16">
        <v>148</v>
      </c>
      <c r="J37" s="16">
        <v>80.199999999999989</v>
      </c>
      <c r="K37" s="16"/>
      <c r="L37" s="16"/>
      <c r="M37" s="16"/>
      <c r="N37" s="16">
        <v>876.49375000000009</v>
      </c>
      <c r="O37" s="16">
        <v>574.4</v>
      </c>
      <c r="P37" s="13">
        <f t="shared" si="0"/>
        <v>438.24687500000005</v>
      </c>
      <c r="Q37" s="13">
        <f t="shared" si="1"/>
        <v>287.2</v>
      </c>
    </row>
    <row r="38" spans="1:17" x14ac:dyDescent="0.2">
      <c r="A38" s="10" t="s">
        <v>20</v>
      </c>
      <c r="B38" s="11" t="s">
        <v>63</v>
      </c>
      <c r="C38" s="12">
        <v>40</v>
      </c>
      <c r="D38" s="12">
        <v>10</v>
      </c>
      <c r="E38" s="15">
        <v>1</v>
      </c>
      <c r="F38" s="16">
        <v>228.79999999999998</v>
      </c>
      <c r="G38" s="16"/>
      <c r="H38" s="16">
        <v>517.27499999999998</v>
      </c>
      <c r="I38" s="16">
        <v>143.68</v>
      </c>
      <c r="J38" s="16">
        <v>131.68</v>
      </c>
      <c r="K38" s="16"/>
      <c r="L38" s="16"/>
      <c r="M38" s="16"/>
      <c r="N38" s="16">
        <v>1021.4349999999999</v>
      </c>
      <c r="O38" s="16">
        <v>406.4</v>
      </c>
      <c r="P38" s="13">
        <f t="shared" si="0"/>
        <v>510.71749999999997</v>
      </c>
      <c r="Q38" s="13">
        <f t="shared" si="1"/>
        <v>203.2</v>
      </c>
    </row>
    <row r="39" spans="1:17" x14ac:dyDescent="0.2">
      <c r="A39" s="10" t="s">
        <v>28</v>
      </c>
      <c r="B39" s="11" t="s">
        <v>64</v>
      </c>
      <c r="C39" s="12">
        <v>40</v>
      </c>
      <c r="D39" s="12">
        <v>10</v>
      </c>
      <c r="E39" s="15">
        <v>1</v>
      </c>
      <c r="F39" s="16">
        <v>298</v>
      </c>
      <c r="G39" s="16"/>
      <c r="H39" s="16">
        <v>32.768749999999997</v>
      </c>
      <c r="I39" s="16">
        <v>126.72</v>
      </c>
      <c r="J39" s="16">
        <v>109.20000000000002</v>
      </c>
      <c r="K39" s="16"/>
      <c r="L39" s="16"/>
      <c r="M39" s="16"/>
      <c r="N39" s="16">
        <v>566.68875000000003</v>
      </c>
      <c r="O39" s="16">
        <v>122.72000000000001</v>
      </c>
      <c r="P39" s="13">
        <f t="shared" ref="P39:P45" si="2">N39/2</f>
        <v>283.34437500000001</v>
      </c>
      <c r="Q39" s="13">
        <f t="shared" ref="Q39:Q45" si="3">O39/2</f>
        <v>61.360000000000007</v>
      </c>
    </row>
    <row r="40" spans="1:17" x14ac:dyDescent="0.2">
      <c r="A40" s="10" t="s">
        <v>65</v>
      </c>
      <c r="B40" s="11" t="s">
        <v>66</v>
      </c>
      <c r="C40" s="12">
        <v>40</v>
      </c>
      <c r="D40" s="12">
        <v>10</v>
      </c>
      <c r="E40" s="15">
        <v>1</v>
      </c>
      <c r="F40" s="16">
        <v>473.6</v>
      </c>
      <c r="G40" s="16"/>
      <c r="H40" s="16">
        <v>174.69374999999999</v>
      </c>
      <c r="I40" s="16">
        <v>148</v>
      </c>
      <c r="J40" s="16">
        <v>80.199999999999989</v>
      </c>
      <c r="K40" s="16"/>
      <c r="L40" s="16"/>
      <c r="M40" s="16"/>
      <c r="N40" s="16">
        <v>876.49375000000009</v>
      </c>
      <c r="O40" s="16">
        <v>574.4</v>
      </c>
      <c r="P40" s="13">
        <f t="shared" si="2"/>
        <v>438.24687500000005</v>
      </c>
      <c r="Q40" s="13">
        <f t="shared" si="3"/>
        <v>287.2</v>
      </c>
    </row>
    <row r="41" spans="1:17" x14ac:dyDescent="0.2">
      <c r="A41" s="10" t="s">
        <v>67</v>
      </c>
      <c r="B41" s="11" t="s">
        <v>68</v>
      </c>
      <c r="C41" s="12">
        <v>40</v>
      </c>
      <c r="D41" s="12">
        <v>10</v>
      </c>
      <c r="E41" s="15"/>
      <c r="F41" s="16">
        <v>305.59999999999997</v>
      </c>
      <c r="G41" s="16"/>
      <c r="H41" s="16">
        <v>81.92</v>
      </c>
      <c r="I41" s="16"/>
      <c r="J41" s="16">
        <v>22.68</v>
      </c>
      <c r="K41" s="16"/>
      <c r="L41" s="16"/>
      <c r="M41" s="16"/>
      <c r="N41" s="16">
        <v>410.2</v>
      </c>
      <c r="O41" s="16">
        <v>342.4</v>
      </c>
      <c r="P41" s="13">
        <f t="shared" si="2"/>
        <v>205.1</v>
      </c>
      <c r="Q41" s="13">
        <f t="shared" si="3"/>
        <v>171.2</v>
      </c>
    </row>
    <row r="42" spans="1:17" x14ac:dyDescent="0.2">
      <c r="A42" s="10" t="s">
        <v>41</v>
      </c>
      <c r="B42" s="11" t="s">
        <v>69</v>
      </c>
      <c r="C42" s="12">
        <v>40</v>
      </c>
      <c r="D42" s="12">
        <v>10</v>
      </c>
      <c r="E42" s="15"/>
      <c r="F42" s="16">
        <v>206.42142283778551</v>
      </c>
      <c r="G42" s="16"/>
      <c r="H42" s="16">
        <v>166.4</v>
      </c>
      <c r="I42" s="16">
        <v>5.38</v>
      </c>
      <c r="J42" s="16">
        <v>123.19999999999999</v>
      </c>
      <c r="K42" s="16"/>
      <c r="L42" s="16"/>
      <c r="M42" s="16"/>
      <c r="N42" s="16">
        <v>501.4014228377855</v>
      </c>
      <c r="O42" s="16">
        <v>536</v>
      </c>
      <c r="P42" s="13">
        <f t="shared" si="2"/>
        <v>250.70071141889275</v>
      </c>
      <c r="Q42" s="13">
        <f t="shared" si="3"/>
        <v>268</v>
      </c>
    </row>
    <row r="43" spans="1:17" x14ac:dyDescent="0.2">
      <c r="A43" s="10" t="s">
        <v>101</v>
      </c>
      <c r="B43" s="11" t="s">
        <v>102</v>
      </c>
      <c r="C43" s="12">
        <v>40</v>
      </c>
      <c r="D43" s="12">
        <v>10</v>
      </c>
      <c r="E43" s="15"/>
      <c r="F43" s="16">
        <v>246.4</v>
      </c>
      <c r="G43" s="16"/>
      <c r="H43" s="16">
        <v>137.76</v>
      </c>
      <c r="I43" s="16">
        <v>107.52</v>
      </c>
      <c r="J43" s="16">
        <v>72.16</v>
      </c>
      <c r="K43" s="16"/>
      <c r="L43" s="16"/>
      <c r="M43" s="16"/>
      <c r="N43" s="16">
        <v>563.83999999999992</v>
      </c>
      <c r="O43" s="16">
        <v>270.40000000000003</v>
      </c>
      <c r="P43" s="13">
        <f t="shared" si="2"/>
        <v>281.91999999999996</v>
      </c>
      <c r="Q43" s="13">
        <f t="shared" si="3"/>
        <v>135.20000000000002</v>
      </c>
    </row>
    <row r="44" spans="1:17" x14ac:dyDescent="0.2">
      <c r="A44" s="10" t="s">
        <v>36</v>
      </c>
      <c r="B44" s="11" t="s">
        <v>70</v>
      </c>
      <c r="C44" s="12">
        <v>40</v>
      </c>
      <c r="D44" s="12">
        <v>10</v>
      </c>
      <c r="E44" s="15">
        <v>1</v>
      </c>
      <c r="F44" s="16">
        <v>473.6</v>
      </c>
      <c r="G44" s="16"/>
      <c r="H44" s="16">
        <v>174.69374999999999</v>
      </c>
      <c r="I44" s="16">
        <v>148</v>
      </c>
      <c r="J44" s="16">
        <v>80.199999999999989</v>
      </c>
      <c r="K44" s="16"/>
      <c r="L44" s="16"/>
      <c r="M44" s="16"/>
      <c r="N44" s="16">
        <v>876.49375000000009</v>
      </c>
      <c r="O44" s="16">
        <v>574.4</v>
      </c>
      <c r="P44" s="13">
        <f t="shared" si="2"/>
        <v>438.24687500000005</v>
      </c>
      <c r="Q44" s="13">
        <f t="shared" si="3"/>
        <v>287.2</v>
      </c>
    </row>
    <row r="45" spans="1:17" x14ac:dyDescent="0.2">
      <c r="A45" s="10" t="s">
        <v>103</v>
      </c>
      <c r="B45" s="11" t="s">
        <v>104</v>
      </c>
      <c r="C45" s="12">
        <v>40</v>
      </c>
      <c r="D45" s="12">
        <v>10</v>
      </c>
      <c r="E45" s="15">
        <v>1</v>
      </c>
      <c r="F45" s="16">
        <v>473.6</v>
      </c>
      <c r="G45" s="16"/>
      <c r="H45" s="16">
        <v>174.69374999999999</v>
      </c>
      <c r="I45" s="16">
        <v>148</v>
      </c>
      <c r="J45" s="16">
        <v>80.199999999999989</v>
      </c>
      <c r="K45" s="16"/>
      <c r="L45" s="16"/>
      <c r="M45" s="16"/>
      <c r="N45" s="16">
        <v>876.49375000000009</v>
      </c>
      <c r="O45" s="16">
        <v>574.4</v>
      </c>
      <c r="P45" s="13">
        <f t="shared" si="2"/>
        <v>438.24687500000005</v>
      </c>
      <c r="Q45" s="13">
        <f t="shared" si="3"/>
        <v>287.2</v>
      </c>
    </row>
    <row r="46" spans="1:17" x14ac:dyDescent="0.2">
      <c r="A46" s="10" t="s">
        <v>37</v>
      </c>
      <c r="B46" s="11" t="s">
        <v>71</v>
      </c>
      <c r="C46" s="12">
        <v>40</v>
      </c>
      <c r="D46" s="12">
        <v>10</v>
      </c>
      <c r="E46" s="15"/>
      <c r="F46" s="16">
        <v>195.20000000000002</v>
      </c>
      <c r="G46" s="16"/>
      <c r="H46" s="16">
        <v>216</v>
      </c>
      <c r="I46" s="16">
        <v>50.8</v>
      </c>
      <c r="J46" s="16">
        <v>18.52</v>
      </c>
      <c r="K46" s="16"/>
      <c r="L46" s="16"/>
      <c r="M46" s="16"/>
      <c r="N46" s="16">
        <v>480.52000000000004</v>
      </c>
      <c r="O46" s="16">
        <v>132.64000000000001</v>
      </c>
      <c r="P46" s="13">
        <f t="shared" ref="P46:P51" si="4">N46/2</f>
        <v>240.26000000000002</v>
      </c>
      <c r="Q46" s="13">
        <f t="shared" ref="Q46:Q51" si="5">O46/2</f>
        <v>66.320000000000007</v>
      </c>
    </row>
    <row r="47" spans="1:17" x14ac:dyDescent="0.2">
      <c r="A47" s="10" t="s">
        <v>72</v>
      </c>
      <c r="B47" s="11" t="s">
        <v>73</v>
      </c>
      <c r="C47" s="12">
        <v>40</v>
      </c>
      <c r="D47" s="12">
        <v>10</v>
      </c>
      <c r="E47" s="15"/>
      <c r="F47" s="16">
        <v>195.20000000000002</v>
      </c>
      <c r="G47" s="16"/>
      <c r="H47" s="16">
        <v>216</v>
      </c>
      <c r="I47" s="16">
        <v>50.8</v>
      </c>
      <c r="J47" s="16">
        <v>18.52</v>
      </c>
      <c r="K47" s="16"/>
      <c r="L47" s="16"/>
      <c r="M47" s="16"/>
      <c r="N47" s="16">
        <v>480.52000000000004</v>
      </c>
      <c r="O47" s="16">
        <v>132.64000000000001</v>
      </c>
      <c r="P47" s="13">
        <f t="shared" si="4"/>
        <v>240.26000000000002</v>
      </c>
      <c r="Q47" s="13">
        <f t="shared" si="5"/>
        <v>66.320000000000007</v>
      </c>
    </row>
    <row r="48" spans="1:17" x14ac:dyDescent="0.2">
      <c r="A48" s="10" t="s">
        <v>74</v>
      </c>
      <c r="B48" s="11" t="s">
        <v>75</v>
      </c>
      <c r="C48" s="12">
        <v>40</v>
      </c>
      <c r="D48" s="12">
        <v>10</v>
      </c>
      <c r="E48" s="15"/>
      <c r="F48" s="16">
        <v>195.20000000000002</v>
      </c>
      <c r="G48" s="16"/>
      <c r="H48" s="16">
        <v>216</v>
      </c>
      <c r="I48" s="16">
        <v>50.8</v>
      </c>
      <c r="J48" s="16">
        <v>18.52</v>
      </c>
      <c r="K48" s="16"/>
      <c r="L48" s="16"/>
      <c r="M48" s="16"/>
      <c r="N48" s="16">
        <v>480.52000000000004</v>
      </c>
      <c r="O48" s="16">
        <v>132.64000000000001</v>
      </c>
      <c r="P48" s="13">
        <f t="shared" si="4"/>
        <v>240.26000000000002</v>
      </c>
      <c r="Q48" s="13">
        <f t="shared" si="5"/>
        <v>66.320000000000007</v>
      </c>
    </row>
    <row r="49" spans="1:17" x14ac:dyDescent="0.2">
      <c r="A49" s="10" t="s">
        <v>105</v>
      </c>
      <c r="B49" s="11" t="s">
        <v>106</v>
      </c>
      <c r="C49" s="12">
        <v>40</v>
      </c>
      <c r="D49" s="12">
        <v>10</v>
      </c>
      <c r="E49" s="15">
        <v>1</v>
      </c>
      <c r="F49" s="16">
        <v>228.79999999999998</v>
      </c>
      <c r="G49" s="16"/>
      <c r="H49" s="16">
        <v>517.27499999999998</v>
      </c>
      <c r="I49" s="16">
        <v>143.68</v>
      </c>
      <c r="J49" s="16">
        <v>131.68</v>
      </c>
      <c r="K49" s="16"/>
      <c r="L49" s="16"/>
      <c r="M49" s="16"/>
      <c r="N49" s="16">
        <v>1021.4349999999999</v>
      </c>
      <c r="O49" s="16">
        <v>406.4</v>
      </c>
      <c r="P49" s="13">
        <f t="shared" si="4"/>
        <v>510.71749999999997</v>
      </c>
      <c r="Q49" s="13">
        <f t="shared" si="5"/>
        <v>203.2</v>
      </c>
    </row>
    <row r="50" spans="1:17" x14ac:dyDescent="0.2">
      <c r="A50" s="10" t="s">
        <v>38</v>
      </c>
      <c r="B50" s="11" t="s">
        <v>76</v>
      </c>
      <c r="C50" s="12">
        <v>40</v>
      </c>
      <c r="D50" s="12">
        <v>10</v>
      </c>
      <c r="E50" s="15"/>
      <c r="F50" s="16">
        <v>195.20000000000002</v>
      </c>
      <c r="G50" s="16"/>
      <c r="H50" s="16">
        <v>216</v>
      </c>
      <c r="I50" s="16">
        <v>50.8</v>
      </c>
      <c r="J50" s="16">
        <v>18.52</v>
      </c>
      <c r="K50" s="16"/>
      <c r="L50" s="16"/>
      <c r="M50" s="16"/>
      <c r="N50" s="16">
        <v>480.52000000000004</v>
      </c>
      <c r="O50" s="16">
        <v>132.64000000000001</v>
      </c>
      <c r="P50" s="13">
        <f t="shared" si="4"/>
        <v>240.26000000000002</v>
      </c>
      <c r="Q50" s="13">
        <f t="shared" si="5"/>
        <v>66.320000000000007</v>
      </c>
    </row>
    <row r="51" spans="1:17" x14ac:dyDescent="0.2">
      <c r="A51" s="10" t="s">
        <v>107</v>
      </c>
      <c r="B51" s="11" t="s">
        <v>108</v>
      </c>
      <c r="C51" s="12">
        <v>40</v>
      </c>
      <c r="D51" s="12">
        <v>10</v>
      </c>
      <c r="E51" s="15">
        <v>1</v>
      </c>
      <c r="F51" s="16">
        <v>473.6</v>
      </c>
      <c r="G51" s="16"/>
      <c r="H51" s="16">
        <v>174.69374999999999</v>
      </c>
      <c r="I51" s="16">
        <v>148</v>
      </c>
      <c r="J51" s="16">
        <v>80.199999999999989</v>
      </c>
      <c r="K51" s="16"/>
      <c r="L51" s="16"/>
      <c r="M51" s="16"/>
      <c r="N51" s="16">
        <v>876.49375000000009</v>
      </c>
      <c r="O51" s="16">
        <v>574.4</v>
      </c>
      <c r="P51" s="13">
        <f t="shared" si="4"/>
        <v>438.24687500000005</v>
      </c>
      <c r="Q51" s="13">
        <f t="shared" si="5"/>
        <v>287.2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29-409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2020-01-20T07:53:31Z</dcterms:created>
  <dcterms:modified xsi:type="dcterms:W3CDTF">2025-01-21T14:15:53Z</dcterms:modified>
</cp:coreProperties>
</file>