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Pc-ajjm\e\TABLAS PARA WEB\37_Salamanca\6. Dinámica Forestal\6.2. Comparaciones Dasométricas y Dendrométricas\"/>
    </mc:Choice>
  </mc:AlternateContent>
  <bookViews>
    <workbookView xWindow="0" yWindow="0" windowWidth="19200" windowHeight="11460"/>
  </bookViews>
  <sheets>
    <sheet name="37-950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68" i="1" l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</calcChain>
</file>

<file path=xl/sharedStrings.xml><?xml version="1.0" encoding="utf-8"?>
<sst xmlns="http://schemas.openxmlformats.org/spreadsheetml/2006/main" count="529" uniqueCount="110">
  <si>
    <t>CÓD ESPECIE</t>
  </si>
  <si>
    <t>ESPECIE</t>
  </si>
  <si>
    <t>ESTRATO</t>
  </si>
  <si>
    <t>NETO</t>
  </si>
  <si>
    <t>s</t>
  </si>
  <si>
    <t>i</t>
  </si>
  <si>
    <t>c</t>
  </si>
  <si>
    <t>Todas</t>
  </si>
  <si>
    <t>01</t>
  </si>
  <si>
    <t>s = supervivientes y neófitos</t>
  </si>
  <si>
    <t>02</t>
  </si>
  <si>
    <t>i = incorporados</t>
  </si>
  <si>
    <t>03</t>
  </si>
  <si>
    <t>c = caídos (extraídos + muertos)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</si>
  <si>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</si>
  <si>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</si>
  <si>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</si>
  <si>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</si>
  <si>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</si>
  <si>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</si>
  <si>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</si>
  <si>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</si>
  <si>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</si>
  <si>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</si>
  <si>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</si>
  <si>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</si>
  <si>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</si>
  <si>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</si>
  <si>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</si>
  <si>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</si>
  <si>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</si>
  <si>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</si>
  <si>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013</t>
  </si>
  <si>
    <t>Celtis australis</t>
  </si>
  <si>
    <t>014</t>
  </si>
  <si>
    <t>Taxus baccata</t>
  </si>
  <si>
    <t>021</t>
  </si>
  <si>
    <t>Pinus sylvestris</t>
  </si>
  <si>
    <t>023</t>
  </si>
  <si>
    <t>Pinus pinea</t>
  </si>
  <si>
    <t>025</t>
  </si>
  <si>
    <t>Pinus nigra</t>
  </si>
  <si>
    <t>026</t>
  </si>
  <si>
    <t>Pinus pinaster</t>
  </si>
  <si>
    <t>028</t>
  </si>
  <si>
    <t>Pinus radiata</t>
  </si>
  <si>
    <t>031</t>
  </si>
  <si>
    <t>Abies alba</t>
  </si>
  <si>
    <t>041</t>
  </si>
  <si>
    <t>Quercus robur</t>
  </si>
  <si>
    <t>042</t>
  </si>
  <si>
    <t>Quercus petraea</t>
  </si>
  <si>
    <t>043</t>
  </si>
  <si>
    <t>Quercus pyrenaica</t>
  </si>
  <si>
    <t>044</t>
  </si>
  <si>
    <t>Quercus faginea</t>
  </si>
  <si>
    <t>045</t>
  </si>
  <si>
    <t>Quercus ilex ssp. ballota</t>
  </si>
  <si>
    <t>046</t>
  </si>
  <si>
    <t>Quercus suber</t>
  </si>
  <si>
    <t>054</t>
  </si>
  <si>
    <t>Alnus glutinosa</t>
  </si>
  <si>
    <t>055</t>
  </si>
  <si>
    <t>Fraxinus angustifolia</t>
  </si>
  <si>
    <t>057</t>
  </si>
  <si>
    <t>Salix spp.</t>
  </si>
  <si>
    <t>058</t>
  </si>
  <si>
    <t>Populus nigra</t>
  </si>
  <si>
    <t>062</t>
  </si>
  <si>
    <t>Eucalyptus camaldulensis</t>
  </si>
  <si>
    <t>065</t>
  </si>
  <si>
    <t>Ilex aquifolium</t>
  </si>
  <si>
    <t>066</t>
  </si>
  <si>
    <t>Olea europaea</t>
  </si>
  <si>
    <t>068</t>
  </si>
  <si>
    <t xml:space="preserve">Arbutus unedo </t>
  </si>
  <si>
    <t>072</t>
  </si>
  <si>
    <t>Castanea sativa</t>
  </si>
  <si>
    <t>075</t>
  </si>
  <si>
    <t>Juglans regia</t>
  </si>
  <si>
    <t>095</t>
  </si>
  <si>
    <t>Prunus spp.</t>
  </si>
  <si>
    <t>215</t>
  </si>
  <si>
    <t>Crataegus monogyna</t>
  </si>
  <si>
    <t>236</t>
  </si>
  <si>
    <t>Cupressus arizonica</t>
  </si>
  <si>
    <t>237</t>
  </si>
  <si>
    <t>Juniperus oxycedrus</t>
  </si>
  <si>
    <t>255</t>
  </si>
  <si>
    <t>Fraxinus excelsior</t>
  </si>
  <si>
    <t>258</t>
  </si>
  <si>
    <t>Populus x canadensis</t>
  </si>
  <si>
    <t>276</t>
  </si>
  <si>
    <t>Acer monspessulanum</t>
  </si>
  <si>
    <t>278</t>
  </si>
  <si>
    <t>Sorbus aria</t>
  </si>
  <si>
    <t>357</t>
  </si>
  <si>
    <t>Salix atrocinerea</t>
  </si>
  <si>
    <t>395</t>
  </si>
  <si>
    <t>Prunus avium</t>
  </si>
  <si>
    <t>436</t>
  </si>
  <si>
    <t>Cupressus macrocarpa</t>
  </si>
  <si>
    <t>678</t>
  </si>
  <si>
    <t>Sorbus latifolia</t>
  </si>
  <si>
    <t>PROVINCIA</t>
  </si>
  <si>
    <t>FORMACIÓN ARBOLADA PROVINCIAL</t>
  </si>
  <si>
    <r>
      <t>AB 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/ha)</t>
    </r>
  </si>
  <si>
    <t>INCREMENTO ANUAL AB  (m2/ha)</t>
  </si>
  <si>
    <t>950. CAMBIOS POR ESTRATO, ESPECIE Y UNIDAD DE SUPERFICIE DE INCREMENTO ANUAL DE ÁREA BASIMÉTRICA (ESTRATOS IFN4)</t>
  </si>
  <si>
    <t>INC NETO = INC ABs + INC ABi - INC ABc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</si>
</sst>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"/>
  </numFmts>
  <fonts count="5" x14ac:knownFonts="1"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vertAlign val="superscript"/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3">
    <xf numFmtId="0" fontId="0" fillId="0" borderId="0" xfId="0"/>
    <xf numFmtId="0" fontId="2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0" fontId="0" fillId="0" borderId="0" xfId="0" applyFont="1" applyBorder="1" applyAlignment="1">
      <alignment horizontal="left"/>
    </xf>
    <xf numFmtId="0" fontId="0" fillId="0" borderId="0" xfId="0" applyFont="1" applyBorder="1"/>
    <xf numFmtId="0" fontId="2" fillId="0" borderId="0" xfId="0" applyFont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2" fillId="0" borderId="0" xfId="2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0" xfId="0" applyFont="1" applyBorder="1"/>
    <xf numFmtId="0" fontId="1" fillId="0" borderId="0" xfId="3" applyFont="1" applyFill="1" applyBorder="1" applyAlignment="1">
      <alignment wrapText="1"/>
    </xf>
    <xf numFmtId="0" fontId="1" fillId="0" borderId="0" xfId="0" applyFont="1" applyBorder="1" applyAlignment="1">
      <alignment horizontal="center"/>
    </xf>
    <xf numFmtId="4" fontId="0" fillId="0" borderId="0" xfId="0" applyNumberFormat="1" applyFont="1" applyBorder="1"/>
    <xf numFmtId="4" fontId="2" fillId="0" borderId="0" xfId="0" applyNumberFormat="1" applyFont="1" applyBorder="1" applyAlignment="1">
      <alignment horizontal="center"/>
    </xf>
    <xf numFmtId="4" fontId="1" fillId="0" borderId="1" xfId="4" applyNumberFormat="1" applyFont="1" applyFill="1" applyBorder="1" applyAlignment="1">
      <alignment wrapText="1"/>
    </xf>
    <xf numFmtId="4" fontId="1" fillId="0" borderId="0" xfId="4" applyNumberFormat="1" applyFont="1" applyFill="1" applyBorder="1" applyAlignment="1">
      <alignment horizontal="right" wrapText="1"/>
    </xf>
    <xf numFmtId="164" fontId="0" fillId="0" borderId="0" xfId="0" applyNumberFormat="1" applyFont="1" applyBorder="1"/>
    <xf numFmtId="164" fontId="2" fillId="0" borderId="0" xfId="0" applyNumberFormat="1" applyFont="1" applyBorder="1" applyAlignment="1">
      <alignment horizontal="center"/>
    </xf>
    <xf numFmtId="164" fontId="1" fillId="0" borderId="1" xfId="4" applyNumberFormat="1" applyFont="1" applyFill="1" applyBorder="1" applyAlignment="1">
      <alignment horizontal="right" wrapText="1"/>
    </xf>
    <xf numFmtId="164" fontId="1" fillId="0" borderId="0" xfId="4" applyNumberFormat="1" applyFont="1" applyFill="1" applyBorder="1" applyAlignment="1">
      <alignment horizontal="right" wrapText="1"/>
    </xf>
    <xf numFmtId="0" fontId="1" fillId="0" borderId="0" xfId="3" applyFont="1" applyFill="1" applyBorder="1" applyAlignment="1">
      <alignment horizontal="center" wrapText="1"/>
    </xf>
    <xf numFmtId="0" fontId="1" fillId="0" borderId="0" xfId="1" applyFont="1" applyFill="1" applyBorder="1" applyAlignment="1">
      <alignment horizontal="center" wrapText="1"/>
    </xf>
    <xf numFmtId="164" fontId="2" fillId="0" borderId="2" xfId="0" applyNumberFormat="1" applyFont="1" applyBorder="1" applyAlignment="1">
      <alignment horizontal="center"/>
    </xf>
  </cellXfs>
  <cellStyles count="5">
    <cellStyle name="Normal" xfId="0" builtinId="0"/>
    <cellStyle name="Normal_926" xfId="2"/>
    <cellStyle name="Normal_950" xfId="4"/>
    <cellStyle name="Normal_abTot" xfId="3"/>
    <cellStyle name="Normal_Hoja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OS/COMPARTIDO/IFN4/CYL/P37/TABLAS/P.D.%20COMPARACI&#211;N/TABLAS%20COMPARACI&#211;N%20ASL/CompendioTablas3_950Anual_Salamanc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7-950_ANUAL"/>
      <sheetName val="ESP_COD"/>
      <sheetName val="T116"/>
      <sheetName val="950"/>
      <sheetName val="Consulta_301AB"/>
      <sheetName val="Consulta_AB para T950"/>
    </sheetNames>
    <sheetDataSet>
      <sheetData sheetId="0"/>
      <sheetData sheetId="1"/>
      <sheetData sheetId="2">
        <row r="1">
          <cell r="A1" t="str">
            <v>ESTRATO</v>
          </cell>
          <cell r="B1" t="str">
            <v>CÓD FAN</v>
          </cell>
          <cell r="C1" t="str">
            <v>FORMACIÓN ARBOLADA PROVINCIAL</v>
          </cell>
        </row>
        <row r="2">
          <cell r="A2" t="str">
            <v>01</v>
          </cell>
          <cell r="B2" t="str">
            <v>34</v>
          </cell>
          <cell r="C2" t="str">
            <v>Dehesas de Quercus ilex</v>
          </cell>
        </row>
        <row r="3">
          <cell r="A3" t="str">
            <v>02</v>
          </cell>
          <cell r="B3" t="str">
            <v>34</v>
          </cell>
          <cell r="C3" t="str">
            <v>Dehesas de Quercus ilex</v>
          </cell>
        </row>
        <row r="4">
          <cell r="A4" t="str">
            <v>03</v>
          </cell>
          <cell r="B4" t="str">
            <v>34</v>
          </cell>
          <cell r="C4" t="str">
            <v>Dehesas de Quercus pyrenaica</v>
          </cell>
        </row>
        <row r="5">
          <cell r="A5" t="str">
            <v>04</v>
          </cell>
          <cell r="B5" t="str">
            <v>34</v>
          </cell>
          <cell r="C5" t="str">
            <v>Dehesas de Quercus ilex y Q. pyrenaica o Q. faginea</v>
          </cell>
        </row>
        <row r="6">
          <cell r="A6" t="str">
            <v>05</v>
          </cell>
          <cell r="B6" t="str">
            <v>34</v>
          </cell>
          <cell r="C6" t="str">
            <v>Otras dehesas en mezcla</v>
          </cell>
        </row>
        <row r="7">
          <cell r="A7" t="str">
            <v>06</v>
          </cell>
          <cell r="B7" t="str">
            <v>15</v>
          </cell>
          <cell r="C7" t="str">
            <v>Melojares (Quercus pyrenaica)</v>
          </cell>
        </row>
        <row r="8">
          <cell r="A8" t="str">
            <v>07</v>
          </cell>
          <cell r="B8" t="str">
            <v>15</v>
          </cell>
          <cell r="C8" t="str">
            <v>Melojares (Quercus pyrenaica)</v>
          </cell>
        </row>
        <row r="9">
          <cell r="A9" t="str">
            <v>08</v>
          </cell>
          <cell r="B9" t="str">
            <v>15</v>
          </cell>
          <cell r="C9" t="str">
            <v>Melojares (Quercus pyrenaica)</v>
          </cell>
        </row>
        <row r="10">
          <cell r="A10" t="str">
            <v>09</v>
          </cell>
          <cell r="B10" t="str">
            <v>18, 19, 16</v>
          </cell>
          <cell r="C10" t="str">
            <v>Encinares (Quercus ilex)</v>
          </cell>
        </row>
        <row r="11">
          <cell r="A11" t="str">
            <v>10</v>
          </cell>
          <cell r="B11" t="str">
            <v>18, 16, 19</v>
          </cell>
          <cell r="C11" t="str">
            <v>Encinares (Quercus ilex)</v>
          </cell>
        </row>
        <row r="12">
          <cell r="A12" t="str">
            <v>11</v>
          </cell>
          <cell r="B12" t="str">
            <v>61, 7, 393, 24</v>
          </cell>
          <cell r="C12" t="str">
            <v>Pinares de Pinus pinaster</v>
          </cell>
        </row>
        <row r="13">
          <cell r="A13" t="str">
            <v>12</v>
          </cell>
          <cell r="B13" t="str">
            <v>61, 7</v>
          </cell>
          <cell r="C13" t="str">
            <v>Pinares de Pinus pinaster</v>
          </cell>
        </row>
        <row r="14">
          <cell r="A14" t="str">
            <v>13</v>
          </cell>
          <cell r="B14" t="str">
            <v>31, 43, 56, 57, 35, 41, 31</v>
          </cell>
          <cell r="C14" t="str">
            <v>Bosques mixtos de frondosas autóctonas</v>
          </cell>
        </row>
        <row r="15">
          <cell r="A15" t="str">
            <v>14</v>
          </cell>
          <cell r="B15" t="str">
            <v>31, 57, 43, 56, 41, 35</v>
          </cell>
          <cell r="C15" t="str">
            <v>Bosques mixtos de frondosas autóctonas</v>
          </cell>
        </row>
        <row r="16">
          <cell r="A16" t="str">
            <v>15</v>
          </cell>
          <cell r="B16" t="str">
            <v>31, 57, 43, 41, 56</v>
          </cell>
          <cell r="C16" t="str">
            <v>Bosques mixtos de frondosas autóctonas</v>
          </cell>
        </row>
        <row r="17">
          <cell r="A17" t="str">
            <v>16</v>
          </cell>
          <cell r="B17" t="str">
            <v>403</v>
          </cell>
          <cell r="C17" t="str">
            <v>Mezclas de coníferas y frondosas autóctonas</v>
          </cell>
        </row>
        <row r="18">
          <cell r="A18" t="str">
            <v>17</v>
          </cell>
          <cell r="B18" t="str">
            <v>33, 44, 8</v>
          </cell>
          <cell r="C18" t="str">
            <v>Bosques ribereños y choperas de producción</v>
          </cell>
        </row>
        <row r="19">
          <cell r="A19" t="str">
            <v>18</v>
          </cell>
          <cell r="B19" t="str">
            <v>21, 393, 46, 25</v>
          </cell>
          <cell r="C19" t="str">
            <v>Pinares de pino albar (Pinus sylvestris)</v>
          </cell>
        </row>
        <row r="20">
          <cell r="A20" t="str">
            <v>19</v>
          </cell>
          <cell r="B20" t="str">
            <v>29</v>
          </cell>
          <cell r="C20" t="str">
            <v>Castañares (Castanea sativa)</v>
          </cell>
        </row>
        <row r="21">
          <cell r="A21" t="str">
            <v>20</v>
          </cell>
          <cell r="B21" t="str">
            <v>23, 393</v>
          </cell>
          <cell r="C21" t="str">
            <v>Pinares de pino piñonero (Pinus pinea)</v>
          </cell>
        </row>
        <row r="22">
          <cell r="A22" t="str">
            <v>21</v>
          </cell>
          <cell r="B22" t="str">
            <v>38, 58, 66, 65</v>
          </cell>
          <cell r="C22" t="str">
            <v>Otras especies de producción, puras o en mezcla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8"/>
  <sheetViews>
    <sheetView tabSelected="1" topLeftCell="B1" workbookViewId="0">
      <selection activeCell="N17" sqref="N17"/>
    </sheetView>
  </sheetViews>
  <sheetFormatPr baseColWidth="10" defaultRowHeight="12.75" x14ac:dyDescent="0.2"/>
  <cols>
    <col min="1" max="1" width="11.28515625" style="4" customWidth="1"/>
    <col min="2" max="2" width="21.42578125" style="4" customWidth="1"/>
    <col min="3" max="3" width="11.7109375" style="2" bestFit="1" customWidth="1"/>
    <col min="4" max="4" width="18.5703125" style="4" customWidth="1"/>
    <col min="5" max="5" width="9.7109375" style="3" bestFit="1" customWidth="1"/>
    <col min="6" max="6" width="10" style="12" bestFit="1" customWidth="1"/>
    <col min="7" max="7" width="10.140625" style="16" bestFit="1" customWidth="1"/>
    <col min="8" max="8" width="8.7109375" style="16" customWidth="1"/>
    <col min="9" max="9" width="9.42578125" style="16" customWidth="1"/>
    <col min="10" max="10" width="8.42578125" style="16" customWidth="1"/>
    <col min="11" max="11" width="5" style="4" customWidth="1"/>
    <col min="12" max="12" width="3.5703125" style="4" customWidth="1"/>
    <col min="13" max="16384" width="11.42578125" style="4"/>
  </cols>
  <sheetData>
    <row r="1" spans="1:12" x14ac:dyDescent="0.2">
      <c r="A1" s="1" t="s">
        <v>108</v>
      </c>
      <c r="B1" s="1"/>
      <c r="D1" s="2"/>
    </row>
    <row r="2" spans="1:12" x14ac:dyDescent="0.2">
      <c r="A2" s="2"/>
      <c r="B2" s="2"/>
      <c r="C2" s="5"/>
      <c r="D2" s="5"/>
    </row>
    <row r="3" spans="1:12" x14ac:dyDescent="0.2">
      <c r="A3" s="5"/>
      <c r="B3" s="5"/>
      <c r="C3" s="5"/>
      <c r="D3" s="5"/>
      <c r="E3" s="1"/>
      <c r="G3" s="22" t="s">
        <v>107</v>
      </c>
      <c r="H3" s="22"/>
      <c r="I3" s="22"/>
      <c r="J3" s="22"/>
    </row>
    <row r="4" spans="1:12" ht="14.25" x14ac:dyDescent="0.2">
      <c r="A4" s="6" t="s">
        <v>104</v>
      </c>
      <c r="B4" s="7" t="s">
        <v>105</v>
      </c>
      <c r="C4" s="8" t="s">
        <v>0</v>
      </c>
      <c r="D4" s="8" t="s">
        <v>1</v>
      </c>
      <c r="E4" s="8" t="s">
        <v>2</v>
      </c>
      <c r="F4" s="13" t="s">
        <v>106</v>
      </c>
      <c r="G4" s="17" t="s">
        <v>3</v>
      </c>
      <c r="H4" s="17" t="s">
        <v>4</v>
      </c>
      <c r="I4" s="17" t="s">
        <v>5</v>
      </c>
      <c r="J4" s="17" t="s">
        <v>6</v>
      </c>
    </row>
    <row r="5" spans="1:12" x14ac:dyDescent="0.2">
      <c r="A5" s="11">
        <v>37</v>
      </c>
      <c r="B5" s="4" t="s">
        <v>7</v>
      </c>
      <c r="C5" s="20" t="s">
        <v>7</v>
      </c>
      <c r="D5" s="10" t="s">
        <v>7</v>
      </c>
      <c r="E5" s="2" t="s">
        <v>8</v>
      </c>
      <c r="F5" s="14">
        <v>5.9087835771349884</v>
      </c>
      <c r="G5" s="18">
        <v>3.3968907488808063E-2</v>
      </c>
      <c r="H5" s="18">
        <v>5.0666298785760774E-2</v>
      </c>
      <c r="I5" s="18">
        <v>-3.4174393421969977E-3</v>
      </c>
      <c r="J5" s="18">
        <v>1.3279951954755729E-2</v>
      </c>
      <c r="L5" s="4" t="s">
        <v>9</v>
      </c>
    </row>
    <row r="6" spans="1:12" x14ac:dyDescent="0.2">
      <c r="A6" s="11">
        <v>37</v>
      </c>
      <c r="B6" s="4" t="s">
        <v>7</v>
      </c>
      <c r="C6" s="20" t="s">
        <v>7</v>
      </c>
      <c r="D6" s="10" t="s">
        <v>7</v>
      </c>
      <c r="E6" s="2" t="s">
        <v>10</v>
      </c>
      <c r="F6" s="14">
        <v>9.0046749656357399</v>
      </c>
      <c r="G6" s="18">
        <v>8.9394935357807792E-2</v>
      </c>
      <c r="H6" s="18">
        <v>0.11194030826218564</v>
      </c>
      <c r="I6" s="18">
        <v>-2.6705955217316488E-4</v>
      </c>
      <c r="J6" s="18">
        <v>2.2278313352204756E-2</v>
      </c>
      <c r="L6" s="4" t="s">
        <v>11</v>
      </c>
    </row>
    <row r="7" spans="1:12" x14ac:dyDescent="0.2">
      <c r="A7" s="11">
        <v>37</v>
      </c>
      <c r="B7" s="4" t="s">
        <v>7</v>
      </c>
      <c r="C7" s="20" t="s">
        <v>7</v>
      </c>
      <c r="D7" s="10" t="s">
        <v>7</v>
      </c>
      <c r="E7" s="2" t="s">
        <v>12</v>
      </c>
      <c r="F7" s="14">
        <v>3.9451287960618853</v>
      </c>
      <c r="G7" s="18">
        <v>1.4531633080398791E-3</v>
      </c>
      <c r="H7" s="18">
        <v>5.2216972077779408E-2</v>
      </c>
      <c r="I7" s="18">
        <v>-2.6599960812699937E-2</v>
      </c>
      <c r="J7" s="18">
        <v>2.4163847957039589E-2</v>
      </c>
      <c r="L7" s="4" t="s">
        <v>13</v>
      </c>
    </row>
    <row r="8" spans="1:12" x14ac:dyDescent="0.2">
      <c r="A8" s="11">
        <v>37</v>
      </c>
      <c r="B8" s="4" t="s">
        <v>7</v>
      </c>
      <c r="C8" s="20" t="s">
        <v>7</v>
      </c>
      <c r="D8" s="10" t="s">
        <v>7</v>
      </c>
      <c r="E8" s="2" t="s">
        <v>14</v>
      </c>
      <c r="F8" s="14">
        <v>5.8828878214285725</v>
      </c>
      <c r="G8" s="18">
        <v>3.532828945854833E-2</v>
      </c>
      <c r="H8" s="18">
        <v>6.7836939534859059E-2</v>
      </c>
      <c r="I8" s="18">
        <v>-1.6340651842699856E-2</v>
      </c>
      <c r="J8" s="18">
        <v>1.6167998233610856E-2</v>
      </c>
      <c r="L8" s="4" t="s">
        <v>109</v>
      </c>
    </row>
    <row r="9" spans="1:12" x14ac:dyDescent="0.2">
      <c r="A9" s="11">
        <v>37</v>
      </c>
      <c r="B9" s="4" t="s">
        <v>7</v>
      </c>
      <c r="C9" s="20" t="s">
        <v>7</v>
      </c>
      <c r="D9" s="10" t="s">
        <v>7</v>
      </c>
      <c r="E9" s="2" t="s">
        <v>15</v>
      </c>
      <c r="F9" s="14">
        <v>7.2998567777777739</v>
      </c>
      <c r="G9" s="18">
        <v>8.1079561138085482E-2</v>
      </c>
      <c r="H9" s="18">
        <v>0.10458365890116775</v>
      </c>
      <c r="I9" s="18">
        <v>-2.4689620195669851E-3</v>
      </c>
      <c r="J9" s="18">
        <v>2.1035135743515287E-2</v>
      </c>
      <c r="L9" s="9"/>
    </row>
    <row r="10" spans="1:12" x14ac:dyDescent="0.2">
      <c r="A10" s="11">
        <v>37</v>
      </c>
      <c r="B10" s="4" t="s">
        <v>7</v>
      </c>
      <c r="C10" s="20" t="s">
        <v>7</v>
      </c>
      <c r="D10" s="10" t="s">
        <v>7</v>
      </c>
      <c r="E10" s="2" t="s">
        <v>16</v>
      </c>
      <c r="F10" s="14">
        <v>4.303019004861115</v>
      </c>
      <c r="G10" s="18">
        <v>0.1146278076152491</v>
      </c>
      <c r="H10" s="18">
        <v>0.13241355396880072</v>
      </c>
      <c r="I10" s="18">
        <v>6.1756541036594829E-2</v>
      </c>
      <c r="J10" s="18">
        <v>7.9542287390146543E-2</v>
      </c>
      <c r="L10" s="9"/>
    </row>
    <row r="11" spans="1:12" x14ac:dyDescent="0.2">
      <c r="A11" s="11">
        <v>37</v>
      </c>
      <c r="B11" s="4" t="s">
        <v>7</v>
      </c>
      <c r="C11" s="20" t="s">
        <v>7</v>
      </c>
      <c r="D11" s="10" t="s">
        <v>7</v>
      </c>
      <c r="E11" s="2" t="s">
        <v>17</v>
      </c>
      <c r="F11" s="14">
        <v>7.3035662123287564</v>
      </c>
      <c r="G11" s="18">
        <v>0.15840797207192192</v>
      </c>
      <c r="H11" s="18">
        <v>0.17927453326442469</v>
      </c>
      <c r="I11" s="18">
        <v>2.0677574668745129E-2</v>
      </c>
      <c r="J11" s="18">
        <v>4.1544135861247888E-2</v>
      </c>
      <c r="L11" s="9"/>
    </row>
    <row r="12" spans="1:12" x14ac:dyDescent="0.2">
      <c r="A12" s="11">
        <v>37</v>
      </c>
      <c r="B12" s="4" t="s">
        <v>7</v>
      </c>
      <c r="C12" s="20" t="s">
        <v>7</v>
      </c>
      <c r="D12" s="10" t="s">
        <v>7</v>
      </c>
      <c r="E12" s="2" t="s">
        <v>18</v>
      </c>
      <c r="F12" s="14">
        <v>14.567558910353538</v>
      </c>
      <c r="G12" s="18">
        <v>0.28455870769874625</v>
      </c>
      <c r="H12" s="18">
        <v>0.3207858951273681</v>
      </c>
      <c r="I12" s="18">
        <v>4.3392855632409133E-2</v>
      </c>
      <c r="J12" s="18">
        <v>7.9620043061031681E-2</v>
      </c>
      <c r="L12" s="9"/>
    </row>
    <row r="13" spans="1:12" x14ac:dyDescent="0.2">
      <c r="A13" s="11">
        <v>37</v>
      </c>
      <c r="B13" s="4" t="s">
        <v>7</v>
      </c>
      <c r="C13" s="20" t="s">
        <v>7</v>
      </c>
      <c r="D13" s="10" t="s">
        <v>7</v>
      </c>
      <c r="E13" s="2" t="s">
        <v>19</v>
      </c>
      <c r="F13" s="14">
        <v>2.9991026496598643</v>
      </c>
      <c r="G13" s="18">
        <v>2.9094959736014597E-2</v>
      </c>
      <c r="H13" s="18">
        <v>5.7605055415881817E-2</v>
      </c>
      <c r="I13" s="18">
        <v>2.7368553011187791E-2</v>
      </c>
      <c r="J13" s="18">
        <v>5.5878648691055036E-2</v>
      </c>
    </row>
    <row r="14" spans="1:12" x14ac:dyDescent="0.2">
      <c r="A14" s="11">
        <v>37</v>
      </c>
      <c r="B14" s="4" t="s">
        <v>7</v>
      </c>
      <c r="C14" s="20" t="s">
        <v>7</v>
      </c>
      <c r="D14" s="10" t="s">
        <v>7</v>
      </c>
      <c r="E14" s="2" t="s">
        <v>20</v>
      </c>
      <c r="F14" s="14">
        <v>7.7482395962157726</v>
      </c>
      <c r="G14" s="18">
        <v>0.13959130551106427</v>
      </c>
      <c r="H14" s="18">
        <v>0.11348649428690834</v>
      </c>
      <c r="I14" s="18">
        <v>4.9030067507327586E-2</v>
      </c>
      <c r="J14" s="18">
        <v>2.2925256283171613E-2</v>
      </c>
    </row>
    <row r="15" spans="1:12" x14ac:dyDescent="0.2">
      <c r="A15" s="11">
        <v>37</v>
      </c>
      <c r="B15" s="4" t="s">
        <v>7</v>
      </c>
      <c r="C15" s="20" t="s">
        <v>7</v>
      </c>
      <c r="D15" s="10" t="s">
        <v>7</v>
      </c>
      <c r="E15" s="2" t="s">
        <v>21</v>
      </c>
      <c r="F15" s="14">
        <v>10.691231179166657</v>
      </c>
      <c r="G15" s="18">
        <v>0.35882568207429261</v>
      </c>
      <c r="H15" s="18">
        <v>0.3706045747673985</v>
      </c>
      <c r="I15" s="18">
        <v>0.11706191152326466</v>
      </c>
      <c r="J15" s="18">
        <v>0.12884080421637034</v>
      </c>
    </row>
    <row r="16" spans="1:12" x14ac:dyDescent="0.2">
      <c r="A16" s="11">
        <v>37</v>
      </c>
      <c r="B16" s="4" t="s">
        <v>7</v>
      </c>
      <c r="C16" s="20" t="s">
        <v>7</v>
      </c>
      <c r="D16" s="10" t="s">
        <v>7</v>
      </c>
      <c r="E16" s="2" t="s">
        <v>22</v>
      </c>
      <c r="F16" s="14">
        <v>27.162792747379417</v>
      </c>
      <c r="G16" s="18">
        <v>0.67715560757519933</v>
      </c>
      <c r="H16" s="18">
        <v>0.76639344400511034</v>
      </c>
      <c r="I16" s="18">
        <v>7.701473489733951E-2</v>
      </c>
      <c r="J16" s="18">
        <v>0.16625257132724958</v>
      </c>
    </row>
    <row r="17" spans="1:10" x14ac:dyDescent="0.2">
      <c r="A17" s="11">
        <v>37</v>
      </c>
      <c r="B17" s="4" t="s">
        <v>7</v>
      </c>
      <c r="C17" s="20" t="s">
        <v>7</v>
      </c>
      <c r="D17" s="10" t="s">
        <v>7</v>
      </c>
      <c r="E17" s="2" t="s">
        <v>23</v>
      </c>
      <c r="F17" s="14">
        <v>2.4481592083333323</v>
      </c>
      <c r="G17" s="18">
        <v>0.12421345053732041</v>
      </c>
      <c r="H17" s="18">
        <v>6.6510754954311219E-2</v>
      </c>
      <c r="I17" s="18">
        <v>7.4583583362033912E-2</v>
      </c>
      <c r="J17" s="18">
        <v>1.6880887779024696E-2</v>
      </c>
    </row>
    <row r="18" spans="1:10" x14ac:dyDescent="0.2">
      <c r="A18" s="11">
        <v>37</v>
      </c>
      <c r="B18" s="4" t="s">
        <v>7</v>
      </c>
      <c r="C18" s="20" t="s">
        <v>7</v>
      </c>
      <c r="D18" s="10" t="s">
        <v>7</v>
      </c>
      <c r="E18" s="2" t="s">
        <v>24</v>
      </c>
      <c r="F18" s="14">
        <v>5.2738349674603189</v>
      </c>
      <c r="G18" s="18">
        <v>0.24446131097976354</v>
      </c>
      <c r="H18" s="18">
        <v>0.17785025496525089</v>
      </c>
      <c r="I18" s="18">
        <v>0.14332069094014099</v>
      </c>
      <c r="J18" s="18">
        <v>7.6709634925628434E-2</v>
      </c>
    </row>
    <row r="19" spans="1:10" x14ac:dyDescent="0.2">
      <c r="A19" s="11">
        <v>37</v>
      </c>
      <c r="B19" s="4" t="s">
        <v>7</v>
      </c>
      <c r="C19" s="20" t="s">
        <v>7</v>
      </c>
      <c r="D19" s="10" t="s">
        <v>7</v>
      </c>
      <c r="E19" s="2" t="s">
        <v>25</v>
      </c>
      <c r="F19" s="14">
        <v>10.650463346883463</v>
      </c>
      <c r="G19" s="18">
        <v>0.1885628331359383</v>
      </c>
      <c r="H19" s="18">
        <v>0.23011581122413555</v>
      </c>
      <c r="I19" s="18">
        <v>1.6663018511667155E-2</v>
      </c>
      <c r="J19" s="18">
        <v>5.8215996599864414E-2</v>
      </c>
    </row>
    <row r="20" spans="1:10" x14ac:dyDescent="0.2">
      <c r="A20" s="11">
        <v>37</v>
      </c>
      <c r="B20" s="4" t="s">
        <v>7</v>
      </c>
      <c r="C20" s="20" t="s">
        <v>7</v>
      </c>
      <c r="D20" s="10" t="s">
        <v>7</v>
      </c>
      <c r="E20" s="2" t="s">
        <v>26</v>
      </c>
      <c r="F20" s="14">
        <v>10.564203828347578</v>
      </c>
      <c r="G20" s="18">
        <v>0.17986994347408147</v>
      </c>
      <c r="H20" s="18">
        <v>0.45886115128334393</v>
      </c>
      <c r="I20" s="18">
        <v>3.0696942334678401E-2</v>
      </c>
      <c r="J20" s="18">
        <v>0.30968815014394074</v>
      </c>
    </row>
    <row r="21" spans="1:10" x14ac:dyDescent="0.2">
      <c r="A21" s="11">
        <v>37</v>
      </c>
      <c r="B21" s="4" t="s">
        <v>7</v>
      </c>
      <c r="C21" s="20" t="s">
        <v>7</v>
      </c>
      <c r="D21" s="10" t="s">
        <v>7</v>
      </c>
      <c r="E21" s="2" t="s">
        <v>27</v>
      </c>
      <c r="F21" s="14">
        <v>0.89363172095959598</v>
      </c>
      <c r="G21" s="18">
        <v>0.12104081403757161</v>
      </c>
      <c r="H21" s="18">
        <v>0.35687890814928247</v>
      </c>
      <c r="I21" s="18">
        <v>3.6993464217684686E-2</v>
      </c>
      <c r="J21" s="18">
        <v>0.27283155832939554</v>
      </c>
    </row>
    <row r="22" spans="1:10" x14ac:dyDescent="0.2">
      <c r="A22" s="11">
        <v>37</v>
      </c>
      <c r="B22" s="4" t="s">
        <v>7</v>
      </c>
      <c r="C22" s="20" t="s">
        <v>7</v>
      </c>
      <c r="D22" s="10" t="s">
        <v>7</v>
      </c>
      <c r="E22" s="2" t="s">
        <v>28</v>
      </c>
      <c r="F22" s="14">
        <v>17.689190066066061</v>
      </c>
      <c r="G22" s="18">
        <v>0.23346212134718458</v>
      </c>
      <c r="H22" s="18">
        <v>0.65454967491539562</v>
      </c>
      <c r="I22" s="18">
        <v>4.1250116357983653E-2</v>
      </c>
      <c r="J22" s="18">
        <v>0.46233766992619474</v>
      </c>
    </row>
    <row r="23" spans="1:10" x14ac:dyDescent="0.2">
      <c r="A23" s="11">
        <v>37</v>
      </c>
      <c r="B23" s="4" t="s">
        <v>7</v>
      </c>
      <c r="C23" s="20" t="s">
        <v>7</v>
      </c>
      <c r="D23" s="10" t="s">
        <v>7</v>
      </c>
      <c r="E23" s="2" t="s">
        <v>29</v>
      </c>
      <c r="F23" s="14">
        <v>17.483962348888873</v>
      </c>
      <c r="G23" s="18">
        <v>0.43781519822680681</v>
      </c>
      <c r="H23" s="18">
        <v>0.44047258344604845</v>
      </c>
      <c r="I23" s="18">
        <v>0.19476317596531889</v>
      </c>
      <c r="J23" s="18">
        <v>0.19742056118456025</v>
      </c>
    </row>
    <row r="24" spans="1:10" x14ac:dyDescent="0.2">
      <c r="A24" s="11">
        <v>37</v>
      </c>
      <c r="B24" s="4" t="s">
        <v>7</v>
      </c>
      <c r="C24" s="20" t="s">
        <v>7</v>
      </c>
      <c r="D24" s="10" t="s">
        <v>7</v>
      </c>
      <c r="E24" s="2" t="s">
        <v>30</v>
      </c>
      <c r="F24" s="14">
        <v>3.7521856543209875</v>
      </c>
      <c r="G24" s="18">
        <v>0.20839350188002215</v>
      </c>
      <c r="H24" s="18">
        <v>0.37243942392310686</v>
      </c>
      <c r="I24" s="18">
        <v>-0.16404592204308466</v>
      </c>
      <c r="J24" s="18">
        <v>0</v>
      </c>
    </row>
    <row r="25" spans="1:10" x14ac:dyDescent="0.2">
      <c r="A25" s="11">
        <v>37</v>
      </c>
      <c r="B25" s="4" t="s">
        <v>7</v>
      </c>
      <c r="C25" s="20" t="s">
        <v>7</v>
      </c>
      <c r="D25" s="10" t="s">
        <v>7</v>
      </c>
      <c r="E25" s="2" t="s">
        <v>31</v>
      </c>
      <c r="F25" s="14">
        <v>20.452929549999997</v>
      </c>
      <c r="G25" s="18">
        <v>0.297541027032098</v>
      </c>
      <c r="H25" s="18">
        <v>0.72609158932629814</v>
      </c>
      <c r="I25" s="18">
        <v>-0.21146187420852391</v>
      </c>
      <c r="J25" s="18">
        <v>0.21708868808567605</v>
      </c>
    </row>
    <row r="26" spans="1:10" x14ac:dyDescent="0.2">
      <c r="A26" s="11">
        <v>37</v>
      </c>
      <c r="B26" s="4" t="str">
        <f>VLOOKUP(E26,[1]T116!A$1:C$65536,3,0)</f>
        <v>Bosques mixtos de frondosas autóctonas</v>
      </c>
      <c r="C26" s="21" t="s">
        <v>32</v>
      </c>
      <c r="D26" s="10" t="s">
        <v>33</v>
      </c>
      <c r="E26" s="2" t="s">
        <v>23</v>
      </c>
      <c r="F26" s="15">
        <v>4.5410470085470091E-2</v>
      </c>
      <c r="G26" s="19">
        <v>-5.4352806414662089E-3</v>
      </c>
      <c r="H26" s="19">
        <v>2.7122928458839118E-3</v>
      </c>
      <c r="I26" s="19">
        <v>0</v>
      </c>
      <c r="J26" s="19">
        <v>8.1475734873501203E-3</v>
      </c>
    </row>
    <row r="27" spans="1:10" x14ac:dyDescent="0.2">
      <c r="A27" s="11">
        <v>37</v>
      </c>
      <c r="B27" s="4" t="str">
        <f>VLOOKUP(E27,[1]T116!A$1:C$65536,3,0)</f>
        <v>Bosques mixtos de frondosas autóctonas</v>
      </c>
      <c r="C27" s="21" t="s">
        <v>34</v>
      </c>
      <c r="D27" s="10" t="s">
        <v>35</v>
      </c>
      <c r="E27" s="2" t="s">
        <v>25</v>
      </c>
      <c r="F27" s="15">
        <v>0.15527105349794237</v>
      </c>
      <c r="G27" s="19">
        <v>-1.2032094169274552E-4</v>
      </c>
      <c r="H27" s="19">
        <v>-1.2032094169274552E-4</v>
      </c>
      <c r="I27" s="19">
        <v>0</v>
      </c>
      <c r="J27" s="19">
        <v>0</v>
      </c>
    </row>
    <row r="28" spans="1:10" x14ac:dyDescent="0.2">
      <c r="A28" s="11">
        <v>37</v>
      </c>
      <c r="B28" s="4" t="str">
        <f>VLOOKUP(E28,[1]T116!A$1:C$65536,3,0)</f>
        <v>Pinares de Pinus pinaster</v>
      </c>
      <c r="C28" s="21" t="s">
        <v>36</v>
      </c>
      <c r="D28" s="10" t="s">
        <v>37</v>
      </c>
      <c r="E28" s="2" t="s">
        <v>21</v>
      </c>
      <c r="F28" s="15">
        <v>0.25963183396464651</v>
      </c>
      <c r="G28" s="19">
        <v>9.5601401263165457E-3</v>
      </c>
      <c r="H28" s="19">
        <v>4.9440402720982522E-3</v>
      </c>
      <c r="I28" s="19">
        <v>8.9262111642792012E-3</v>
      </c>
      <c r="J28" s="19">
        <v>4.3101113100609077E-3</v>
      </c>
    </row>
    <row r="29" spans="1:10" x14ac:dyDescent="0.2">
      <c r="A29" s="11">
        <v>37</v>
      </c>
      <c r="B29" s="4" t="str">
        <f>VLOOKUP(E29,[1]T116!A$1:C$65536,3,0)</f>
        <v>Pinares de Pinus pinaster</v>
      </c>
      <c r="C29" s="21" t="s">
        <v>36</v>
      </c>
      <c r="D29" s="10" t="s">
        <v>37</v>
      </c>
      <c r="E29" s="2" t="s">
        <v>22</v>
      </c>
      <c r="F29" s="15">
        <v>0.29976392270531399</v>
      </c>
      <c r="G29" s="19">
        <v>9.3066083512220767E-3</v>
      </c>
      <c r="H29" s="19">
        <v>1.0327087843618738E-2</v>
      </c>
      <c r="I29" s="19">
        <v>0</v>
      </c>
      <c r="J29" s="19">
        <v>1.020479492396659E-3</v>
      </c>
    </row>
    <row r="30" spans="1:10" x14ac:dyDescent="0.2">
      <c r="A30" s="11">
        <v>37</v>
      </c>
      <c r="B30" s="4" t="str">
        <f>VLOOKUP(E30,[1]T116!A$1:C$65536,3,0)</f>
        <v>Mezclas de coníferas y frondosas autóctonas</v>
      </c>
      <c r="C30" s="21" t="s">
        <v>36</v>
      </c>
      <c r="D30" s="10" t="s">
        <v>37</v>
      </c>
      <c r="E30" s="2" t="s">
        <v>26</v>
      </c>
      <c r="F30" s="15">
        <v>1.7117659507575758</v>
      </c>
      <c r="G30" s="19">
        <v>3.7390160251340149E-2</v>
      </c>
      <c r="H30" s="19">
        <v>4.7547321416005636E-2</v>
      </c>
      <c r="I30" s="19">
        <v>0</v>
      </c>
      <c r="J30" s="19">
        <v>1.0157161164665484E-2</v>
      </c>
    </row>
    <row r="31" spans="1:10" x14ac:dyDescent="0.2">
      <c r="A31" s="11">
        <v>37</v>
      </c>
      <c r="B31" s="4" t="str">
        <f>VLOOKUP(E31,[1]T116!A$1:C$65536,3,0)</f>
        <v>Pinares de pino albar (Pinus sylvestris)</v>
      </c>
      <c r="C31" s="21" t="s">
        <v>36</v>
      </c>
      <c r="D31" s="10" t="s">
        <v>37</v>
      </c>
      <c r="E31" s="2" t="s">
        <v>28</v>
      </c>
      <c r="F31" s="15">
        <v>19.086162452991438</v>
      </c>
      <c r="G31" s="19">
        <v>0.21800674338882653</v>
      </c>
      <c r="H31" s="19">
        <v>0.49606934098987165</v>
      </c>
      <c r="I31" s="19">
        <v>6.4428985405096895E-2</v>
      </c>
      <c r="J31" s="19">
        <v>0.34249158300614219</v>
      </c>
    </row>
    <row r="32" spans="1:10" x14ac:dyDescent="0.2">
      <c r="A32" s="11">
        <v>37</v>
      </c>
      <c r="B32" s="4" t="str">
        <f>VLOOKUP(E32,[1]T116!A$1:C$65536,3,0)</f>
        <v>Castañares (Castanea sativa)</v>
      </c>
      <c r="C32" s="21" t="s">
        <v>36</v>
      </c>
      <c r="D32" s="10" t="s">
        <v>37</v>
      </c>
      <c r="E32" s="2" t="s">
        <v>29</v>
      </c>
      <c r="F32" s="15">
        <v>0.86650729166666673</v>
      </c>
      <c r="G32" s="19">
        <v>3.2654923222841636E-2</v>
      </c>
      <c r="H32" s="19">
        <v>3.821522853245523E-2</v>
      </c>
      <c r="I32" s="19">
        <v>0</v>
      </c>
      <c r="J32" s="19">
        <v>5.5603053096135984E-3</v>
      </c>
    </row>
    <row r="33" spans="1:10" x14ac:dyDescent="0.2">
      <c r="A33" s="11">
        <v>37</v>
      </c>
      <c r="B33" s="4" t="str">
        <f>VLOOKUP(E33,[1]T116!A$1:C$65536,3,0)</f>
        <v>Otras especies de producción, puras o en mezcla</v>
      </c>
      <c r="C33" s="21" t="s">
        <v>36</v>
      </c>
      <c r="D33" s="10" t="s">
        <v>37</v>
      </c>
      <c r="E33" s="2" t="s">
        <v>31</v>
      </c>
      <c r="F33" s="15">
        <v>0.5110203333333333</v>
      </c>
      <c r="G33" s="19">
        <v>3.5025180091683011E-3</v>
      </c>
      <c r="H33" s="19">
        <v>3.0537397129447721E-2</v>
      </c>
      <c r="I33" s="19">
        <v>0</v>
      </c>
      <c r="J33" s="19">
        <v>2.703487912027942E-2</v>
      </c>
    </row>
    <row r="34" spans="1:10" x14ac:dyDescent="0.2">
      <c r="A34" s="11">
        <v>37</v>
      </c>
      <c r="B34" s="4" t="str">
        <f>VLOOKUP(E34,[1]T116!A$1:C$65536,3,0)</f>
        <v>Pinares de Pinus pinaster</v>
      </c>
      <c r="C34" s="21" t="s">
        <v>38</v>
      </c>
      <c r="D34" s="10" t="s">
        <v>39</v>
      </c>
      <c r="E34" s="2" t="s">
        <v>22</v>
      </c>
      <c r="F34" s="15">
        <v>2.7660521739130434E-2</v>
      </c>
      <c r="G34" s="19">
        <v>1.659449446874196E-3</v>
      </c>
      <c r="H34" s="19">
        <v>1.659449446874196E-3</v>
      </c>
      <c r="I34" s="19">
        <v>0</v>
      </c>
      <c r="J34" s="19">
        <v>0</v>
      </c>
    </row>
    <row r="35" spans="1:10" x14ac:dyDescent="0.2">
      <c r="A35" s="11">
        <v>37</v>
      </c>
      <c r="B35" s="4" t="str">
        <f>VLOOKUP(E35,[1]T116!A$1:C$65536,3,0)</f>
        <v>Bosques mixtos de frondosas autóctonas</v>
      </c>
      <c r="C35" s="21" t="s">
        <v>38</v>
      </c>
      <c r="D35" s="10" t="s">
        <v>39</v>
      </c>
      <c r="E35" s="2" t="s">
        <v>25</v>
      </c>
      <c r="F35" s="15">
        <v>0.1044201646090535</v>
      </c>
      <c r="G35" s="19">
        <v>1.9748605166081158E-3</v>
      </c>
      <c r="H35" s="19">
        <v>1.9748605166081158E-3</v>
      </c>
      <c r="I35" s="19">
        <v>0</v>
      </c>
      <c r="J35" s="19">
        <v>0</v>
      </c>
    </row>
    <row r="36" spans="1:10" x14ac:dyDescent="0.2">
      <c r="A36" s="11">
        <v>37</v>
      </c>
      <c r="B36" s="4" t="str">
        <f>VLOOKUP(E36,[1]T116!A$1:C$65536,3,0)</f>
        <v>Pinares de pino piñonero (Pinus pinea)</v>
      </c>
      <c r="C36" s="21" t="s">
        <v>38</v>
      </c>
      <c r="D36" s="10" t="s">
        <v>39</v>
      </c>
      <c r="E36" s="2" t="s">
        <v>30</v>
      </c>
      <c r="F36" s="15">
        <v>10.103152111111111</v>
      </c>
      <c r="G36" s="19">
        <v>0.28099685916195366</v>
      </c>
      <c r="H36" s="19">
        <v>0.28099685916195372</v>
      </c>
      <c r="I36" s="19">
        <v>0</v>
      </c>
      <c r="J36" s="19">
        <v>0</v>
      </c>
    </row>
    <row r="37" spans="1:10" x14ac:dyDescent="0.2">
      <c r="A37" s="11">
        <v>37</v>
      </c>
      <c r="B37" s="4" t="str">
        <f>VLOOKUP(E37,[1]T116!A$1:C$65536,3,0)</f>
        <v>Pinares de Pinus pinaster</v>
      </c>
      <c r="C37" s="21" t="s">
        <v>40</v>
      </c>
      <c r="D37" s="10" t="s">
        <v>41</v>
      </c>
      <c r="E37" s="2" t="s">
        <v>21</v>
      </c>
      <c r="F37" s="15">
        <v>0.11197275883838384</v>
      </c>
      <c r="G37" s="19">
        <v>3.4746497883090628E-3</v>
      </c>
      <c r="H37" s="19">
        <v>3.4746497883090628E-3</v>
      </c>
      <c r="I37" s="19">
        <v>0</v>
      </c>
      <c r="J37" s="19">
        <v>0</v>
      </c>
    </row>
    <row r="38" spans="1:10" x14ac:dyDescent="0.2">
      <c r="A38" s="11">
        <v>37</v>
      </c>
      <c r="B38" s="4" t="str">
        <f>VLOOKUP(E38,[1]T116!A$1:C$65536,3,0)</f>
        <v>Pinares de pino albar (Pinus sylvestris)</v>
      </c>
      <c r="C38" s="21" t="s">
        <v>40</v>
      </c>
      <c r="D38" s="10" t="s">
        <v>41</v>
      </c>
      <c r="E38" s="2" t="s">
        <v>28</v>
      </c>
      <c r="F38" s="15">
        <v>1.7179368290598294</v>
      </c>
      <c r="G38" s="19">
        <v>1.4144189506282752E-2</v>
      </c>
      <c r="H38" s="19">
        <v>4.6146189158468437E-2</v>
      </c>
      <c r="I38" s="19">
        <v>0</v>
      </c>
      <c r="J38" s="19">
        <v>3.2001999652185684E-2</v>
      </c>
    </row>
    <row r="39" spans="1:10" x14ac:dyDescent="0.2">
      <c r="A39" s="11">
        <v>37</v>
      </c>
      <c r="B39" s="4" t="str">
        <f>VLOOKUP(E39,[1]T116!A$1:C$65536,3,0)</f>
        <v>Otras especies de producción, puras o en mezcla</v>
      </c>
      <c r="C39" s="21" t="s">
        <v>40</v>
      </c>
      <c r="D39" s="10" t="s">
        <v>41</v>
      </c>
      <c r="E39" s="2" t="s">
        <v>31</v>
      </c>
      <c r="F39" s="15">
        <v>10.500891046296299</v>
      </c>
      <c r="G39" s="19">
        <v>0.15848969463241894</v>
      </c>
      <c r="H39" s="19">
        <v>0.20725025834364164</v>
      </c>
      <c r="I39" s="19">
        <v>0</v>
      </c>
      <c r="J39" s="19">
        <v>4.8760563711222685E-2</v>
      </c>
    </row>
    <row r="40" spans="1:10" x14ac:dyDescent="0.2">
      <c r="A40" s="11">
        <v>37</v>
      </c>
      <c r="B40" s="4" t="str">
        <f>VLOOKUP(E40,[1]T116!A$1:C$65536,3,0)</f>
        <v>Dehesas de Quercus ilex</v>
      </c>
      <c r="C40" s="21" t="s">
        <v>42</v>
      </c>
      <c r="D40" s="10" t="s">
        <v>43</v>
      </c>
      <c r="E40" s="2" t="s">
        <v>10</v>
      </c>
      <c r="F40" s="15">
        <v>3.0781679151061173E-2</v>
      </c>
      <c r="G40" s="19">
        <v>1.4660685306655524E-3</v>
      </c>
      <c r="H40" s="19">
        <v>1.4660685306655524E-3</v>
      </c>
      <c r="I40" s="19">
        <v>0</v>
      </c>
      <c r="J40" s="19">
        <v>0</v>
      </c>
    </row>
    <row r="41" spans="1:10" x14ac:dyDescent="0.2">
      <c r="A41" s="11">
        <v>37</v>
      </c>
      <c r="B41" s="4" t="str">
        <f>VLOOKUP(E41,[1]T116!A$1:C$65536,3,0)</f>
        <v>Melojares (Quercus pyrenaica)</v>
      </c>
      <c r="C41" s="21" t="s">
        <v>42</v>
      </c>
      <c r="D41" s="10" t="s">
        <v>43</v>
      </c>
      <c r="E41" s="2" t="s">
        <v>16</v>
      </c>
      <c r="F41" s="15">
        <v>5.7506655172413795E-2</v>
      </c>
      <c r="G41" s="19">
        <v>-1.9433731056516072E-2</v>
      </c>
      <c r="H41" s="19">
        <v>3.4291666619720687E-3</v>
      </c>
      <c r="I41" s="19">
        <v>0</v>
      </c>
      <c r="J41" s="19">
        <v>2.2862897718488141E-2</v>
      </c>
    </row>
    <row r="42" spans="1:10" x14ac:dyDescent="0.2">
      <c r="A42" s="11">
        <v>37</v>
      </c>
      <c r="B42" s="4" t="str">
        <f>VLOOKUP(E42,[1]T116!A$1:C$65536,3,0)</f>
        <v>Melojares (Quercus pyrenaica)</v>
      </c>
      <c r="C42" s="21" t="s">
        <v>42</v>
      </c>
      <c r="D42" s="10" t="s">
        <v>43</v>
      </c>
      <c r="E42" s="2" t="s">
        <v>17</v>
      </c>
      <c r="F42" s="15">
        <v>0.14530679926624737</v>
      </c>
      <c r="G42" s="19">
        <v>-1.4496214260354178E-3</v>
      </c>
      <c r="H42" s="19">
        <v>7.3808656537863032E-3</v>
      </c>
      <c r="I42" s="19">
        <v>4.5546549963922193E-4</v>
      </c>
      <c r="J42" s="19">
        <v>9.2859525794609446E-3</v>
      </c>
    </row>
    <row r="43" spans="1:10" x14ac:dyDescent="0.2">
      <c r="A43" s="11">
        <v>37</v>
      </c>
      <c r="B43" s="4" t="str">
        <f>VLOOKUP(E43,[1]T116!A$1:C$65536,3,0)</f>
        <v>Melojares (Quercus pyrenaica)</v>
      </c>
      <c r="C43" s="21" t="s">
        <v>42</v>
      </c>
      <c r="D43" s="10" t="s">
        <v>43</v>
      </c>
      <c r="E43" s="2" t="s">
        <v>18</v>
      </c>
      <c r="F43" s="15">
        <v>0.11419901428571427</v>
      </c>
      <c r="G43" s="19">
        <v>5.4621416893142162E-3</v>
      </c>
      <c r="H43" s="19">
        <v>5.4621416893142162E-3</v>
      </c>
      <c r="I43" s="19">
        <v>0</v>
      </c>
      <c r="J43" s="19">
        <v>0</v>
      </c>
    </row>
    <row r="44" spans="1:10" x14ac:dyDescent="0.2">
      <c r="A44" s="11">
        <v>37</v>
      </c>
      <c r="B44" s="4" t="str">
        <f>VLOOKUP(E44,[1]T116!A$1:C$65536,3,0)</f>
        <v>Encinares (Quercus ilex)</v>
      </c>
      <c r="C44" s="21" t="s">
        <v>42</v>
      </c>
      <c r="D44" s="10" t="s">
        <v>43</v>
      </c>
      <c r="E44" s="2" t="s">
        <v>19</v>
      </c>
      <c r="F44" s="15">
        <v>0.10078882761437909</v>
      </c>
      <c r="G44" s="19">
        <v>-2.8068154800144844E-2</v>
      </c>
      <c r="H44" s="19">
        <v>3.0402007214640221E-3</v>
      </c>
      <c r="I44" s="19">
        <v>1.8230046989568098E-3</v>
      </c>
      <c r="J44" s="19">
        <v>3.293136022056567E-2</v>
      </c>
    </row>
    <row r="45" spans="1:10" x14ac:dyDescent="0.2">
      <c r="A45" s="11">
        <v>37</v>
      </c>
      <c r="B45" s="4" t="str">
        <f>VLOOKUP(E45,[1]T116!A$1:C$65536,3,0)</f>
        <v>Pinares de Pinus pinaster</v>
      </c>
      <c r="C45" s="21" t="s">
        <v>42</v>
      </c>
      <c r="D45" s="10" t="s">
        <v>43</v>
      </c>
      <c r="E45" s="2" t="s">
        <v>21</v>
      </c>
      <c r="F45" s="15">
        <v>13.835648861742429</v>
      </c>
      <c r="G45" s="19">
        <v>0.33247926378931153</v>
      </c>
      <c r="H45" s="19">
        <v>0.35630145309415939</v>
      </c>
      <c r="I45" s="19">
        <v>0.1917339981836001</v>
      </c>
      <c r="J45" s="19">
        <v>0.21555618748844765</v>
      </c>
    </row>
    <row r="46" spans="1:10" x14ac:dyDescent="0.2">
      <c r="A46" s="11">
        <v>37</v>
      </c>
      <c r="B46" s="4" t="str">
        <f>VLOOKUP(E46,[1]T116!A$1:C$65536,3,0)</f>
        <v>Pinares de Pinus pinaster</v>
      </c>
      <c r="C46" s="21" t="s">
        <v>42</v>
      </c>
      <c r="D46" s="10" t="s">
        <v>43</v>
      </c>
      <c r="E46" s="2" t="s">
        <v>22</v>
      </c>
      <c r="F46" s="15">
        <v>30.046830057970983</v>
      </c>
      <c r="G46" s="19">
        <v>0.6333504266100235</v>
      </c>
      <c r="H46" s="19">
        <v>0.74165580233338102</v>
      </c>
      <c r="I46" s="19">
        <v>0.19807356715378749</v>
      </c>
      <c r="J46" s="19">
        <v>0.30637894287714412</v>
      </c>
    </row>
    <row r="47" spans="1:10" x14ac:dyDescent="0.2">
      <c r="A47" s="11">
        <v>37</v>
      </c>
      <c r="B47" s="4" t="str">
        <f>VLOOKUP(E47,[1]T116!A$1:C$65536,3,0)</f>
        <v>Bosques mixtos de frondosas autóctonas</v>
      </c>
      <c r="C47" s="21" t="s">
        <v>42</v>
      </c>
      <c r="D47" s="10" t="s">
        <v>43</v>
      </c>
      <c r="E47" s="2" t="s">
        <v>24</v>
      </c>
      <c r="F47" s="15">
        <v>0.22580175438596492</v>
      </c>
      <c r="G47" s="19">
        <v>3.3877773365431933E-3</v>
      </c>
      <c r="H47" s="19">
        <v>7.4349223554190909E-3</v>
      </c>
      <c r="I47" s="19">
        <v>6.1133289564968387E-3</v>
      </c>
      <c r="J47" s="19">
        <v>1.0160473975372737E-2</v>
      </c>
    </row>
    <row r="48" spans="1:10" x14ac:dyDescent="0.2">
      <c r="A48" s="11">
        <v>37</v>
      </c>
      <c r="B48" s="4" t="str">
        <f>VLOOKUP(E48,[1]T116!A$1:C$65536,3,0)</f>
        <v>Bosques mixtos de frondosas autóctonas</v>
      </c>
      <c r="C48" s="21" t="s">
        <v>42</v>
      </c>
      <c r="D48" s="10" t="s">
        <v>43</v>
      </c>
      <c r="E48" s="2" t="s">
        <v>25</v>
      </c>
      <c r="F48" s="15">
        <v>3.1552925925925922E-2</v>
      </c>
      <c r="G48" s="19">
        <v>-7.4355596055031357E-4</v>
      </c>
      <c r="H48" s="19">
        <v>-7.4355596055031357E-4</v>
      </c>
      <c r="I48" s="19">
        <v>0</v>
      </c>
      <c r="J48" s="19">
        <v>0</v>
      </c>
    </row>
    <row r="49" spans="1:10" x14ac:dyDescent="0.2">
      <c r="A49" s="11">
        <v>37</v>
      </c>
      <c r="B49" s="4" t="str">
        <f>VLOOKUP(E49,[1]T116!A$1:C$65536,3,0)</f>
        <v>Mezclas de coníferas y frondosas autóctonas</v>
      </c>
      <c r="C49" s="21" t="s">
        <v>42</v>
      </c>
      <c r="D49" s="10" t="s">
        <v>43</v>
      </c>
      <c r="E49" s="2" t="s">
        <v>26</v>
      </c>
      <c r="F49" s="15">
        <v>11.403065762626262</v>
      </c>
      <c r="G49" s="19">
        <v>4.3066504868523751E-2</v>
      </c>
      <c r="H49" s="19">
        <v>0.30354791289886951</v>
      </c>
      <c r="I49" s="19">
        <v>2.3247538191732361E-2</v>
      </c>
      <c r="J49" s="19">
        <v>0.28372894622207806</v>
      </c>
    </row>
    <row r="50" spans="1:10" x14ac:dyDescent="0.2">
      <c r="A50" s="11">
        <v>37</v>
      </c>
      <c r="B50" s="4" t="str">
        <f>VLOOKUP(E50,[1]T116!A$1:C$65536,3,0)</f>
        <v>Pinares de pino albar (Pinus sylvestris)</v>
      </c>
      <c r="C50" s="21" t="s">
        <v>42</v>
      </c>
      <c r="D50" s="10" t="s">
        <v>43</v>
      </c>
      <c r="E50" s="2" t="s">
        <v>28</v>
      </c>
      <c r="F50" s="15">
        <v>2.8260987083333342</v>
      </c>
      <c r="G50" s="19">
        <v>-2.58450107170114E-2</v>
      </c>
      <c r="H50" s="19">
        <v>7.5594565475566491E-2</v>
      </c>
      <c r="I50" s="19">
        <v>5.0759718610479832E-3</v>
      </c>
      <c r="J50" s="19">
        <v>0.10651554805362584</v>
      </c>
    </row>
    <row r="51" spans="1:10" x14ac:dyDescent="0.2">
      <c r="A51" s="11">
        <v>37</v>
      </c>
      <c r="B51" s="4" t="str">
        <f>VLOOKUP(E51,[1]T116!A$1:C$65536,3,0)</f>
        <v>Castañares (Castanea sativa)</v>
      </c>
      <c r="C51" s="21" t="s">
        <v>42</v>
      </c>
      <c r="D51" s="10" t="s">
        <v>43</v>
      </c>
      <c r="E51" s="2" t="s">
        <v>29</v>
      </c>
      <c r="F51" s="15">
        <v>0.52458500617283954</v>
      </c>
      <c r="G51" s="19">
        <v>4.0226336234178628E-3</v>
      </c>
      <c r="H51" s="19">
        <v>9.6944306895441253E-3</v>
      </c>
      <c r="I51" s="19">
        <v>0</v>
      </c>
      <c r="J51" s="19">
        <v>5.6717970661262634E-3</v>
      </c>
    </row>
    <row r="52" spans="1:10" x14ac:dyDescent="0.2">
      <c r="A52" s="11">
        <v>37</v>
      </c>
      <c r="B52" s="4" t="str">
        <f>VLOOKUP(E52,[1]T116!A$1:C$65536,3,0)</f>
        <v>Pinares de pino piñonero (Pinus pinea)</v>
      </c>
      <c r="C52" s="21" t="s">
        <v>42</v>
      </c>
      <c r="D52" s="10" t="s">
        <v>43</v>
      </c>
      <c r="E52" s="2" t="s">
        <v>30</v>
      </c>
      <c r="F52" s="15">
        <v>6.7816833333333335</v>
      </c>
      <c r="G52" s="19">
        <v>-7.2603357281931499E-2</v>
      </c>
      <c r="H52" s="19">
        <v>9.1442564761153172E-2</v>
      </c>
      <c r="I52" s="19">
        <v>0</v>
      </c>
      <c r="J52" s="19">
        <v>0.16404592204308466</v>
      </c>
    </row>
    <row r="53" spans="1:10" x14ac:dyDescent="0.2">
      <c r="A53" s="11">
        <v>37</v>
      </c>
      <c r="B53" s="4" t="str">
        <f>VLOOKUP(E53,[1]T116!A$1:C$65536,3,0)</f>
        <v>Otras especies de producción, puras o en mezcla</v>
      </c>
      <c r="C53" s="21" t="s">
        <v>42</v>
      </c>
      <c r="D53" s="10" t="s">
        <v>43</v>
      </c>
      <c r="E53" s="2" t="s">
        <v>31</v>
      </c>
      <c r="F53" s="15">
        <v>1.4145075925925927</v>
      </c>
      <c r="G53" s="19">
        <v>-0.19678376338761139</v>
      </c>
      <c r="H53" s="19">
        <v>5.7968925695505713E-3</v>
      </c>
      <c r="I53" s="19">
        <v>0</v>
      </c>
      <c r="J53" s="19">
        <v>0.20258065595716199</v>
      </c>
    </row>
    <row r="54" spans="1:10" x14ac:dyDescent="0.2">
      <c r="A54" s="11">
        <v>37</v>
      </c>
      <c r="B54" s="4" t="str">
        <f>VLOOKUP(E54,[1]T116!A$1:C$65536,3,0)</f>
        <v>Otras especies de producción, puras o en mezcla</v>
      </c>
      <c r="C54" s="21" t="s">
        <v>44</v>
      </c>
      <c r="D54" s="10" t="s">
        <v>45</v>
      </c>
      <c r="E54" s="2" t="s">
        <v>31</v>
      </c>
      <c r="F54" s="15">
        <v>17.261330046296298</v>
      </c>
      <c r="G54" s="19">
        <v>0.27991661626635439</v>
      </c>
      <c r="H54" s="19">
        <v>0.38330719736202101</v>
      </c>
      <c r="I54" s="19">
        <v>0</v>
      </c>
      <c r="J54" s="19">
        <v>0.10339058109566646</v>
      </c>
    </row>
    <row r="55" spans="1:10" x14ac:dyDescent="0.2">
      <c r="A55" s="11">
        <v>37</v>
      </c>
      <c r="B55" s="4" t="str">
        <f>VLOOKUP(E55,[1]T116!A$1:C$65536,3,0)</f>
        <v>Pinares de pino albar (Pinus sylvestris)</v>
      </c>
      <c r="C55" s="21" t="s">
        <v>46</v>
      </c>
      <c r="D55" s="10" t="s">
        <v>47</v>
      </c>
      <c r="E55" s="2" t="s">
        <v>28</v>
      </c>
      <c r="F55" s="15">
        <v>2.2508653846153852E-2</v>
      </c>
      <c r="G55" s="19">
        <v>1.364500689893067E-3</v>
      </c>
      <c r="H55" s="19">
        <v>1.364500689893067E-3</v>
      </c>
      <c r="I55" s="19">
        <v>0</v>
      </c>
      <c r="J55" s="19">
        <v>0</v>
      </c>
    </row>
    <row r="56" spans="1:10" x14ac:dyDescent="0.2">
      <c r="A56" s="11">
        <v>37</v>
      </c>
      <c r="B56" s="4" t="str">
        <f>VLOOKUP(E56,[1]T116!A$1:C$65536,3,0)</f>
        <v>Bosques mixtos de frondosas autóctonas</v>
      </c>
      <c r="C56" s="21" t="s">
        <v>48</v>
      </c>
      <c r="D56" s="10" t="s">
        <v>49</v>
      </c>
      <c r="E56" s="2" t="s">
        <v>25</v>
      </c>
      <c r="F56" s="15">
        <v>0.31951761831275721</v>
      </c>
      <c r="G56" s="19">
        <v>1.2806880429625555E-2</v>
      </c>
      <c r="H56" s="19">
        <v>1.2806880429625557E-2</v>
      </c>
      <c r="I56" s="19">
        <v>0</v>
      </c>
      <c r="J56" s="19">
        <v>0</v>
      </c>
    </row>
    <row r="57" spans="1:10" x14ac:dyDescent="0.2">
      <c r="A57" s="11">
        <v>37</v>
      </c>
      <c r="B57" s="4" t="str">
        <f>VLOOKUP(E57,[1]T116!A$1:C$65536,3,0)</f>
        <v>Encinares (Quercus ilex)</v>
      </c>
      <c r="C57" s="21" t="s">
        <v>50</v>
      </c>
      <c r="D57" s="10" t="s">
        <v>51</v>
      </c>
      <c r="E57" s="2" t="s">
        <v>19</v>
      </c>
      <c r="F57" s="15">
        <v>0</v>
      </c>
      <c r="G57" s="19">
        <v>-1.1752864036838197E-3</v>
      </c>
      <c r="H57" s="19">
        <v>0</v>
      </c>
      <c r="I57" s="19">
        <v>0</v>
      </c>
      <c r="J57" s="19">
        <v>1.1752864036838197E-3</v>
      </c>
    </row>
    <row r="58" spans="1:10" x14ac:dyDescent="0.2">
      <c r="A58" s="11">
        <v>37</v>
      </c>
      <c r="B58" s="4" t="str">
        <f>VLOOKUP(E58,[1]T116!A$1:C$65536,3,0)</f>
        <v>Bosques mixtos de frondosas autóctonas</v>
      </c>
      <c r="C58" s="21" t="s">
        <v>50</v>
      </c>
      <c r="D58" s="10" t="s">
        <v>51</v>
      </c>
      <c r="E58" s="2" t="s">
        <v>25</v>
      </c>
      <c r="F58" s="15">
        <v>2.0008333333333333E-2</v>
      </c>
      <c r="G58" s="19">
        <v>1.1754579421603543E-4</v>
      </c>
      <c r="H58" s="19">
        <v>1.1754579421603543E-4</v>
      </c>
      <c r="I58" s="19">
        <v>0</v>
      </c>
      <c r="J58" s="19">
        <v>0</v>
      </c>
    </row>
    <row r="59" spans="1:10" x14ac:dyDescent="0.2">
      <c r="A59" s="11">
        <v>37</v>
      </c>
      <c r="B59" s="4" t="str">
        <f>VLOOKUP(E59,[1]T116!A$1:C$65536,3,0)</f>
        <v>Castañares (Castanea sativa)</v>
      </c>
      <c r="C59" s="21" t="s">
        <v>50</v>
      </c>
      <c r="D59" s="10" t="s">
        <v>51</v>
      </c>
      <c r="E59" s="2" t="s">
        <v>29</v>
      </c>
      <c r="F59" s="15">
        <v>0.15283343209876543</v>
      </c>
      <c r="G59" s="19">
        <v>5.0644960142904758E-3</v>
      </c>
      <c r="H59" s="19">
        <v>5.0644960142904758E-3</v>
      </c>
      <c r="I59" s="19">
        <v>0</v>
      </c>
      <c r="J59" s="19">
        <v>0</v>
      </c>
    </row>
    <row r="60" spans="1:10" x14ac:dyDescent="0.2">
      <c r="A60" s="11">
        <v>37</v>
      </c>
      <c r="B60" s="4" t="str">
        <f>VLOOKUP(E60,[1]T116!A$1:C$65536,3,0)</f>
        <v>Dehesas de Quercus ilex</v>
      </c>
      <c r="C60" s="21" t="s">
        <v>52</v>
      </c>
      <c r="D60" s="10" t="s">
        <v>53</v>
      </c>
      <c r="E60" s="2" t="s">
        <v>8</v>
      </c>
      <c r="F60" s="15">
        <v>3.8937150943396226E-2</v>
      </c>
      <c r="G60" s="19">
        <v>-2.055576959238613E-3</v>
      </c>
      <c r="H60" s="19">
        <v>-7.6225688824960321E-4</v>
      </c>
      <c r="I60" s="19">
        <v>0</v>
      </c>
      <c r="J60" s="19">
        <v>1.2933200709890097E-3</v>
      </c>
    </row>
    <row r="61" spans="1:10" x14ac:dyDescent="0.2">
      <c r="A61" s="11">
        <v>37</v>
      </c>
      <c r="B61" s="4" t="str">
        <f>VLOOKUP(E61,[1]T116!A$1:C$65536,3,0)</f>
        <v>Dehesas de Quercus ilex</v>
      </c>
      <c r="C61" s="21" t="s">
        <v>52</v>
      </c>
      <c r="D61" s="10" t="s">
        <v>53</v>
      </c>
      <c r="E61" s="2" t="s">
        <v>10</v>
      </c>
      <c r="F61" s="15">
        <v>0.13632207272159802</v>
      </c>
      <c r="G61" s="19">
        <v>1.1752199659513954E-3</v>
      </c>
      <c r="H61" s="19">
        <v>2.3306000833354969E-3</v>
      </c>
      <c r="I61" s="19">
        <v>0</v>
      </c>
      <c r="J61" s="19">
        <v>1.1553801173841015E-3</v>
      </c>
    </row>
    <row r="62" spans="1:10" x14ac:dyDescent="0.2">
      <c r="A62" s="11">
        <v>37</v>
      </c>
      <c r="B62" s="4" t="str">
        <f>VLOOKUP(E62,[1]T116!A$1:C$65536,3,0)</f>
        <v>Dehesas de Quercus pyrenaica</v>
      </c>
      <c r="C62" s="21" t="s">
        <v>52</v>
      </c>
      <c r="D62" s="10" t="s">
        <v>53</v>
      </c>
      <c r="E62" s="2" t="s">
        <v>12</v>
      </c>
      <c r="F62" s="15">
        <v>4.4206416241582511</v>
      </c>
      <c r="G62" s="19">
        <v>-1.5262014117479318E-3</v>
      </c>
      <c r="H62" s="19">
        <v>4.923760735799159E-2</v>
      </c>
      <c r="I62" s="19">
        <v>0</v>
      </c>
      <c r="J62" s="19">
        <v>5.076380876973953E-2</v>
      </c>
    </row>
    <row r="63" spans="1:10" x14ac:dyDescent="0.2">
      <c r="A63" s="11">
        <v>37</v>
      </c>
      <c r="B63" s="4" t="str">
        <f>VLOOKUP(E63,[1]T116!A$1:C$65536,3,0)</f>
        <v>Dehesas de Quercus ilex y Q. pyrenaica o Q. faginea</v>
      </c>
      <c r="C63" s="21" t="s">
        <v>52</v>
      </c>
      <c r="D63" s="10" t="s">
        <v>53</v>
      </c>
      <c r="E63" s="2" t="s">
        <v>14</v>
      </c>
      <c r="F63" s="15">
        <v>1.6795158771929826</v>
      </c>
      <c r="G63" s="19">
        <v>3.886052904268794E-3</v>
      </c>
      <c r="H63" s="19">
        <v>2.0020374103528318E-2</v>
      </c>
      <c r="I63" s="19">
        <v>7.1718410754589065E-3</v>
      </c>
      <c r="J63" s="19">
        <v>2.330616227471843E-2</v>
      </c>
    </row>
    <row r="64" spans="1:10" x14ac:dyDescent="0.2">
      <c r="A64" s="11">
        <v>37</v>
      </c>
      <c r="B64" s="4" t="str">
        <f>VLOOKUP(E64,[1]T116!A$1:C$65536,3,0)</f>
        <v>Otras dehesas en mezcla</v>
      </c>
      <c r="C64" s="21" t="s">
        <v>52</v>
      </c>
      <c r="D64" s="10" t="s">
        <v>53</v>
      </c>
      <c r="E64" s="2" t="s">
        <v>15</v>
      </c>
      <c r="F64" s="15">
        <v>0.3229284194444445</v>
      </c>
      <c r="G64" s="19">
        <v>-3.9718737404684824E-3</v>
      </c>
      <c r="H64" s="19">
        <v>4.2622587757826201E-3</v>
      </c>
      <c r="I64" s="19">
        <v>0</v>
      </c>
      <c r="J64" s="19">
        <v>8.2341325162511008E-3</v>
      </c>
    </row>
    <row r="65" spans="1:10" x14ac:dyDescent="0.2">
      <c r="A65" s="11">
        <v>37</v>
      </c>
      <c r="B65" s="4" t="str">
        <f>VLOOKUP(E65,[1]T116!A$1:C$65536,3,0)</f>
        <v>Melojares (Quercus pyrenaica)</v>
      </c>
      <c r="C65" s="21" t="s">
        <v>52</v>
      </c>
      <c r="D65" s="10" t="s">
        <v>53</v>
      </c>
      <c r="E65" s="2" t="s">
        <v>16</v>
      </c>
      <c r="F65" s="15">
        <v>5.7848263352490434</v>
      </c>
      <c r="G65" s="19">
        <v>0.12986900790002417</v>
      </c>
      <c r="H65" s="19">
        <v>0.12479185653508763</v>
      </c>
      <c r="I65" s="19">
        <v>6.1756541036594829E-2</v>
      </c>
      <c r="J65" s="19">
        <v>5.6679389671658399E-2</v>
      </c>
    </row>
    <row r="66" spans="1:10" x14ac:dyDescent="0.2">
      <c r="A66" s="11">
        <v>37</v>
      </c>
      <c r="B66" s="4" t="str">
        <f>VLOOKUP(E66,[1]T116!A$1:C$65536,3,0)</f>
        <v>Melojares (Quercus pyrenaica)</v>
      </c>
      <c r="C66" s="21" t="s">
        <v>52</v>
      </c>
      <c r="D66" s="10" t="s">
        <v>53</v>
      </c>
      <c r="E66" s="2" t="s">
        <v>17</v>
      </c>
      <c r="F66" s="15">
        <v>9.678378423480094</v>
      </c>
      <c r="G66" s="19">
        <v>0.15811534414656667</v>
      </c>
      <c r="H66" s="19">
        <v>0.1668016329202916</v>
      </c>
      <c r="I66" s="19">
        <v>4.212624048820262E-2</v>
      </c>
      <c r="J66" s="19">
        <v>5.0812529261927551E-2</v>
      </c>
    </row>
    <row r="67" spans="1:10" x14ac:dyDescent="0.2">
      <c r="A67" s="11">
        <v>37</v>
      </c>
      <c r="B67" s="4" t="str">
        <f>VLOOKUP(E67,[1]T116!A$1:C$65536,3,0)</f>
        <v>Melojares (Quercus pyrenaica)</v>
      </c>
      <c r="C67" s="2" t="s">
        <v>52</v>
      </c>
      <c r="D67" s="10" t="s">
        <v>53</v>
      </c>
      <c r="E67" s="2" t="s">
        <v>18</v>
      </c>
      <c r="F67" s="12">
        <v>18.039818576190466</v>
      </c>
      <c r="G67" s="16">
        <v>0.27527211193132328</v>
      </c>
      <c r="H67" s="16">
        <v>0.31157543590314751</v>
      </c>
      <c r="I67" s="16">
        <v>6.1419656357312807E-2</v>
      </c>
      <c r="J67" s="16">
        <v>9.7722980329137704E-2</v>
      </c>
    </row>
    <row r="68" spans="1:10" x14ac:dyDescent="0.2">
      <c r="A68" s="11">
        <v>37</v>
      </c>
      <c r="B68" s="4" t="str">
        <f>VLOOKUP(E68,[1]T116!A$1:C$65536,3,0)</f>
        <v>Encinares (Quercus ilex)</v>
      </c>
      <c r="C68" s="2" t="s">
        <v>52</v>
      </c>
      <c r="D68" s="10" t="s">
        <v>53</v>
      </c>
      <c r="E68" s="2" t="s">
        <v>19</v>
      </c>
      <c r="F68" s="12">
        <v>9.1638398692810458E-2</v>
      </c>
      <c r="G68" s="16">
        <v>-2.041336260263025E-3</v>
      </c>
      <c r="H68" s="16">
        <v>1.5100123350073097E-3</v>
      </c>
      <c r="I68" s="16">
        <v>0</v>
      </c>
      <c r="J68" s="16">
        <v>3.5513485952703345E-3</v>
      </c>
    </row>
    <row r="69" spans="1:10" x14ac:dyDescent="0.2">
      <c r="A69" s="11">
        <v>37</v>
      </c>
      <c r="B69" s="4" t="str">
        <f>VLOOKUP(E69,[1]T116!A$1:C$65536,3,0)</f>
        <v>Encinares (Quercus ilex)</v>
      </c>
      <c r="C69" s="2" t="s">
        <v>52</v>
      </c>
      <c r="D69" s="10" t="s">
        <v>53</v>
      </c>
      <c r="E69" s="2" t="s">
        <v>20</v>
      </c>
      <c r="F69" s="12">
        <v>0.18226732323232323</v>
      </c>
      <c r="G69" s="16">
        <v>1.4250184036827302E-3</v>
      </c>
      <c r="H69" s="16">
        <v>1.4250184036827302E-3</v>
      </c>
      <c r="I69" s="16">
        <v>0</v>
      </c>
      <c r="J69" s="16">
        <v>0</v>
      </c>
    </row>
    <row r="70" spans="1:10" x14ac:dyDescent="0.2">
      <c r="A70" s="11">
        <v>37</v>
      </c>
      <c r="B70" s="4" t="str">
        <f>VLOOKUP(E70,[1]T116!A$1:C$65536,3,0)</f>
        <v>Pinares de Pinus pinaster</v>
      </c>
      <c r="C70" s="2" t="s">
        <v>52</v>
      </c>
      <c r="D70" s="10" t="s">
        <v>53</v>
      </c>
      <c r="E70" s="2" t="s">
        <v>22</v>
      </c>
      <c r="F70" s="12">
        <v>0.414891213768116</v>
      </c>
      <c r="G70" s="16">
        <v>1.1765792001644959E-2</v>
      </c>
      <c r="H70" s="16">
        <v>1.7171749753321559E-3</v>
      </c>
      <c r="I70" s="16">
        <v>1.0913259256767081E-2</v>
      </c>
      <c r="J70" s="16">
        <v>8.6464223045427957E-4</v>
      </c>
    </row>
    <row r="71" spans="1:10" x14ac:dyDescent="0.2">
      <c r="A71" s="11">
        <v>37</v>
      </c>
      <c r="B71" s="4" t="str">
        <f>VLOOKUP(E71,[1]T116!A$1:C$65536,3,0)</f>
        <v>Bosques mixtos de frondosas autóctonas</v>
      </c>
      <c r="C71" s="2" t="s">
        <v>52</v>
      </c>
      <c r="D71" s="10" t="s">
        <v>53</v>
      </c>
      <c r="E71" s="2" t="s">
        <v>23</v>
      </c>
      <c r="F71" s="12">
        <v>3.0530769230769233E-2</v>
      </c>
      <c r="G71" s="16">
        <v>-1.4251919316365224E-2</v>
      </c>
      <c r="H71" s="16">
        <v>0</v>
      </c>
      <c r="I71" s="16">
        <v>1.8416345677129018E-3</v>
      </c>
      <c r="J71" s="16">
        <v>1.6093553884078127E-2</v>
      </c>
    </row>
    <row r="72" spans="1:10" x14ac:dyDescent="0.2">
      <c r="A72" s="11">
        <v>37</v>
      </c>
      <c r="B72" s="4" t="str">
        <f>VLOOKUP(E72,[1]T116!A$1:C$65536,3,0)</f>
        <v>Bosques mixtos de frondosas autóctonas</v>
      </c>
      <c r="C72" s="2" t="s">
        <v>52</v>
      </c>
      <c r="D72" s="10" t="s">
        <v>53</v>
      </c>
      <c r="E72" s="2" t="s">
        <v>24</v>
      </c>
      <c r="F72" s="12">
        <v>3.1525178187134508</v>
      </c>
      <c r="G72" s="16">
        <v>0.11855470028373584</v>
      </c>
      <c r="H72" s="16">
        <v>8.079295987975732E-2</v>
      </c>
      <c r="I72" s="16">
        <v>3.9049358073582022E-2</v>
      </c>
      <c r="J72" s="16">
        <v>1.2876176696035623E-3</v>
      </c>
    </row>
    <row r="73" spans="1:10" x14ac:dyDescent="0.2">
      <c r="A73" s="11">
        <v>37</v>
      </c>
      <c r="B73" s="4" t="str">
        <f>VLOOKUP(E73,[1]T116!A$1:C$65536,3,0)</f>
        <v>Bosques mixtos de frondosas autóctonas</v>
      </c>
      <c r="C73" s="2" t="s">
        <v>52</v>
      </c>
      <c r="D73" s="10" t="s">
        <v>53</v>
      </c>
      <c r="E73" s="2" t="s">
        <v>25</v>
      </c>
      <c r="F73" s="12">
        <v>5.2448066111111107</v>
      </c>
      <c r="G73" s="16">
        <v>2.8734840393720037E-2</v>
      </c>
      <c r="H73" s="16">
        <v>5.6422815319412283E-2</v>
      </c>
      <c r="I73" s="16">
        <v>4.2204823265436751E-3</v>
      </c>
      <c r="J73" s="16">
        <v>3.1908457252235969E-2</v>
      </c>
    </row>
    <row r="74" spans="1:10" x14ac:dyDescent="0.2">
      <c r="A74" s="11">
        <v>37</v>
      </c>
      <c r="B74" s="4" t="str">
        <f>VLOOKUP(E74,[1]T116!A$1:C$65536,3,0)</f>
        <v>Mezclas de coníferas y frondosas autóctonas</v>
      </c>
      <c r="C74" s="2" t="s">
        <v>52</v>
      </c>
      <c r="D74" s="10" t="s">
        <v>53</v>
      </c>
      <c r="E74" s="2" t="s">
        <v>26</v>
      </c>
      <c r="F74" s="12">
        <v>4.4425169608585877</v>
      </c>
      <c r="G74" s="16">
        <v>6.3553803862512498E-2</v>
      </c>
      <c r="H74" s="16">
        <v>8.5380314986398281E-2</v>
      </c>
      <c r="I74" s="16">
        <v>2.7979647989048072E-2</v>
      </c>
      <c r="J74" s="16">
        <v>4.9806159112933832E-2</v>
      </c>
    </row>
    <row r="75" spans="1:10" x14ac:dyDescent="0.2">
      <c r="A75" s="11">
        <v>37</v>
      </c>
      <c r="B75" s="4" t="str">
        <f>VLOOKUP(E75,[1]T116!A$1:C$65536,3,0)</f>
        <v>Pinares de pino albar (Pinus sylvestris)</v>
      </c>
      <c r="C75" s="2" t="s">
        <v>52</v>
      </c>
      <c r="D75" s="10" t="s">
        <v>53</v>
      </c>
      <c r="E75" s="2" t="s">
        <v>28</v>
      </c>
      <c r="F75" s="12">
        <v>1.0728381410256411</v>
      </c>
      <c r="G75" s="16">
        <v>2.4967323220829313E-2</v>
      </c>
      <c r="H75" s="16">
        <v>2.4633125501506429E-2</v>
      </c>
      <c r="I75" s="16">
        <v>7.9302538481534016E-3</v>
      </c>
      <c r="J75" s="16">
        <v>7.5960561288305195E-3</v>
      </c>
    </row>
    <row r="76" spans="1:10" x14ac:dyDescent="0.2">
      <c r="A76" s="11">
        <v>37</v>
      </c>
      <c r="B76" s="4" t="str">
        <f>VLOOKUP(E76,[1]T116!A$1:C$65536,3,0)</f>
        <v>Castañares (Castanea sativa)</v>
      </c>
      <c r="C76" s="2" t="s">
        <v>52</v>
      </c>
      <c r="D76" s="10" t="s">
        <v>53</v>
      </c>
      <c r="E76" s="2" t="s">
        <v>29</v>
      </c>
      <c r="F76" s="12">
        <v>1.6080601018518523</v>
      </c>
      <c r="G76" s="16">
        <v>-2.3287524759778445E-2</v>
      </c>
      <c r="H76" s="16">
        <v>4.0713274366378643E-2</v>
      </c>
      <c r="I76" s="16">
        <v>0</v>
      </c>
      <c r="J76" s="16">
        <v>6.4000799126157068E-2</v>
      </c>
    </row>
    <row r="77" spans="1:10" x14ac:dyDescent="0.2">
      <c r="A77" s="11">
        <v>37</v>
      </c>
      <c r="B77" s="4" t="str">
        <f>VLOOKUP(E77,[1]T116!A$1:C$65536,3,0)</f>
        <v>Otras especies de producción, puras o en mezcla</v>
      </c>
      <c r="C77" s="2" t="s">
        <v>52</v>
      </c>
      <c r="D77" s="10" t="s">
        <v>53</v>
      </c>
      <c r="E77" s="2" t="s">
        <v>31</v>
      </c>
      <c r="F77" s="12">
        <v>2.6348956018518521</v>
      </c>
      <c r="G77" s="16">
        <v>4.6289644689870596E-2</v>
      </c>
      <c r="H77" s="16">
        <v>6.0797676818384654E-2</v>
      </c>
      <c r="I77" s="16">
        <v>0</v>
      </c>
      <c r="J77" s="16">
        <v>1.4508032128514056E-2</v>
      </c>
    </row>
    <row r="78" spans="1:10" x14ac:dyDescent="0.2">
      <c r="A78" s="11">
        <v>37</v>
      </c>
      <c r="B78" s="4" t="str">
        <f>VLOOKUP(E78,[1]T116!A$1:C$65536,3,0)</f>
        <v>Dehesas de Quercus ilex</v>
      </c>
      <c r="C78" s="2" t="s">
        <v>54</v>
      </c>
      <c r="D78" s="10" t="s">
        <v>55</v>
      </c>
      <c r="E78" s="2" t="s">
        <v>8</v>
      </c>
      <c r="F78" s="12">
        <v>8.0589510482180285E-2</v>
      </c>
      <c r="G78" s="16">
        <v>-1.4330567895138547E-3</v>
      </c>
      <c r="H78" s="16">
        <v>1.604203060763164E-3</v>
      </c>
      <c r="I78" s="16">
        <v>0</v>
      </c>
      <c r="J78" s="16">
        <v>3.037259850277019E-3</v>
      </c>
    </row>
    <row r="79" spans="1:10" x14ac:dyDescent="0.2">
      <c r="A79" s="11">
        <v>37</v>
      </c>
      <c r="B79" s="4" t="str">
        <f>VLOOKUP(E79,[1]T116!A$1:C$65536,3,0)</f>
        <v>Dehesas de Quercus ilex</v>
      </c>
      <c r="C79" s="2" t="s">
        <v>54</v>
      </c>
      <c r="D79" s="10" t="s">
        <v>55</v>
      </c>
      <c r="E79" s="2" t="s">
        <v>10</v>
      </c>
      <c r="F79" s="12">
        <v>0.1831774606741573</v>
      </c>
      <c r="G79" s="16">
        <v>-3.0698618500857909E-3</v>
      </c>
      <c r="H79" s="16">
        <v>2.6479171902603453E-3</v>
      </c>
      <c r="I79" s="16">
        <v>0</v>
      </c>
      <c r="J79" s="16">
        <v>5.7177790403461362E-3</v>
      </c>
    </row>
    <row r="80" spans="1:10" x14ac:dyDescent="0.2">
      <c r="A80" s="11">
        <v>37</v>
      </c>
      <c r="B80" s="4" t="str">
        <f>VLOOKUP(E80,[1]T116!A$1:C$65536,3,0)</f>
        <v>Dehesas de Quercus pyrenaica</v>
      </c>
      <c r="C80" s="2" t="s">
        <v>54</v>
      </c>
      <c r="D80" s="10" t="s">
        <v>55</v>
      </c>
      <c r="E80" s="2" t="s">
        <v>12</v>
      </c>
      <c r="F80" s="12">
        <v>3.6707348484848482E-2</v>
      </c>
      <c r="G80" s="16">
        <v>-6.064554405784974E-4</v>
      </c>
      <c r="H80" s="16">
        <v>-6.064554405784974E-4</v>
      </c>
      <c r="I80" s="16">
        <v>0</v>
      </c>
      <c r="J80" s="16">
        <v>0</v>
      </c>
    </row>
    <row r="81" spans="1:10" x14ac:dyDescent="0.2">
      <c r="A81" s="11">
        <v>37</v>
      </c>
      <c r="B81" s="4" t="str">
        <f>VLOOKUP(E81,[1]T116!A$1:C$65536,3,0)</f>
        <v>Dehesas de Quercus ilex y Q. pyrenaica o Q. faginea</v>
      </c>
      <c r="C81" s="2" t="s">
        <v>54</v>
      </c>
      <c r="D81" s="10" t="s">
        <v>55</v>
      </c>
      <c r="E81" s="2" t="s">
        <v>14</v>
      </c>
      <c r="F81" s="12">
        <v>1.5266661871345026</v>
      </c>
      <c r="G81" s="16">
        <v>8.6142750206074665E-3</v>
      </c>
      <c r="H81" s="16">
        <v>2.2514906779139816E-2</v>
      </c>
      <c r="I81" s="16">
        <v>3.5264053275936144E-3</v>
      </c>
      <c r="J81" s="16">
        <v>1.742703708612596E-2</v>
      </c>
    </row>
    <row r="82" spans="1:10" x14ac:dyDescent="0.2">
      <c r="A82" s="11">
        <v>37</v>
      </c>
      <c r="B82" s="4" t="str">
        <f>VLOOKUP(E82,[1]T116!A$1:C$65536,3,0)</f>
        <v>Otras dehesas en mezcla</v>
      </c>
      <c r="C82" s="2" t="s">
        <v>54</v>
      </c>
      <c r="D82" s="10" t="s">
        <v>55</v>
      </c>
      <c r="E82" s="2" t="s">
        <v>15</v>
      </c>
      <c r="F82" s="12">
        <v>3.7548816703703669</v>
      </c>
      <c r="G82" s="16">
        <v>2.0071442923440527E-2</v>
      </c>
      <c r="H82" s="16">
        <v>2.9707302292803106E-2</v>
      </c>
      <c r="I82" s="16">
        <v>2.0447641381185432E-3</v>
      </c>
      <c r="J82" s="16">
        <v>1.1680623507481119E-2</v>
      </c>
    </row>
    <row r="83" spans="1:10" x14ac:dyDescent="0.2">
      <c r="A83" s="11">
        <v>37</v>
      </c>
      <c r="B83" s="4" t="str">
        <f>VLOOKUP(E83,[1]T116!A$1:C$65536,3,0)</f>
        <v>Melojares (Quercus pyrenaica)</v>
      </c>
      <c r="C83" s="2" t="s">
        <v>54</v>
      </c>
      <c r="D83" s="10" t="s">
        <v>55</v>
      </c>
      <c r="E83" s="2" t="s">
        <v>17</v>
      </c>
      <c r="F83" s="12">
        <v>3.2166273584905661E-2</v>
      </c>
      <c r="G83" s="16">
        <v>-1.4213724609772908E-5</v>
      </c>
      <c r="H83" s="16">
        <v>-1.4213724609772908E-5</v>
      </c>
      <c r="I83" s="16">
        <v>0</v>
      </c>
      <c r="J83" s="16">
        <v>0</v>
      </c>
    </row>
    <row r="84" spans="1:10" x14ac:dyDescent="0.2">
      <c r="A84" s="11">
        <v>37</v>
      </c>
      <c r="B84" s="4" t="str">
        <f>VLOOKUP(E84,[1]T116!A$1:C$65536,3,0)</f>
        <v>Encinares (Quercus ilex)</v>
      </c>
      <c r="C84" s="2" t="s">
        <v>54</v>
      </c>
      <c r="D84" s="10" t="s">
        <v>55</v>
      </c>
      <c r="E84" s="2" t="s">
        <v>19</v>
      </c>
      <c r="F84" s="12">
        <v>6.7870915032679738E-2</v>
      </c>
      <c r="G84" s="16">
        <v>6.1941538833743188E-4</v>
      </c>
      <c r="H84" s="16">
        <v>6.1941538833743188E-4</v>
      </c>
      <c r="I84" s="16">
        <v>0</v>
      </c>
      <c r="J84" s="16">
        <v>0</v>
      </c>
    </row>
    <row r="85" spans="1:10" x14ac:dyDescent="0.2">
      <c r="A85" s="11">
        <v>37</v>
      </c>
      <c r="B85" s="4" t="str">
        <f>VLOOKUP(E85,[1]T116!A$1:C$65536,3,0)</f>
        <v>Encinares (Quercus ilex)</v>
      </c>
      <c r="C85" s="2" t="s">
        <v>54</v>
      </c>
      <c r="D85" s="10" t="s">
        <v>55</v>
      </c>
      <c r="E85" s="2" t="s">
        <v>20</v>
      </c>
      <c r="F85" s="12">
        <v>0.34394107121212125</v>
      </c>
      <c r="G85" s="16">
        <v>5.3276902340484078E-3</v>
      </c>
      <c r="H85" s="16">
        <v>5.3276902340484086E-3</v>
      </c>
      <c r="I85" s="16">
        <v>0</v>
      </c>
      <c r="J85" s="16">
        <v>0</v>
      </c>
    </row>
    <row r="86" spans="1:10" x14ac:dyDescent="0.2">
      <c r="A86" s="11">
        <v>37</v>
      </c>
      <c r="B86" s="4" t="str">
        <f>VLOOKUP(E86,[1]T116!A$1:C$65536,3,0)</f>
        <v>Bosques mixtos de frondosas autóctonas</v>
      </c>
      <c r="C86" s="2" t="s">
        <v>54</v>
      </c>
      <c r="D86" s="10" t="s">
        <v>55</v>
      </c>
      <c r="E86" s="2" t="s">
        <v>23</v>
      </c>
      <c r="F86" s="12">
        <v>0.19440770085470085</v>
      </c>
      <c r="G86" s="16">
        <v>3.8870388247297964E-3</v>
      </c>
      <c r="H86" s="16">
        <v>3.8870388247297964E-3</v>
      </c>
      <c r="I86" s="16">
        <v>0</v>
      </c>
      <c r="J86" s="16">
        <v>0</v>
      </c>
    </row>
    <row r="87" spans="1:10" x14ac:dyDescent="0.2">
      <c r="A87" s="11">
        <v>37</v>
      </c>
      <c r="B87" s="4" t="str">
        <f>VLOOKUP(E87,[1]T116!A$1:C$65536,3,0)</f>
        <v>Bosques mixtos de frondosas autóctonas</v>
      </c>
      <c r="C87" s="2" t="s">
        <v>54</v>
      </c>
      <c r="D87" s="10" t="s">
        <v>55</v>
      </c>
      <c r="E87" s="2" t="s">
        <v>25</v>
      </c>
      <c r="F87" s="12">
        <v>0.69363638786008219</v>
      </c>
      <c r="G87" s="16">
        <v>1.0666133210465016E-2</v>
      </c>
      <c r="H87" s="16">
        <v>8.5365592872798206E-3</v>
      </c>
      <c r="I87" s="16">
        <v>6.3760545561051029E-3</v>
      </c>
      <c r="J87" s="16">
        <v>4.2464806329199078E-3</v>
      </c>
    </row>
    <row r="88" spans="1:10" ht="25.5" x14ac:dyDescent="0.2">
      <c r="A88" s="11">
        <v>37</v>
      </c>
      <c r="B88" s="4" t="str">
        <f>VLOOKUP(E88,[1]T116!A$1:C$65536,3,0)</f>
        <v>Dehesas de Quercus ilex</v>
      </c>
      <c r="C88" s="2" t="s">
        <v>56</v>
      </c>
      <c r="D88" s="10" t="s">
        <v>57</v>
      </c>
      <c r="E88" s="2" t="s">
        <v>8</v>
      </c>
      <c r="F88" s="12">
        <v>6.6173684690775643</v>
      </c>
      <c r="G88" s="16">
        <v>3.697266039396159E-2</v>
      </c>
      <c r="H88" s="16">
        <v>4.9339471769648272E-2</v>
      </c>
      <c r="I88" s="16">
        <v>1.9049220683964134E-3</v>
      </c>
      <c r="J88" s="16">
        <v>1.4271733444083112E-2</v>
      </c>
    </row>
    <row r="89" spans="1:10" ht="25.5" x14ac:dyDescent="0.2">
      <c r="A89" s="11">
        <v>37</v>
      </c>
      <c r="B89" s="4" t="str">
        <f>VLOOKUP(E89,[1]T116!A$1:C$65536,3,0)</f>
        <v>Dehesas de Quercus ilex</v>
      </c>
      <c r="C89" s="2" t="s">
        <v>56</v>
      </c>
      <c r="D89" s="10" t="s">
        <v>57</v>
      </c>
      <c r="E89" s="2" t="s">
        <v>10</v>
      </c>
      <c r="F89" s="12">
        <v>9.4638027387640431</v>
      </c>
      <c r="G89" s="16">
        <v>9.1655022311989576E-2</v>
      </c>
      <c r="H89" s="16">
        <v>0.10549572245792424</v>
      </c>
      <c r="I89" s="16">
        <v>8.7830950029311947E-3</v>
      </c>
      <c r="J89" s="16">
        <v>2.2623795148865932E-2</v>
      </c>
    </row>
    <row r="90" spans="1:10" ht="25.5" x14ac:dyDescent="0.2">
      <c r="A90" s="11">
        <v>37</v>
      </c>
      <c r="B90" s="4" t="str">
        <f>VLOOKUP(E90,[1]T116!A$1:C$65536,3,0)</f>
        <v>Dehesas de Quercus pyrenaica</v>
      </c>
      <c r="C90" s="2" t="s">
        <v>56</v>
      </c>
      <c r="D90" s="10" t="s">
        <v>57</v>
      </c>
      <c r="E90" s="2" t="s">
        <v>12</v>
      </c>
      <c r="F90" s="12">
        <v>0.25789600673400676</v>
      </c>
      <c r="G90" s="16">
        <v>3.17433634527423E-3</v>
      </c>
      <c r="H90" s="16">
        <v>3.17433634527423E-3</v>
      </c>
      <c r="I90" s="16">
        <v>0</v>
      </c>
      <c r="J90" s="16">
        <v>0</v>
      </c>
    </row>
    <row r="91" spans="1:10" ht="25.5" x14ac:dyDescent="0.2">
      <c r="A91" s="11">
        <v>37</v>
      </c>
      <c r="B91" s="4" t="str">
        <f>VLOOKUP(E91,[1]T116!A$1:C$65536,3,0)</f>
        <v>Dehesas de Quercus ilex y Q. pyrenaica o Q. faginea</v>
      </c>
      <c r="C91" s="2" t="s">
        <v>56</v>
      </c>
      <c r="D91" s="10" t="s">
        <v>57</v>
      </c>
      <c r="E91" s="2" t="s">
        <v>14</v>
      </c>
      <c r="F91" s="12">
        <v>2.8585098026315787</v>
      </c>
      <c r="G91" s="16">
        <v>1.7435237026416531E-2</v>
      </c>
      <c r="H91" s="16">
        <v>1.9908934144935376E-2</v>
      </c>
      <c r="I91" s="16">
        <v>0</v>
      </c>
      <c r="J91" s="16">
        <v>2.4736971185188405E-3</v>
      </c>
    </row>
    <row r="92" spans="1:10" ht="25.5" x14ac:dyDescent="0.2">
      <c r="A92" s="11">
        <v>37</v>
      </c>
      <c r="B92" s="4" t="str">
        <f>VLOOKUP(E92,[1]T116!A$1:C$65536,3,0)</f>
        <v>Otras dehesas en mezcla</v>
      </c>
      <c r="C92" s="2" t="s">
        <v>56</v>
      </c>
      <c r="D92" s="10" t="s">
        <v>57</v>
      </c>
      <c r="E92" s="2" t="s">
        <v>15</v>
      </c>
      <c r="F92" s="12">
        <v>1.1305726796296296</v>
      </c>
      <c r="G92" s="16">
        <v>1.38896106879394E-2</v>
      </c>
      <c r="H92" s="16">
        <v>1.2892610219915827E-2</v>
      </c>
      <c r="I92" s="16">
        <v>2.19426988714561E-3</v>
      </c>
      <c r="J92" s="16">
        <v>1.1972694191220361E-3</v>
      </c>
    </row>
    <row r="93" spans="1:10" ht="25.5" x14ac:dyDescent="0.2">
      <c r="A93" s="11">
        <v>37</v>
      </c>
      <c r="B93" s="4" t="str">
        <f>VLOOKUP(E93,[1]T116!A$1:C$65536,3,0)</f>
        <v>Melojares (Quercus pyrenaica)</v>
      </c>
      <c r="C93" s="2" t="s">
        <v>56</v>
      </c>
      <c r="D93" s="10" t="s">
        <v>57</v>
      </c>
      <c r="E93" s="2" t="s">
        <v>17</v>
      </c>
      <c r="F93" s="12">
        <v>7.0108071278825998E-2</v>
      </c>
      <c r="G93" s="16">
        <v>1.2744844046794334E-3</v>
      </c>
      <c r="H93" s="16">
        <v>1.2744844046794334E-3</v>
      </c>
      <c r="I93" s="16">
        <v>0</v>
      </c>
      <c r="J93" s="16">
        <v>0</v>
      </c>
    </row>
    <row r="94" spans="1:10" ht="25.5" x14ac:dyDescent="0.2">
      <c r="A94" s="11">
        <v>37</v>
      </c>
      <c r="B94" s="4" t="str">
        <f>VLOOKUP(E94,[1]T116!A$1:C$65536,3,0)</f>
        <v>Encinares (Quercus ilex)</v>
      </c>
      <c r="C94" s="2" t="s">
        <v>56</v>
      </c>
      <c r="D94" s="10" t="s">
        <v>57</v>
      </c>
      <c r="E94" s="2" t="s">
        <v>19</v>
      </c>
      <c r="F94" s="12">
        <v>3.9656763537581692</v>
      </c>
      <c r="G94" s="16">
        <v>5.7337227054177251E-2</v>
      </c>
      <c r="H94" s="16">
        <v>5.0012332213481461E-2</v>
      </c>
      <c r="I94" s="16">
        <v>3.3276396682282702E-2</v>
      </c>
      <c r="J94" s="16">
        <v>2.5951501841586927E-2</v>
      </c>
    </row>
    <row r="95" spans="1:10" ht="25.5" x14ac:dyDescent="0.2">
      <c r="A95" s="11">
        <v>37</v>
      </c>
      <c r="B95" s="4" t="str">
        <f>VLOOKUP(E95,[1]T116!A$1:C$65536,3,0)</f>
        <v>Encinares (Quercus ilex)</v>
      </c>
      <c r="C95" s="2" t="s">
        <v>56</v>
      </c>
      <c r="D95" s="10" t="s">
        <v>57</v>
      </c>
      <c r="E95" s="2" t="s">
        <v>20</v>
      </c>
      <c r="F95" s="12">
        <v>8.7947408328282854</v>
      </c>
      <c r="G95" s="16">
        <v>0.12383032476596513</v>
      </c>
      <c r="H95" s="16">
        <v>9.8181100595501197E-2</v>
      </c>
      <c r="I95" s="16">
        <v>5.611138217386348E-2</v>
      </c>
      <c r="J95" s="16">
        <v>3.0462158003399506E-2</v>
      </c>
    </row>
    <row r="96" spans="1:10" ht="25.5" x14ac:dyDescent="0.2">
      <c r="A96" s="11">
        <v>37</v>
      </c>
      <c r="B96" s="4" t="str">
        <f>VLOOKUP(E96,[1]T116!A$1:C$65536,3,0)</f>
        <v>Pinares de Pinus pinaster</v>
      </c>
      <c r="C96" s="2" t="s">
        <v>56</v>
      </c>
      <c r="D96" s="10" t="s">
        <v>57</v>
      </c>
      <c r="E96" s="2" t="s">
        <v>21</v>
      </c>
      <c r="F96" s="12">
        <v>7.861676136363635E-2</v>
      </c>
      <c r="G96" s="16">
        <v>4.7096984335121316E-3</v>
      </c>
      <c r="H96" s="16">
        <v>2.3060011412039793E-3</v>
      </c>
      <c r="I96" s="16">
        <v>2.4036972923081523E-3</v>
      </c>
      <c r="J96" s="16">
        <v>0</v>
      </c>
    </row>
    <row r="97" spans="1:10" ht="25.5" x14ac:dyDescent="0.2">
      <c r="A97" s="11">
        <v>37</v>
      </c>
      <c r="B97" s="4" t="str">
        <f>VLOOKUP(E97,[1]T116!A$1:C$65536,3,0)</f>
        <v>Pinares de Pinus pinaster</v>
      </c>
      <c r="C97" s="2" t="s">
        <v>56</v>
      </c>
      <c r="D97" s="10" t="s">
        <v>57</v>
      </c>
      <c r="E97" s="2" t="s">
        <v>22</v>
      </c>
      <c r="F97" s="12">
        <v>6.7842183574879228E-2</v>
      </c>
      <c r="G97" s="16">
        <v>5.5138276580577903E-4</v>
      </c>
      <c r="H97" s="16">
        <v>5.5138276580577903E-4</v>
      </c>
      <c r="I97" s="16">
        <v>0</v>
      </c>
      <c r="J97" s="16">
        <v>0</v>
      </c>
    </row>
    <row r="98" spans="1:10" ht="25.5" x14ac:dyDescent="0.2">
      <c r="A98" s="11">
        <v>37</v>
      </c>
      <c r="B98" s="4" t="str">
        <f>VLOOKUP(E98,[1]T116!A$1:C$65536,3,0)</f>
        <v>Bosques mixtos de frondosas autóctonas</v>
      </c>
      <c r="C98" s="2" t="s">
        <v>56</v>
      </c>
      <c r="D98" s="10" t="s">
        <v>57</v>
      </c>
      <c r="E98" s="2" t="s">
        <v>23</v>
      </c>
      <c r="F98" s="12">
        <v>0.15059107905982905</v>
      </c>
      <c r="G98" s="16">
        <v>5.5066386354176329E-3</v>
      </c>
      <c r="H98" s="16">
        <v>5.5066386354176329E-3</v>
      </c>
      <c r="I98" s="16">
        <v>0</v>
      </c>
      <c r="J98" s="16">
        <v>0</v>
      </c>
    </row>
    <row r="99" spans="1:10" ht="25.5" x14ac:dyDescent="0.2">
      <c r="A99" s="11">
        <v>37</v>
      </c>
      <c r="B99" s="4" t="str">
        <f>VLOOKUP(E99,[1]T116!A$1:C$65536,3,0)</f>
        <v>Bosques mixtos de frondosas autóctonas</v>
      </c>
      <c r="C99" s="2" t="s">
        <v>56</v>
      </c>
      <c r="D99" s="10" t="s">
        <v>57</v>
      </c>
      <c r="E99" s="2" t="s">
        <v>24</v>
      </c>
      <c r="F99" s="12">
        <v>1.0413166461988304</v>
      </c>
      <c r="G99" s="16">
        <v>2.6931850184116906E-2</v>
      </c>
      <c r="H99" s="16">
        <v>2.3137492358242195E-2</v>
      </c>
      <c r="I99" s="16">
        <v>1.5278898119220072E-2</v>
      </c>
      <c r="J99" s="16">
        <v>1.1484540293345356E-2</v>
      </c>
    </row>
    <row r="100" spans="1:10" ht="25.5" x14ac:dyDescent="0.2">
      <c r="A100" s="11">
        <v>37</v>
      </c>
      <c r="B100" s="4" t="str">
        <f>VLOOKUP(E100,[1]T116!A$1:C$65536,3,0)</f>
        <v>Bosques mixtos de frondosas autóctonas</v>
      </c>
      <c r="C100" s="2" t="s">
        <v>56</v>
      </c>
      <c r="D100" s="10" t="s">
        <v>57</v>
      </c>
      <c r="E100" s="2" t="s">
        <v>25</v>
      </c>
      <c r="F100" s="12">
        <v>1.2599672489711935</v>
      </c>
      <c r="G100" s="16">
        <v>1.5308520921493454E-2</v>
      </c>
      <c r="H100" s="16">
        <v>1.8946119272449328E-2</v>
      </c>
      <c r="I100" s="16">
        <v>9.6777906268832713E-3</v>
      </c>
      <c r="J100" s="16">
        <v>1.3315388977839149E-2</v>
      </c>
    </row>
    <row r="101" spans="1:10" ht="25.5" x14ac:dyDescent="0.2">
      <c r="A101" s="11">
        <v>37</v>
      </c>
      <c r="B101" s="4" t="str">
        <f>VLOOKUP(E101,[1]T116!A$1:C$65536,3,0)</f>
        <v>Mezclas de coníferas y frondosas autóctonas</v>
      </c>
      <c r="C101" s="2" t="s">
        <v>56</v>
      </c>
      <c r="D101" s="10" t="s">
        <v>57</v>
      </c>
      <c r="E101" s="2" t="s">
        <v>26</v>
      </c>
      <c r="F101" s="12">
        <v>0.38172635732323235</v>
      </c>
      <c r="G101" s="16">
        <v>5.9366730275325456E-3</v>
      </c>
      <c r="H101" s="16">
        <v>1.1631511831844212E-2</v>
      </c>
      <c r="I101" s="16">
        <v>3.5702056221826803E-3</v>
      </c>
      <c r="J101" s="16">
        <v>9.2650444264943451E-3</v>
      </c>
    </row>
    <row r="102" spans="1:10" ht="25.5" x14ac:dyDescent="0.2">
      <c r="A102" s="11">
        <v>37</v>
      </c>
      <c r="B102" s="4" t="str">
        <f>VLOOKUP(E102,[1]T116!A$1:C$65536,3,0)</f>
        <v>Pinares de pino albar (Pinus sylvestris)</v>
      </c>
      <c r="C102" s="2" t="s">
        <v>56</v>
      </c>
      <c r="D102" s="10" t="s">
        <v>57</v>
      </c>
      <c r="E102" s="2" t="s">
        <v>28</v>
      </c>
      <c r="F102" s="12">
        <v>0.10107475961538462</v>
      </c>
      <c r="G102" s="16">
        <v>6.0898460316301407E-3</v>
      </c>
      <c r="H102" s="16">
        <v>3.6551879507707554E-3</v>
      </c>
      <c r="I102" s="16">
        <v>2.4346580808593853E-3</v>
      </c>
      <c r="J102" s="16">
        <v>0</v>
      </c>
    </row>
    <row r="103" spans="1:10" x14ac:dyDescent="0.2">
      <c r="A103" s="11">
        <v>37</v>
      </c>
      <c r="B103" s="4" t="str">
        <f>VLOOKUP(E103,[1]T116!A$1:C$65536,3,0)</f>
        <v>Dehesas de Quercus ilex y Q. pyrenaica o Q. faginea</v>
      </c>
      <c r="C103" s="2" t="s">
        <v>58</v>
      </c>
      <c r="D103" s="10" t="s">
        <v>59</v>
      </c>
      <c r="E103" s="2" t="s">
        <v>14</v>
      </c>
      <c r="F103" s="12">
        <v>0.43744730409356725</v>
      </c>
      <c r="G103" s="16">
        <v>5.3927245072555403E-3</v>
      </c>
      <c r="H103" s="16">
        <v>5.3927245072555403E-3</v>
      </c>
      <c r="I103" s="16">
        <v>0</v>
      </c>
      <c r="J103" s="16">
        <v>0</v>
      </c>
    </row>
    <row r="104" spans="1:10" x14ac:dyDescent="0.2">
      <c r="A104" s="11">
        <v>37</v>
      </c>
      <c r="B104" s="4" t="str">
        <f>VLOOKUP(E104,[1]T116!A$1:C$65536,3,0)</f>
        <v>Otras dehesas en mezcla</v>
      </c>
      <c r="C104" s="2" t="s">
        <v>58</v>
      </c>
      <c r="D104" s="10" t="s">
        <v>59</v>
      </c>
      <c r="E104" s="2" t="s">
        <v>15</v>
      </c>
      <c r="F104" s="12">
        <v>1.2627640749999998</v>
      </c>
      <c r="G104" s="16">
        <v>1.8336106716415473E-2</v>
      </c>
      <c r="H104" s="16">
        <v>1.8336106716415473E-2</v>
      </c>
      <c r="I104" s="16">
        <v>0</v>
      </c>
      <c r="J104" s="16">
        <v>0</v>
      </c>
    </row>
    <row r="105" spans="1:10" x14ac:dyDescent="0.2">
      <c r="A105" s="11">
        <v>37</v>
      </c>
      <c r="B105" s="4" t="str">
        <f>VLOOKUP(E105,[1]T116!A$1:C$65536,3,0)</f>
        <v>Encinares (Quercus ilex)</v>
      </c>
      <c r="C105" s="2" t="s">
        <v>58</v>
      </c>
      <c r="D105" s="10" t="s">
        <v>59</v>
      </c>
      <c r="E105" s="2" t="s">
        <v>19</v>
      </c>
      <c r="F105" s="12">
        <v>9.6261676470588226E-2</v>
      </c>
      <c r="G105" s="16">
        <v>2.4230947575916003E-3</v>
      </c>
      <c r="H105" s="16">
        <v>2.4230947575916003E-3</v>
      </c>
      <c r="I105" s="16">
        <v>0</v>
      </c>
      <c r="J105" s="16">
        <v>0</v>
      </c>
    </row>
    <row r="106" spans="1:10" x14ac:dyDescent="0.2">
      <c r="A106" s="11">
        <v>37</v>
      </c>
      <c r="B106" s="4" t="str">
        <f>VLOOKUP(E106,[1]T116!A$1:C$65536,3,0)</f>
        <v>Encinares (Quercus ilex)</v>
      </c>
      <c r="C106" s="2" t="s">
        <v>58</v>
      </c>
      <c r="D106" s="10" t="s">
        <v>59</v>
      </c>
      <c r="E106" s="2" t="s">
        <v>20</v>
      </c>
      <c r="F106" s="12">
        <v>0.34096835202020204</v>
      </c>
      <c r="G106" s="16">
        <v>8.0498084187523369E-3</v>
      </c>
      <c r="H106" s="16">
        <v>7.5942213650603361E-3</v>
      </c>
      <c r="I106" s="16">
        <v>9.3512396694214891E-4</v>
      </c>
      <c r="J106" s="16">
        <v>4.795369132501486E-4</v>
      </c>
    </row>
    <row r="107" spans="1:10" x14ac:dyDescent="0.2">
      <c r="A107" s="11">
        <v>37</v>
      </c>
      <c r="B107" s="4" t="str">
        <f>VLOOKUP(E107,[1]T116!A$1:C$65536,3,0)</f>
        <v>Bosques mixtos de frondosas autóctonas</v>
      </c>
      <c r="C107" s="2" t="s">
        <v>58</v>
      </c>
      <c r="D107" s="10" t="s">
        <v>59</v>
      </c>
      <c r="E107" s="2" t="s">
        <v>24</v>
      </c>
      <c r="F107" s="12">
        <v>0.41733296783625728</v>
      </c>
      <c r="G107" s="16">
        <v>6.0616024637006145E-3</v>
      </c>
      <c r="H107" s="16">
        <v>6.0616024637006136E-3</v>
      </c>
      <c r="I107" s="16">
        <v>0</v>
      </c>
      <c r="J107" s="16">
        <v>0</v>
      </c>
    </row>
    <row r="108" spans="1:10" x14ac:dyDescent="0.2">
      <c r="A108" s="11">
        <v>37</v>
      </c>
      <c r="B108" s="4" t="str">
        <f>VLOOKUP(E108,[1]T116!A$1:C$65536,3,0)</f>
        <v>Bosques mixtos de frondosas autóctonas</v>
      </c>
      <c r="C108" s="2" t="s">
        <v>58</v>
      </c>
      <c r="D108" s="10" t="s">
        <v>59</v>
      </c>
      <c r="E108" s="2" t="s">
        <v>25</v>
      </c>
      <c r="F108" s="12">
        <v>1.7473942870370367</v>
      </c>
      <c r="G108" s="16">
        <v>1.4263760836563114E-2</v>
      </c>
      <c r="H108" s="16">
        <v>1.6230278587723142E-2</v>
      </c>
      <c r="I108" s="16">
        <v>0</v>
      </c>
      <c r="J108" s="16">
        <v>1.9665177511600305E-3</v>
      </c>
    </row>
    <row r="109" spans="1:10" x14ac:dyDescent="0.2">
      <c r="A109" s="11">
        <v>37</v>
      </c>
      <c r="B109" s="4" t="str">
        <f>VLOOKUP(E109,[1]T116!A$1:C$65536,3,0)</f>
        <v>Mezclas de coníferas y frondosas autóctonas</v>
      </c>
      <c r="C109" s="2" t="s">
        <v>60</v>
      </c>
      <c r="D109" s="10" t="s">
        <v>61</v>
      </c>
      <c r="E109" s="2" t="s">
        <v>26</v>
      </c>
      <c r="F109" s="12">
        <v>5.2556818181818177E-2</v>
      </c>
      <c r="G109" s="16">
        <v>3.1375921878252595E-3</v>
      </c>
      <c r="H109" s="16">
        <v>0</v>
      </c>
      <c r="I109" s="16">
        <v>3.1375921878252595E-3</v>
      </c>
      <c r="J109" s="16">
        <v>0</v>
      </c>
    </row>
    <row r="110" spans="1:10" x14ac:dyDescent="0.2">
      <c r="A110" s="11">
        <v>37</v>
      </c>
      <c r="B110" s="4" t="str">
        <f>VLOOKUP(E110,[1]T116!A$1:C$65536,3,0)</f>
        <v>Dehesas de Quercus ilex</v>
      </c>
      <c r="C110" s="2" t="s">
        <v>62</v>
      </c>
      <c r="D110" s="10" t="s">
        <v>63</v>
      </c>
      <c r="E110" s="2" t="s">
        <v>8</v>
      </c>
      <c r="F110" s="12">
        <v>8.0370660377358481E-3</v>
      </c>
      <c r="G110" s="16">
        <v>4.8488084359893954E-4</v>
      </c>
      <c r="H110" s="16">
        <v>4.8488084359893954E-4</v>
      </c>
      <c r="I110" s="16">
        <v>0</v>
      </c>
      <c r="J110" s="16">
        <v>0</v>
      </c>
    </row>
    <row r="111" spans="1:10" x14ac:dyDescent="0.2">
      <c r="A111" s="11">
        <v>37</v>
      </c>
      <c r="B111" s="4" t="str">
        <f>VLOOKUP(E111,[1]T116!A$1:C$65536,3,0)</f>
        <v>Dehesas de Quercus ilex</v>
      </c>
      <c r="C111" s="2" t="s">
        <v>62</v>
      </c>
      <c r="D111" s="10" t="s">
        <v>63</v>
      </c>
      <c r="E111" s="2" t="s">
        <v>10</v>
      </c>
      <c r="F111" s="12">
        <v>0</v>
      </c>
      <c r="G111" s="16">
        <v>-1.2441649225384619E-3</v>
      </c>
      <c r="H111" s="16">
        <v>0</v>
      </c>
      <c r="I111" s="16">
        <v>0</v>
      </c>
      <c r="J111" s="16">
        <v>1.2441649225384619E-3</v>
      </c>
    </row>
    <row r="112" spans="1:10" x14ac:dyDescent="0.2">
      <c r="A112" s="11">
        <v>37</v>
      </c>
      <c r="B112" s="4" t="str">
        <f>VLOOKUP(E112,[1]T116!A$1:C$65536,3,0)</f>
        <v>Otras dehesas en mezcla</v>
      </c>
      <c r="C112" s="2" t="s">
        <v>62</v>
      </c>
      <c r="D112" s="10" t="s">
        <v>63</v>
      </c>
      <c r="E112" s="2" t="s">
        <v>15</v>
      </c>
      <c r="F112" s="12">
        <v>2.4390392074074079</v>
      </c>
      <c r="G112" s="16">
        <v>2.7593371248338865E-2</v>
      </c>
      <c r="H112" s="16">
        <v>3.5361827021428857E-2</v>
      </c>
      <c r="I112" s="16">
        <v>0</v>
      </c>
      <c r="J112" s="16">
        <v>7.7684557730899936E-3</v>
      </c>
    </row>
    <row r="113" spans="1:10" x14ac:dyDescent="0.2">
      <c r="A113" s="11">
        <v>37</v>
      </c>
      <c r="B113" s="4" t="str">
        <f>VLOOKUP(E113,[1]T116!A$1:C$65536,3,0)</f>
        <v>Melojares (Quercus pyrenaica)</v>
      </c>
      <c r="C113" s="2" t="s">
        <v>62</v>
      </c>
      <c r="D113" s="10" t="s">
        <v>63</v>
      </c>
      <c r="E113" s="2" t="s">
        <v>16</v>
      </c>
      <c r="F113" s="12">
        <v>9.286563697318008E-2</v>
      </c>
      <c r="G113" s="16">
        <v>4.1925307717410017E-3</v>
      </c>
      <c r="H113" s="16">
        <v>4.1925307717410017E-3</v>
      </c>
      <c r="I113" s="16">
        <v>0</v>
      </c>
      <c r="J113" s="16">
        <v>0</v>
      </c>
    </row>
    <row r="114" spans="1:10" x14ac:dyDescent="0.2">
      <c r="A114" s="11">
        <v>37</v>
      </c>
      <c r="B114" s="4" t="str">
        <f>VLOOKUP(E114,[1]T116!A$1:C$65536,3,0)</f>
        <v>Melojares (Quercus pyrenaica)</v>
      </c>
      <c r="C114" s="2" t="s">
        <v>62</v>
      </c>
      <c r="D114" s="10" t="s">
        <v>63</v>
      </c>
      <c r="E114" s="2" t="s">
        <v>17</v>
      </c>
      <c r="F114" s="12">
        <v>5.0482495283018868E-2</v>
      </c>
      <c r="G114" s="16">
        <v>-1.6520465330268047E-4</v>
      </c>
      <c r="H114" s="16">
        <v>1.0337721458656959E-3</v>
      </c>
      <c r="I114" s="16">
        <v>0</v>
      </c>
      <c r="J114" s="16">
        <v>1.1989767991683763E-3</v>
      </c>
    </row>
    <row r="115" spans="1:10" x14ac:dyDescent="0.2">
      <c r="A115" s="11">
        <v>37</v>
      </c>
      <c r="B115" s="4" t="str">
        <f>VLOOKUP(E115,[1]T116!A$1:C$65536,3,0)</f>
        <v>Melojares (Quercus pyrenaica)</v>
      </c>
      <c r="C115" s="2" t="s">
        <v>62</v>
      </c>
      <c r="D115" s="10" t="s">
        <v>63</v>
      </c>
      <c r="E115" s="2" t="s">
        <v>18</v>
      </c>
      <c r="F115" s="12">
        <v>3.8892936507936515E-2</v>
      </c>
      <c r="G115" s="16">
        <v>5.8184109149802339E-5</v>
      </c>
      <c r="H115" s="16">
        <v>5.8184109149802339E-5</v>
      </c>
      <c r="I115" s="16">
        <v>0</v>
      </c>
      <c r="J115" s="16">
        <v>0</v>
      </c>
    </row>
    <row r="116" spans="1:10" x14ac:dyDescent="0.2">
      <c r="A116" s="11">
        <v>37</v>
      </c>
      <c r="B116" s="4" t="str">
        <f>VLOOKUP(E116,[1]T116!A$1:C$65536,3,0)</f>
        <v>Bosques mixtos de frondosas autóctonas</v>
      </c>
      <c r="C116" s="2" t="s">
        <v>62</v>
      </c>
      <c r="D116" s="10" t="s">
        <v>63</v>
      </c>
      <c r="E116" s="2" t="s">
        <v>23</v>
      </c>
      <c r="F116" s="12">
        <v>2.0718823247863249</v>
      </c>
      <c r="G116" s="16">
        <v>2.280582119379174E-2</v>
      </c>
      <c r="H116" s="16">
        <v>2.0308541055734455E-2</v>
      </c>
      <c r="I116" s="16">
        <v>2.0459938281021574E-2</v>
      </c>
      <c r="J116" s="16">
        <v>1.7962658142964289E-2</v>
      </c>
    </row>
    <row r="117" spans="1:10" x14ac:dyDescent="0.2">
      <c r="A117" s="11">
        <v>37</v>
      </c>
      <c r="B117" s="4" t="str">
        <f>VLOOKUP(E117,[1]T116!A$1:C$65536,3,0)</f>
        <v>Bosques mixtos de frondosas autóctonas</v>
      </c>
      <c r="C117" s="2" t="s">
        <v>62</v>
      </c>
      <c r="D117" s="10" t="s">
        <v>63</v>
      </c>
      <c r="E117" s="2" t="s">
        <v>24</v>
      </c>
      <c r="F117" s="12">
        <v>0.45838516081871344</v>
      </c>
      <c r="G117" s="16">
        <v>1.16945828286916E-2</v>
      </c>
      <c r="H117" s="16">
        <v>8.8190880986880934E-3</v>
      </c>
      <c r="I117" s="16">
        <v>2.8754947300035053E-3</v>
      </c>
      <c r="J117" s="16">
        <v>0</v>
      </c>
    </row>
    <row r="118" spans="1:10" x14ac:dyDescent="0.2">
      <c r="A118" s="11">
        <v>37</v>
      </c>
      <c r="B118" s="4" t="str">
        <f>VLOOKUP(E118,[1]T116!A$1:C$65536,3,0)</f>
        <v>Bosques mixtos de frondosas autóctonas</v>
      </c>
      <c r="C118" s="2" t="s">
        <v>62</v>
      </c>
      <c r="D118" s="10" t="s">
        <v>63</v>
      </c>
      <c r="E118" s="2" t="s">
        <v>25</v>
      </c>
      <c r="F118" s="12">
        <v>0.2193604166666667</v>
      </c>
      <c r="G118" s="16">
        <v>2.7982856143103233E-3</v>
      </c>
      <c r="H118" s="16">
        <v>2.7982856143103233E-3</v>
      </c>
      <c r="I118" s="16">
        <v>0</v>
      </c>
      <c r="J118" s="16">
        <v>0</v>
      </c>
    </row>
    <row r="119" spans="1:10" x14ac:dyDescent="0.2">
      <c r="A119" s="11">
        <v>37</v>
      </c>
      <c r="B119" s="4" t="str">
        <f>VLOOKUP(E119,[1]T116!A$1:C$65536,3,0)</f>
        <v>Melojares (Quercus pyrenaica)</v>
      </c>
      <c r="C119" s="2" t="s">
        <v>64</v>
      </c>
      <c r="D119" s="10" t="s">
        <v>65</v>
      </c>
      <c r="E119" s="2" t="s">
        <v>17</v>
      </c>
      <c r="F119" s="12">
        <v>5.5303616352201254E-2</v>
      </c>
      <c r="G119" s="16">
        <v>1.6033370524176165E-3</v>
      </c>
      <c r="H119" s="16">
        <v>1.6033370524176165E-3</v>
      </c>
      <c r="I119" s="16">
        <v>0</v>
      </c>
      <c r="J119" s="16">
        <v>0</v>
      </c>
    </row>
    <row r="120" spans="1:10" x14ac:dyDescent="0.2">
      <c r="A120" s="11">
        <v>37</v>
      </c>
      <c r="B120" s="4" t="str">
        <f>VLOOKUP(E120,[1]T116!A$1:C$65536,3,0)</f>
        <v>Pinares de Pinus pinaster</v>
      </c>
      <c r="C120" s="2" t="s">
        <v>64</v>
      </c>
      <c r="D120" s="10" t="s">
        <v>65</v>
      </c>
      <c r="E120" s="2" t="s">
        <v>21</v>
      </c>
      <c r="F120" s="12">
        <v>4.5592045454545455E-2</v>
      </c>
      <c r="G120" s="16">
        <v>9.9578482234421203E-4</v>
      </c>
      <c r="H120" s="16">
        <v>9.9578482234421203E-4</v>
      </c>
      <c r="I120" s="16">
        <v>0</v>
      </c>
      <c r="J120" s="16">
        <v>0</v>
      </c>
    </row>
    <row r="121" spans="1:10" x14ac:dyDescent="0.2">
      <c r="A121" s="11">
        <v>37</v>
      </c>
      <c r="B121" s="4" t="str">
        <f>VLOOKUP(E121,[1]T116!A$1:C$65536,3,0)</f>
        <v>Bosques mixtos de frondosas autóctonas</v>
      </c>
      <c r="C121" s="2" t="s">
        <v>64</v>
      </c>
      <c r="D121" s="10" t="s">
        <v>65</v>
      </c>
      <c r="E121" s="2" t="s">
        <v>23</v>
      </c>
      <c r="F121" s="12">
        <v>1.0852802350427351</v>
      </c>
      <c r="G121" s="16">
        <v>2.7079978569437266E-2</v>
      </c>
      <c r="H121" s="16">
        <v>2.7079978569437266E-2</v>
      </c>
      <c r="I121" s="16">
        <v>0</v>
      </c>
      <c r="J121" s="16">
        <v>0</v>
      </c>
    </row>
    <row r="122" spans="1:10" x14ac:dyDescent="0.2">
      <c r="A122" s="11">
        <v>37</v>
      </c>
      <c r="B122" s="4" t="str">
        <f>VLOOKUP(E122,[1]T116!A$1:C$65536,3,0)</f>
        <v>Bosques mixtos de frondosas autóctonas</v>
      </c>
      <c r="C122" s="2" t="s">
        <v>66</v>
      </c>
      <c r="D122" s="10" t="s">
        <v>67</v>
      </c>
      <c r="E122" s="2" t="s">
        <v>25</v>
      </c>
      <c r="F122" s="12">
        <v>0.40492080864197538</v>
      </c>
      <c r="G122" s="16">
        <v>3.1419713506575515E-3</v>
      </c>
      <c r="H122" s="16">
        <v>1.0717174064780973E-2</v>
      </c>
      <c r="I122" s="16">
        <v>0</v>
      </c>
      <c r="J122" s="16">
        <v>7.5752027141234224E-3</v>
      </c>
    </row>
    <row r="123" spans="1:10" x14ac:dyDescent="0.2">
      <c r="A123" s="11">
        <v>37</v>
      </c>
      <c r="B123" s="4" t="str">
        <f>VLOOKUP(E123,[1]T116!A$1:C$65536,3,0)</f>
        <v>Bosques ribereños y choperas de producción</v>
      </c>
      <c r="C123" s="2" t="s">
        <v>66</v>
      </c>
      <c r="D123" s="10" t="s">
        <v>67</v>
      </c>
      <c r="E123" s="2" t="s">
        <v>27</v>
      </c>
      <c r="F123" s="12">
        <v>3.5982583333333342</v>
      </c>
      <c r="G123" s="16">
        <v>6.5592021794752209E-2</v>
      </c>
      <c r="H123" s="16">
        <v>0.20468214999231601</v>
      </c>
      <c r="I123" s="16">
        <v>1.3303624558168125E-2</v>
      </c>
      <c r="J123" s="16">
        <v>0.15239375275573191</v>
      </c>
    </row>
    <row r="124" spans="1:10" x14ac:dyDescent="0.2">
      <c r="A124" s="11">
        <v>37</v>
      </c>
      <c r="B124" s="4" t="str">
        <f>VLOOKUP(E124,[1]T116!A$1:C$65536,3,0)</f>
        <v>Otras especies de producción, puras o en mezcla</v>
      </c>
      <c r="C124" s="2" t="s">
        <v>66</v>
      </c>
      <c r="D124" s="10" t="s">
        <v>67</v>
      </c>
      <c r="E124" s="2" t="s">
        <v>31</v>
      </c>
      <c r="F124" s="12">
        <v>1.7655712962962959</v>
      </c>
      <c r="G124" s="16">
        <v>6.126316821897208E-3</v>
      </c>
      <c r="H124" s="16">
        <v>3.8402167103252567E-2</v>
      </c>
      <c r="I124" s="16">
        <v>0</v>
      </c>
      <c r="J124" s="16">
        <v>3.2275850281355357E-2</v>
      </c>
    </row>
    <row r="125" spans="1:10" ht="25.5" x14ac:dyDescent="0.2">
      <c r="A125" s="11">
        <v>37</v>
      </c>
      <c r="B125" s="4" t="str">
        <f>VLOOKUP(E125,[1]T116!A$1:C$65536,3,0)</f>
        <v>Bosques mixtos de frondosas autóctonas</v>
      </c>
      <c r="C125" s="2" t="s">
        <v>68</v>
      </c>
      <c r="D125" s="10" t="s">
        <v>69</v>
      </c>
      <c r="E125" s="2" t="s">
        <v>23</v>
      </c>
      <c r="F125" s="12">
        <v>0</v>
      </c>
      <c r="G125" s="16">
        <v>-1.742590530351033E-2</v>
      </c>
      <c r="H125" s="16">
        <v>0</v>
      </c>
      <c r="I125" s="16">
        <v>0</v>
      </c>
      <c r="J125" s="16">
        <v>1.742590530351033E-2</v>
      </c>
    </row>
    <row r="126" spans="1:10" ht="25.5" x14ac:dyDescent="0.2">
      <c r="A126" s="11">
        <v>37</v>
      </c>
      <c r="B126" s="4" t="str">
        <f>VLOOKUP(E126,[1]T116!A$1:C$65536,3,0)</f>
        <v>Bosques mixtos de frondosas autóctonas</v>
      </c>
      <c r="C126" s="2" t="s">
        <v>68</v>
      </c>
      <c r="D126" s="10" t="s">
        <v>69</v>
      </c>
      <c r="E126" s="2" t="s">
        <v>24</v>
      </c>
      <c r="F126" s="12">
        <v>1.4205439692982456</v>
      </c>
      <c r="G126" s="16">
        <v>-1.4033799312103681E-3</v>
      </c>
      <c r="H126" s="16">
        <v>1.2942069801395333E-2</v>
      </c>
      <c r="I126" s="16">
        <v>6.8764546628839102E-2</v>
      </c>
      <c r="J126" s="16">
        <v>8.3109996361444796E-2</v>
      </c>
    </row>
    <row r="127" spans="1:10" ht="25.5" x14ac:dyDescent="0.2">
      <c r="A127" s="11">
        <v>37</v>
      </c>
      <c r="B127" s="4" t="str">
        <f>VLOOKUP(E127,[1]T116!A$1:C$65536,3,0)</f>
        <v>Bosques mixtos de frondosas autóctonas</v>
      </c>
      <c r="C127" s="2" t="s">
        <v>68</v>
      </c>
      <c r="D127" s="10" t="s">
        <v>69</v>
      </c>
      <c r="E127" s="2" t="s">
        <v>25</v>
      </c>
      <c r="F127" s="12">
        <v>0.44883541666666676</v>
      </c>
      <c r="G127" s="16">
        <v>-6.9604480505750105E-3</v>
      </c>
      <c r="H127" s="16">
        <v>0</v>
      </c>
      <c r="I127" s="16">
        <v>2.6847473370681666E-2</v>
      </c>
      <c r="J127" s="16">
        <v>3.380792142125668E-2</v>
      </c>
    </row>
    <row r="128" spans="1:10" ht="25.5" x14ac:dyDescent="0.2">
      <c r="A128" s="11">
        <v>37</v>
      </c>
      <c r="B128" s="4" t="str">
        <f>VLOOKUP(E128,[1]T116!A$1:C$65536,3,0)</f>
        <v>Castañares (Castanea sativa)</v>
      </c>
      <c r="C128" s="2" t="s">
        <v>68</v>
      </c>
      <c r="D128" s="10" t="s">
        <v>69</v>
      </c>
      <c r="E128" s="2" t="s">
        <v>29</v>
      </c>
      <c r="F128" s="12">
        <v>4.0454320987654314E-2</v>
      </c>
      <c r="G128" s="16">
        <v>2.3966607954055879E-3</v>
      </c>
      <c r="H128" s="16">
        <v>2.3966607954055879E-3</v>
      </c>
      <c r="I128" s="16">
        <v>0</v>
      </c>
      <c r="J128" s="16">
        <v>0</v>
      </c>
    </row>
    <row r="129" spans="1:10" x14ac:dyDescent="0.2">
      <c r="A129" s="11">
        <v>37</v>
      </c>
      <c r="B129" s="4" t="str">
        <f>VLOOKUP(E129,[1]T116!A$1:C$65536,3,0)</f>
        <v>Castañares (Castanea sativa)</v>
      </c>
      <c r="C129" s="2" t="s">
        <v>70</v>
      </c>
      <c r="D129" s="10" t="s">
        <v>71</v>
      </c>
      <c r="E129" s="2" t="s">
        <v>29</v>
      </c>
      <c r="F129" s="12">
        <v>0.23794618055555555</v>
      </c>
      <c r="G129" s="16">
        <v>8.6475780065574381E-3</v>
      </c>
      <c r="H129" s="16">
        <v>6.3787036846767861E-3</v>
      </c>
      <c r="I129" s="16">
        <v>2.2688743218806512E-3</v>
      </c>
      <c r="J129" s="16">
        <v>0</v>
      </c>
    </row>
    <row r="130" spans="1:10" x14ac:dyDescent="0.2">
      <c r="A130" s="11">
        <v>37</v>
      </c>
      <c r="B130" s="4" t="str">
        <f>VLOOKUP(E130,[1]T116!A$1:C$65536,3,0)</f>
        <v>Encinares (Quercus ilex)</v>
      </c>
      <c r="C130" s="2" t="s">
        <v>72</v>
      </c>
      <c r="D130" s="10" t="s">
        <v>73</v>
      </c>
      <c r="E130" s="2" t="s">
        <v>20</v>
      </c>
      <c r="F130" s="12">
        <v>1.002375E-2</v>
      </c>
      <c r="G130" s="16">
        <v>-1.2774836220048451E-4</v>
      </c>
      <c r="H130" s="16">
        <v>-1.2774836220048451E-4</v>
      </c>
      <c r="I130" s="16">
        <v>0</v>
      </c>
      <c r="J130" s="16">
        <v>0</v>
      </c>
    </row>
    <row r="131" spans="1:10" x14ac:dyDescent="0.2">
      <c r="A131" s="11">
        <v>37</v>
      </c>
      <c r="B131" s="4" t="str">
        <f>VLOOKUP(E131,[1]T116!A$1:C$65536,3,0)</f>
        <v>Bosques mixtos de frondosas autóctonas</v>
      </c>
      <c r="C131" s="2" t="s">
        <v>72</v>
      </c>
      <c r="D131" s="10" t="s">
        <v>73</v>
      </c>
      <c r="E131" s="2" t="s">
        <v>23</v>
      </c>
      <c r="F131" s="12">
        <v>0.1718307692307692</v>
      </c>
      <c r="G131" s="16">
        <v>1.0263169819870851E-2</v>
      </c>
      <c r="H131" s="16">
        <v>0</v>
      </c>
      <c r="I131" s="16">
        <v>1.0263169819870851E-2</v>
      </c>
      <c r="J131" s="16">
        <v>0</v>
      </c>
    </row>
    <row r="132" spans="1:10" x14ac:dyDescent="0.2">
      <c r="A132" s="11">
        <v>37</v>
      </c>
      <c r="B132" s="4" t="str">
        <f>VLOOKUP(E132,[1]T116!A$1:C$65536,3,0)</f>
        <v>Pinares de Pinus pinaster</v>
      </c>
      <c r="C132" s="2" t="s">
        <v>74</v>
      </c>
      <c r="D132" s="10" t="s">
        <v>75</v>
      </c>
      <c r="E132" s="2" t="s">
        <v>21</v>
      </c>
      <c r="F132" s="12">
        <v>0.20813977272727274</v>
      </c>
      <c r="G132" s="16">
        <v>5.2234983891794248E-3</v>
      </c>
      <c r="H132" s="16">
        <v>2.5826456492836561E-3</v>
      </c>
      <c r="I132" s="16">
        <v>2.6408527398957687E-3</v>
      </c>
      <c r="J132" s="16">
        <v>0</v>
      </c>
    </row>
    <row r="133" spans="1:10" x14ac:dyDescent="0.2">
      <c r="A133" s="11">
        <v>37</v>
      </c>
      <c r="B133" s="4" t="str">
        <f>VLOOKUP(E133,[1]T116!A$1:C$65536,3,0)</f>
        <v>Pinares de Pinus pinaster</v>
      </c>
      <c r="C133" s="2" t="s">
        <v>74</v>
      </c>
      <c r="D133" s="10" t="s">
        <v>75</v>
      </c>
      <c r="E133" s="2" t="s">
        <v>22</v>
      </c>
      <c r="F133" s="12">
        <v>0.16580394021739131</v>
      </c>
      <c r="G133" s="16">
        <v>9.9269331835854565E-3</v>
      </c>
      <c r="H133" s="16">
        <v>1.3255019227447038E-3</v>
      </c>
      <c r="I133" s="16">
        <v>8.6014312608407532E-3</v>
      </c>
      <c r="J133" s="16">
        <v>0</v>
      </c>
    </row>
    <row r="134" spans="1:10" x14ac:dyDescent="0.2">
      <c r="A134" s="11">
        <v>37</v>
      </c>
      <c r="B134" s="4" t="str">
        <f>VLOOKUP(E134,[1]T116!A$1:C$65536,3,0)</f>
        <v>Bosques mixtos de frondosas autóctonas</v>
      </c>
      <c r="C134" s="2" t="s">
        <v>74</v>
      </c>
      <c r="D134" s="10" t="s">
        <v>75</v>
      </c>
      <c r="E134" s="2" t="s">
        <v>23</v>
      </c>
      <c r="F134" s="12">
        <v>7.4632692307692303E-2</v>
      </c>
      <c r="G134" s="16">
        <v>4.4848423925432489E-3</v>
      </c>
      <c r="H134" s="16">
        <v>0</v>
      </c>
      <c r="I134" s="16">
        <v>4.4848423925432489E-3</v>
      </c>
      <c r="J134" s="16">
        <v>0</v>
      </c>
    </row>
    <row r="135" spans="1:10" x14ac:dyDescent="0.2">
      <c r="A135" s="11">
        <v>37</v>
      </c>
      <c r="B135" s="4" t="str">
        <f>VLOOKUP(E135,[1]T116!A$1:C$65536,3,0)</f>
        <v>Bosques mixtos de frondosas autóctonas</v>
      </c>
      <c r="C135" s="2" t="s">
        <v>74</v>
      </c>
      <c r="D135" s="10" t="s">
        <v>75</v>
      </c>
      <c r="E135" s="2" t="s">
        <v>24</v>
      </c>
      <c r="F135" s="12">
        <v>0.87201052631578946</v>
      </c>
      <c r="G135" s="16">
        <v>4.4236684251069594E-2</v>
      </c>
      <c r="H135" s="16">
        <v>3.178200463760091E-3</v>
      </c>
      <c r="I135" s="16">
        <v>4.317466299680113E-2</v>
      </c>
      <c r="J135" s="16">
        <v>2.1161792094916186E-3</v>
      </c>
    </row>
    <row r="136" spans="1:10" x14ac:dyDescent="0.2">
      <c r="A136" s="11">
        <v>37</v>
      </c>
      <c r="B136" s="4" t="str">
        <f>VLOOKUP(E136,[1]T116!A$1:C$65536,3,0)</f>
        <v>Bosques mixtos de frondosas autóctonas</v>
      </c>
      <c r="C136" s="2" t="s">
        <v>74</v>
      </c>
      <c r="D136" s="10" t="s">
        <v>75</v>
      </c>
      <c r="E136" s="2" t="s">
        <v>25</v>
      </c>
      <c r="F136" s="12">
        <v>1.8375612139917685</v>
      </c>
      <c r="G136" s="16">
        <v>7.0806644939245947E-2</v>
      </c>
      <c r="H136" s="16">
        <v>3.1379153891942152E-2</v>
      </c>
      <c r="I136" s="16">
        <v>3.9427491047303823E-2</v>
      </c>
      <c r="J136" s="16">
        <v>0</v>
      </c>
    </row>
    <row r="137" spans="1:10" x14ac:dyDescent="0.2">
      <c r="A137" s="11">
        <v>37</v>
      </c>
      <c r="B137" s="4" t="str">
        <f>VLOOKUP(E137,[1]T116!A$1:C$65536,3,0)</f>
        <v>Mezclas de coníferas y frondosas autóctonas</v>
      </c>
      <c r="C137" s="2" t="s">
        <v>74</v>
      </c>
      <c r="D137" s="10" t="s">
        <v>75</v>
      </c>
      <c r="E137" s="2" t="s">
        <v>26</v>
      </c>
      <c r="F137" s="12">
        <v>0.41417840909090914</v>
      </c>
      <c r="G137" s="16">
        <v>2.4942111712114665E-2</v>
      </c>
      <c r="H137" s="16">
        <v>7.4987431764418884E-3</v>
      </c>
      <c r="I137" s="16">
        <v>1.7443368535672778E-2</v>
      </c>
      <c r="J137" s="16">
        <v>0</v>
      </c>
    </row>
    <row r="138" spans="1:10" x14ac:dyDescent="0.2">
      <c r="A138" s="11">
        <v>37</v>
      </c>
      <c r="B138" s="4" t="str">
        <f>VLOOKUP(E138,[1]T116!A$1:C$65536,3,0)</f>
        <v>Castañares (Castanea sativa)</v>
      </c>
      <c r="C138" s="2" t="s">
        <v>74</v>
      </c>
      <c r="D138" s="10" t="s">
        <v>75</v>
      </c>
      <c r="E138" s="2" t="s">
        <v>29</v>
      </c>
      <c r="F138" s="12">
        <v>0.94426107253086411</v>
      </c>
      <c r="G138" s="16">
        <v>4.4811861277989896E-2</v>
      </c>
      <c r="H138" s="16">
        <v>1.4419115682852949E-2</v>
      </c>
      <c r="I138" s="16">
        <v>3.0392745595136945E-2</v>
      </c>
      <c r="J138" s="16">
        <v>0</v>
      </c>
    </row>
    <row r="139" spans="1:10" x14ac:dyDescent="0.2">
      <c r="A139" s="11">
        <v>37</v>
      </c>
      <c r="B139" s="4" t="str">
        <f>VLOOKUP(E139,[1]T116!A$1:C$65536,3,0)</f>
        <v>Melojares (Quercus pyrenaica)</v>
      </c>
      <c r="C139" s="2" t="s">
        <v>76</v>
      </c>
      <c r="D139" s="10" t="s">
        <v>77</v>
      </c>
      <c r="E139" s="2" t="s">
        <v>17</v>
      </c>
      <c r="F139" s="12">
        <v>0</v>
      </c>
      <c r="G139" s="16">
        <v>-2.6447862102392506E-3</v>
      </c>
      <c r="H139" s="16">
        <v>0</v>
      </c>
      <c r="I139" s="16">
        <v>0</v>
      </c>
      <c r="J139" s="16">
        <v>2.6447862102392506E-3</v>
      </c>
    </row>
    <row r="140" spans="1:10" x14ac:dyDescent="0.2">
      <c r="A140" s="11">
        <v>37</v>
      </c>
      <c r="B140" s="4" t="str">
        <f>VLOOKUP(E140,[1]T116!A$1:C$65536,3,0)</f>
        <v>Melojares (Quercus pyrenaica)</v>
      </c>
      <c r="C140" s="2" t="s">
        <v>76</v>
      </c>
      <c r="D140" s="10" t="s">
        <v>77</v>
      </c>
      <c r="E140" s="2" t="s">
        <v>18</v>
      </c>
      <c r="F140" s="12">
        <v>9.8461746031746039E-2</v>
      </c>
      <c r="G140" s="16">
        <v>2.4323227190833391E-3</v>
      </c>
      <c r="H140" s="16">
        <v>3.6901334257565649E-3</v>
      </c>
      <c r="I140" s="16">
        <v>0</v>
      </c>
      <c r="J140" s="16">
        <v>1.2578107066732254E-3</v>
      </c>
    </row>
    <row r="141" spans="1:10" x14ac:dyDescent="0.2">
      <c r="A141" s="11">
        <v>37</v>
      </c>
      <c r="B141" s="4" t="str">
        <f>VLOOKUP(E141,[1]T116!A$1:C$65536,3,0)</f>
        <v>Pinares de Pinus pinaster</v>
      </c>
      <c r="C141" s="2" t="s">
        <v>76</v>
      </c>
      <c r="D141" s="10" t="s">
        <v>77</v>
      </c>
      <c r="E141" s="2" t="s">
        <v>22</v>
      </c>
      <c r="F141" s="12">
        <v>0.25822140700483087</v>
      </c>
      <c r="G141" s="16">
        <v>1.0628644090354491E-2</v>
      </c>
      <c r="H141" s="16">
        <v>8.2437683612443524E-3</v>
      </c>
      <c r="I141" s="16">
        <v>2.384875729110138E-3</v>
      </c>
      <c r="J141" s="16">
        <v>0</v>
      </c>
    </row>
    <row r="142" spans="1:10" x14ac:dyDescent="0.2">
      <c r="A142" s="11">
        <v>37</v>
      </c>
      <c r="B142" s="4" t="str">
        <f>VLOOKUP(E142,[1]T116!A$1:C$65536,3,0)</f>
        <v>Bosques mixtos de frondosas autóctonas</v>
      </c>
      <c r="C142" s="2" t="s">
        <v>76</v>
      </c>
      <c r="D142" s="10" t="s">
        <v>77</v>
      </c>
      <c r="E142" s="2" t="s">
        <v>24</v>
      </c>
      <c r="F142" s="12">
        <v>2.0724712134502918</v>
      </c>
      <c r="G142" s="16">
        <v>3.3724406301242481E-2</v>
      </c>
      <c r="H142" s="16">
        <v>3.4210832282414484E-2</v>
      </c>
      <c r="I142" s="16">
        <v>1.0540027784874811E-2</v>
      </c>
      <c r="J142" s="16">
        <v>1.1026453766046811E-2</v>
      </c>
    </row>
    <row r="143" spans="1:10" x14ac:dyDescent="0.2">
      <c r="A143" s="11">
        <v>37</v>
      </c>
      <c r="B143" s="4" t="str">
        <f>VLOOKUP(E143,[1]T116!A$1:C$65536,3,0)</f>
        <v>Bosques mixtos de frondosas autóctonas</v>
      </c>
      <c r="C143" s="2" t="s">
        <v>76</v>
      </c>
      <c r="D143" s="10" t="s">
        <v>77</v>
      </c>
      <c r="E143" s="2" t="s">
        <v>25</v>
      </c>
      <c r="F143" s="12">
        <v>2.9538920730452674</v>
      </c>
      <c r="G143" s="16">
        <v>2.1232139977520641E-2</v>
      </c>
      <c r="H143" s="16">
        <v>5.4612289426555168E-2</v>
      </c>
      <c r="I143" s="16">
        <v>4.230038704167069E-2</v>
      </c>
      <c r="J143" s="16">
        <v>7.5680536490705191E-2</v>
      </c>
    </row>
    <row r="144" spans="1:10" x14ac:dyDescent="0.2">
      <c r="A144" s="11">
        <v>37</v>
      </c>
      <c r="B144" s="4" t="str">
        <f>VLOOKUP(E144,[1]T116!A$1:C$65536,3,0)</f>
        <v>Mezclas de coníferas y frondosas autóctonas</v>
      </c>
      <c r="C144" s="2" t="s">
        <v>76</v>
      </c>
      <c r="D144" s="10" t="s">
        <v>77</v>
      </c>
      <c r="E144" s="2" t="s">
        <v>26</v>
      </c>
      <c r="F144" s="12">
        <v>0.20331215277777781</v>
      </c>
      <c r="G144" s="16">
        <v>-2.7702606748627023E-3</v>
      </c>
      <c r="H144" s="16">
        <v>-1.3580112653109081E-3</v>
      </c>
      <c r="I144" s="16">
        <v>2.4250996315512449E-3</v>
      </c>
      <c r="J144" s="16">
        <v>3.8373490411030388E-3</v>
      </c>
    </row>
    <row r="145" spans="1:10" x14ac:dyDescent="0.2">
      <c r="A145" s="11">
        <v>37</v>
      </c>
      <c r="B145" s="4" t="str">
        <f>VLOOKUP(E145,[1]T116!A$1:C$65536,3,0)</f>
        <v>Castañares (Castanea sativa)</v>
      </c>
      <c r="C145" s="2" t="s">
        <v>76</v>
      </c>
      <c r="D145" s="10" t="s">
        <v>77</v>
      </c>
      <c r="E145" s="2" t="s">
        <v>29</v>
      </c>
      <c r="F145" s="12">
        <v>19.719264344135816</v>
      </c>
      <c r="G145" s="16">
        <v>0.37276784024073684</v>
      </c>
      <c r="H145" s="16">
        <v>0.31992393950171094</v>
      </c>
      <c r="I145" s="16">
        <v>0.27015543083930332</v>
      </c>
      <c r="J145" s="16">
        <v>0.21731153010027721</v>
      </c>
    </row>
    <row r="146" spans="1:10" x14ac:dyDescent="0.2">
      <c r="A146" s="11">
        <v>37</v>
      </c>
      <c r="B146" s="4" t="str">
        <f>VLOOKUP(E146,[1]T116!A$1:C$65536,3,0)</f>
        <v>Castañares (Castanea sativa)</v>
      </c>
      <c r="C146" s="2" t="s">
        <v>78</v>
      </c>
      <c r="D146" s="10" t="s">
        <v>79</v>
      </c>
      <c r="E146" s="2" t="s">
        <v>29</v>
      </c>
      <c r="F146" s="12">
        <v>3.1668055555555553E-2</v>
      </c>
      <c r="G146" s="16">
        <v>-1.9273927392739283E-3</v>
      </c>
      <c r="H146" s="16">
        <v>-1.9273927392739283E-3</v>
      </c>
      <c r="I146" s="16">
        <v>0</v>
      </c>
      <c r="J146" s="16">
        <v>0</v>
      </c>
    </row>
    <row r="147" spans="1:10" x14ac:dyDescent="0.2">
      <c r="A147" s="11">
        <v>37</v>
      </c>
      <c r="B147" s="4" t="str">
        <f>VLOOKUP(E147,[1]T116!A$1:C$65536,3,0)</f>
        <v>Castañares (Castanea sativa)</v>
      </c>
      <c r="C147" s="2" t="s">
        <v>80</v>
      </c>
      <c r="D147" s="10" t="s">
        <v>81</v>
      </c>
      <c r="E147" s="2" t="s">
        <v>29</v>
      </c>
      <c r="F147" s="12">
        <v>8.6343209876543203E-2</v>
      </c>
      <c r="G147" s="16">
        <v>1.3292376086338517E-3</v>
      </c>
      <c r="H147" s="16">
        <v>1.3292376086338517E-3</v>
      </c>
      <c r="I147" s="16">
        <v>0</v>
      </c>
      <c r="J147" s="16">
        <v>0</v>
      </c>
    </row>
    <row r="148" spans="1:10" ht="25.5" x14ac:dyDescent="0.2">
      <c r="A148" s="11">
        <v>37</v>
      </c>
      <c r="B148" s="4" t="str">
        <f>VLOOKUP(E148,[1]T116!A$1:C$65536,3,0)</f>
        <v>Dehesas de Quercus ilex</v>
      </c>
      <c r="C148" s="2" t="s">
        <v>82</v>
      </c>
      <c r="D148" s="10" t="s">
        <v>83</v>
      </c>
      <c r="E148" s="2" t="s">
        <v>10</v>
      </c>
      <c r="F148" s="12">
        <v>0</v>
      </c>
      <c r="G148" s="16">
        <v>-5.8734867817448241E-4</v>
      </c>
      <c r="H148" s="16">
        <v>0</v>
      </c>
      <c r="I148" s="16">
        <v>0</v>
      </c>
      <c r="J148" s="16">
        <v>5.8734867817448241E-4</v>
      </c>
    </row>
    <row r="149" spans="1:10" ht="25.5" x14ac:dyDescent="0.2">
      <c r="A149" s="11">
        <v>37</v>
      </c>
      <c r="B149" s="4" t="str">
        <f>VLOOKUP(E149,[1]T116!A$1:C$65536,3,0)</f>
        <v>Dehesas de Quercus pyrenaica</v>
      </c>
      <c r="C149" s="2" t="s">
        <v>82</v>
      </c>
      <c r="D149" s="10" t="s">
        <v>83</v>
      </c>
      <c r="E149" s="2" t="s">
        <v>12</v>
      </c>
      <c r="F149" s="12">
        <v>6.9546401515151518E-3</v>
      </c>
      <c r="G149" s="16">
        <v>4.1148381509207817E-4</v>
      </c>
      <c r="H149" s="16">
        <v>4.1148381509207817E-4</v>
      </c>
      <c r="I149" s="16">
        <v>0</v>
      </c>
      <c r="J149" s="16">
        <v>0</v>
      </c>
    </row>
    <row r="150" spans="1:10" ht="25.5" x14ac:dyDescent="0.2">
      <c r="A150" s="11">
        <v>37</v>
      </c>
      <c r="B150" s="4" t="str">
        <f>VLOOKUP(E150,[1]T116!A$1:C$65536,3,0)</f>
        <v>Melojares (Quercus pyrenaica)</v>
      </c>
      <c r="C150" s="2" t="s">
        <v>82</v>
      </c>
      <c r="D150" s="10" t="s">
        <v>83</v>
      </c>
      <c r="E150" s="2" t="s">
        <v>18</v>
      </c>
      <c r="F150" s="12">
        <v>1.2757500000000001E-2</v>
      </c>
      <c r="G150" s="16">
        <v>7.7145253479125257E-4</v>
      </c>
      <c r="H150" s="16">
        <v>0</v>
      </c>
      <c r="I150" s="16">
        <v>7.7145253479125257E-4</v>
      </c>
      <c r="J150" s="16">
        <v>0</v>
      </c>
    </row>
    <row r="151" spans="1:10" ht="25.5" x14ac:dyDescent="0.2">
      <c r="A151" s="11">
        <v>37</v>
      </c>
      <c r="B151" s="4" t="str">
        <f>VLOOKUP(E151,[1]T116!A$1:C$65536,3,0)</f>
        <v>Encinares (Quercus ilex)</v>
      </c>
      <c r="C151" s="2" t="s">
        <v>82</v>
      </c>
      <c r="D151" s="10" t="s">
        <v>83</v>
      </c>
      <c r="E151" s="2" t="s">
        <v>20</v>
      </c>
      <c r="F151" s="12">
        <v>7.7410227272727275E-3</v>
      </c>
      <c r="G151" s="16">
        <v>4.6494541639864167E-4</v>
      </c>
      <c r="H151" s="16">
        <v>4.6494541639864167E-4</v>
      </c>
      <c r="I151" s="16">
        <v>0</v>
      </c>
      <c r="J151" s="16">
        <v>0</v>
      </c>
    </row>
    <row r="152" spans="1:10" x14ac:dyDescent="0.2">
      <c r="A152" s="11">
        <v>37</v>
      </c>
      <c r="B152" s="4" t="str">
        <f>VLOOKUP(E152,[1]T116!A$1:C$65536,3,0)</f>
        <v>Pinares de pino albar (Pinus sylvestris)</v>
      </c>
      <c r="C152" s="2" t="s">
        <v>84</v>
      </c>
      <c r="D152" s="10" t="s">
        <v>85</v>
      </c>
      <c r="E152" s="2" t="s">
        <v>28</v>
      </c>
      <c r="F152" s="12">
        <v>0.23622067307692307</v>
      </c>
      <c r="G152" s="16">
        <v>-4.8933457171840304E-3</v>
      </c>
      <c r="H152" s="16">
        <v>2.3849655652411306E-3</v>
      </c>
      <c r="I152" s="16">
        <v>0</v>
      </c>
      <c r="J152" s="16">
        <v>7.2783112824251605E-3</v>
      </c>
    </row>
    <row r="153" spans="1:10" x14ac:dyDescent="0.2">
      <c r="A153" s="11">
        <v>37</v>
      </c>
      <c r="B153" s="4" t="str">
        <f>VLOOKUP(E153,[1]T116!A$1:C$65536,3,0)</f>
        <v>Mezclas de coníferas y frondosas autóctonas</v>
      </c>
      <c r="C153" s="2" t="s">
        <v>86</v>
      </c>
      <c r="D153" s="10" t="s">
        <v>87</v>
      </c>
      <c r="E153" s="2" t="s">
        <v>26</v>
      </c>
      <c r="F153" s="12">
        <v>0.11832982954545457</v>
      </c>
      <c r="G153" s="16">
        <v>4.6133582390953153E-3</v>
      </c>
      <c r="H153" s="16">
        <v>4.6133582390953153E-3</v>
      </c>
      <c r="I153" s="16">
        <v>0</v>
      </c>
      <c r="J153" s="16">
        <v>0</v>
      </c>
    </row>
    <row r="154" spans="1:10" x14ac:dyDescent="0.2">
      <c r="A154" s="11">
        <v>37</v>
      </c>
      <c r="B154" s="4" t="str">
        <f>VLOOKUP(E154,[1]T116!A$1:C$65536,3,0)</f>
        <v>Otras dehesas en mezcla</v>
      </c>
      <c r="C154" s="2" t="s">
        <v>88</v>
      </c>
      <c r="D154" s="10" t="s">
        <v>89</v>
      </c>
      <c r="E154" s="2" t="s">
        <v>15</v>
      </c>
      <c r="F154" s="12">
        <v>0.29054919999999995</v>
      </c>
      <c r="G154" s="16">
        <v>2.4425653567905284E-3</v>
      </c>
      <c r="H154" s="16">
        <v>4.0235538748218782E-3</v>
      </c>
      <c r="I154" s="16">
        <v>0</v>
      </c>
      <c r="J154" s="16">
        <v>1.5809885180313493E-3</v>
      </c>
    </row>
    <row r="155" spans="1:10" ht="25.5" x14ac:dyDescent="0.2">
      <c r="A155" s="11">
        <v>37</v>
      </c>
      <c r="B155" s="4" t="str">
        <f>VLOOKUP(E155,[1]T116!A$1:C$65536,3,0)</f>
        <v>Bosques ribereños y choperas de producción</v>
      </c>
      <c r="C155" s="2" t="s">
        <v>90</v>
      </c>
      <c r="D155" s="10" t="s">
        <v>91</v>
      </c>
      <c r="E155" s="2" t="s">
        <v>27</v>
      </c>
      <c r="F155" s="12">
        <v>2.9550409537037039</v>
      </c>
      <c r="G155" s="16">
        <v>5.5448792242819393E-2</v>
      </c>
      <c r="H155" s="16">
        <v>0.15219675815696648</v>
      </c>
      <c r="I155" s="16">
        <v>2.3689839659516564E-2</v>
      </c>
      <c r="J155" s="16">
        <v>0.12043780557366363</v>
      </c>
    </row>
    <row r="156" spans="1:10" ht="25.5" x14ac:dyDescent="0.2">
      <c r="A156" s="11">
        <v>37</v>
      </c>
      <c r="B156" s="4" t="str">
        <f>VLOOKUP(E156,[1]T116!A$1:C$65536,3,0)</f>
        <v>Otras dehesas en mezcla</v>
      </c>
      <c r="C156" s="2" t="s">
        <v>92</v>
      </c>
      <c r="D156" s="10" t="s">
        <v>93</v>
      </c>
      <c r="E156" s="2" t="s">
        <v>15</v>
      </c>
      <c r="F156" s="12">
        <v>4.5749999999999999E-2</v>
      </c>
      <c r="G156" s="16">
        <v>2.7183379456291717E-3</v>
      </c>
      <c r="H156" s="16">
        <v>0</v>
      </c>
      <c r="I156" s="16">
        <v>2.7183379456291717E-3</v>
      </c>
      <c r="J156" s="16">
        <v>0</v>
      </c>
    </row>
    <row r="157" spans="1:10" ht="25.5" x14ac:dyDescent="0.2">
      <c r="A157" s="11">
        <v>37</v>
      </c>
      <c r="B157" s="4" t="str">
        <f>VLOOKUP(E157,[1]T116!A$1:C$65536,3,0)</f>
        <v>Melojares (Quercus pyrenaica)</v>
      </c>
      <c r="C157" s="2" t="s">
        <v>92</v>
      </c>
      <c r="D157" s="10" t="s">
        <v>93</v>
      </c>
      <c r="E157" s="2" t="s">
        <v>18</v>
      </c>
      <c r="F157" s="12">
        <v>9.3728571428571428E-3</v>
      </c>
      <c r="G157" s="16">
        <v>5.6249471508432376E-4</v>
      </c>
      <c r="H157" s="16">
        <v>0</v>
      </c>
      <c r="I157" s="16">
        <v>5.6249471508432376E-4</v>
      </c>
      <c r="J157" s="16">
        <v>0</v>
      </c>
    </row>
    <row r="158" spans="1:10" ht="25.5" x14ac:dyDescent="0.2">
      <c r="A158" s="11">
        <v>37</v>
      </c>
      <c r="B158" s="4" t="str">
        <f>VLOOKUP(E158,[1]T116!A$1:C$65536,3,0)</f>
        <v>Encinares (Quercus ilex)</v>
      </c>
      <c r="C158" s="2" t="s">
        <v>92</v>
      </c>
      <c r="D158" s="10" t="s">
        <v>93</v>
      </c>
      <c r="E158" s="2" t="s">
        <v>20</v>
      </c>
      <c r="F158" s="12">
        <v>4.0836414141414132E-2</v>
      </c>
      <c r="G158" s="16">
        <v>6.2126663441752067E-4</v>
      </c>
      <c r="H158" s="16">
        <v>6.2126663441752067E-4</v>
      </c>
      <c r="I158" s="16">
        <v>0</v>
      </c>
      <c r="J158" s="16">
        <v>0</v>
      </c>
    </row>
    <row r="159" spans="1:10" x14ac:dyDescent="0.2">
      <c r="A159" s="11">
        <v>37</v>
      </c>
      <c r="B159" s="4" t="str">
        <f>VLOOKUP(E159,[1]T116!A$1:C$65536,3,0)</f>
        <v>Pinares de Pinus pinaster</v>
      </c>
      <c r="C159" s="2" t="s">
        <v>94</v>
      </c>
      <c r="D159" s="10" t="s">
        <v>95</v>
      </c>
      <c r="E159" s="2" t="s">
        <v>22</v>
      </c>
      <c r="F159" s="12">
        <v>0</v>
      </c>
      <c r="G159" s="16">
        <v>-9.4690523042050424E-4</v>
      </c>
      <c r="H159" s="16">
        <v>0</v>
      </c>
      <c r="I159" s="16">
        <v>0</v>
      </c>
      <c r="J159" s="16">
        <v>9.4690523042050424E-4</v>
      </c>
    </row>
    <row r="160" spans="1:10" x14ac:dyDescent="0.2">
      <c r="A160" s="11">
        <v>37</v>
      </c>
      <c r="B160" s="4" t="str">
        <f>VLOOKUP(E160,[1]T116!A$1:C$65536,3,0)</f>
        <v>Melojares (Quercus pyrenaica)</v>
      </c>
      <c r="C160" s="2" t="s">
        <v>96</v>
      </c>
      <c r="D160" s="10" t="s">
        <v>97</v>
      </c>
      <c r="E160" s="2" t="s">
        <v>17</v>
      </c>
      <c r="F160" s="12">
        <v>2.7883254716981137E-2</v>
      </c>
      <c r="G160" s="16">
        <v>1.6886324824453487E-3</v>
      </c>
      <c r="H160" s="16">
        <v>1.1946548119938268E-3</v>
      </c>
      <c r="I160" s="16">
        <v>4.9397767045152171E-4</v>
      </c>
      <c r="J160" s="16">
        <v>0</v>
      </c>
    </row>
    <row r="161" spans="1:10" x14ac:dyDescent="0.2">
      <c r="A161" s="11">
        <v>37</v>
      </c>
      <c r="B161" s="4" t="str">
        <f>VLOOKUP(E161,[1]T116!A$1:C$65536,3,0)</f>
        <v>Pinares de Pinus pinaster</v>
      </c>
      <c r="C161" s="2" t="s">
        <v>96</v>
      </c>
      <c r="D161" s="10" t="s">
        <v>97</v>
      </c>
      <c r="E161" s="2" t="s">
        <v>21</v>
      </c>
      <c r="F161" s="12">
        <v>3.934957386363637E-2</v>
      </c>
      <c r="G161" s="16">
        <v>2.3826467253197201E-3</v>
      </c>
      <c r="H161" s="16">
        <v>0</v>
      </c>
      <c r="I161" s="16">
        <v>2.3826467253197201E-3</v>
      </c>
      <c r="J161" s="16">
        <v>0</v>
      </c>
    </row>
    <row r="162" spans="1:10" x14ac:dyDescent="0.2">
      <c r="A162" s="11">
        <v>37</v>
      </c>
      <c r="B162" s="4" t="str">
        <f>VLOOKUP(E162,[1]T116!A$1:C$65536,3,0)</f>
        <v>Bosques mixtos de frondosas autóctonas</v>
      </c>
      <c r="C162" s="2" t="s">
        <v>96</v>
      </c>
      <c r="D162" s="10" t="s">
        <v>97</v>
      </c>
      <c r="E162" s="2" t="s">
        <v>23</v>
      </c>
      <c r="F162" s="12">
        <v>1.4483922542735044</v>
      </c>
      <c r="G162" s="16">
        <v>8.7299066362871644E-2</v>
      </c>
      <c r="H162" s="16">
        <v>7.0162650231081636E-3</v>
      </c>
      <c r="I162" s="16">
        <v>8.0282801339763482E-2</v>
      </c>
      <c r="J162" s="16">
        <v>0</v>
      </c>
    </row>
    <row r="163" spans="1:10" x14ac:dyDescent="0.2">
      <c r="A163" s="11">
        <v>37</v>
      </c>
      <c r="B163" s="4" t="str">
        <f>VLOOKUP(E163,[1]T116!A$1:C$65536,3,0)</f>
        <v>Bosques mixtos de frondosas autóctonas</v>
      </c>
      <c r="C163" s="2" t="s">
        <v>96</v>
      </c>
      <c r="D163" s="10" t="s">
        <v>97</v>
      </c>
      <c r="E163" s="2" t="s">
        <v>25</v>
      </c>
      <c r="F163" s="12">
        <v>5.333333333333333E-2</v>
      </c>
      <c r="G163" s="16">
        <v>3.2128514056224892E-3</v>
      </c>
      <c r="H163" s="16">
        <v>3.2128514056224892E-3</v>
      </c>
      <c r="I163" s="16">
        <v>0</v>
      </c>
      <c r="J163" s="16">
        <v>0</v>
      </c>
    </row>
    <row r="164" spans="1:10" x14ac:dyDescent="0.2">
      <c r="A164" s="11">
        <v>37</v>
      </c>
      <c r="B164" s="4" t="str">
        <f>VLOOKUP(E164,[1]T116!A$1:C$65536,3,0)</f>
        <v>Bosques mixtos de frondosas autóctonas</v>
      </c>
      <c r="C164" s="2" t="s">
        <v>98</v>
      </c>
      <c r="D164" s="10" t="s">
        <v>99</v>
      </c>
      <c r="E164" s="2" t="s">
        <v>24</v>
      </c>
      <c r="F164" s="12">
        <v>5.457909356725147E-2</v>
      </c>
      <c r="G164" s="16">
        <v>1.2730872618736619E-3</v>
      </c>
      <c r="H164" s="16">
        <v>1.2730872618736619E-3</v>
      </c>
      <c r="I164" s="16">
        <v>0</v>
      </c>
      <c r="J164" s="16">
        <v>0</v>
      </c>
    </row>
    <row r="165" spans="1:10" x14ac:dyDescent="0.2">
      <c r="A165" s="11">
        <v>37</v>
      </c>
      <c r="B165" s="4" t="str">
        <f>VLOOKUP(E165,[1]T116!A$1:C$65536,3,0)</f>
        <v>Bosques mixtos de frondosas autóctonas</v>
      </c>
      <c r="C165" s="2" t="s">
        <v>98</v>
      </c>
      <c r="D165" s="10" t="s">
        <v>99</v>
      </c>
      <c r="E165" s="2" t="s">
        <v>25</v>
      </c>
      <c r="F165" s="12">
        <v>0.67844793004115223</v>
      </c>
      <c r="G165" s="16">
        <v>1.1322722698708097E-2</v>
      </c>
      <c r="H165" s="16">
        <v>1.3224874515853217E-2</v>
      </c>
      <c r="I165" s="16">
        <v>0</v>
      </c>
      <c r="J165" s="16">
        <v>1.9021518171451234E-3</v>
      </c>
    </row>
    <row r="166" spans="1:10" x14ac:dyDescent="0.2">
      <c r="A166" s="11">
        <v>37</v>
      </c>
      <c r="B166" s="4" t="str">
        <f>VLOOKUP(E166,[1]T116!A$1:C$65536,3,0)</f>
        <v>Castañares (Castanea sativa)</v>
      </c>
      <c r="C166" s="2" t="s">
        <v>98</v>
      </c>
      <c r="D166" s="10" t="s">
        <v>99</v>
      </c>
      <c r="E166" s="2" t="s">
        <v>29</v>
      </c>
      <c r="F166" s="12">
        <v>7.1358024691358019E-2</v>
      </c>
      <c r="G166" s="16">
        <v>-8.6651150640143781E-3</v>
      </c>
      <c r="H166" s="16">
        <v>4.2648893093737809E-3</v>
      </c>
      <c r="I166" s="16">
        <v>0</v>
      </c>
      <c r="J166" s="16">
        <v>1.2930004373388159E-2</v>
      </c>
    </row>
    <row r="167" spans="1:10" ht="25.5" x14ac:dyDescent="0.2">
      <c r="A167" s="11">
        <v>37</v>
      </c>
      <c r="B167" s="4" t="str">
        <f>VLOOKUP(E167,[1]T116!A$1:C$65536,3,0)</f>
        <v>Pinares de pino albar (Pinus sylvestris)</v>
      </c>
      <c r="C167" s="2" t="s">
        <v>100</v>
      </c>
      <c r="D167" s="10" t="s">
        <v>101</v>
      </c>
      <c r="E167" s="2" t="s">
        <v>28</v>
      </c>
      <c r="F167" s="12">
        <v>0.110237952991453</v>
      </c>
      <c r="G167" s="16">
        <v>-3.7212505608180809E-4</v>
      </c>
      <c r="H167" s="16">
        <v>4.7017995840775637E-3</v>
      </c>
      <c r="I167" s="16">
        <v>0</v>
      </c>
      <c r="J167" s="16">
        <v>5.0739246401593713E-3</v>
      </c>
    </row>
    <row r="168" spans="1:10" x14ac:dyDescent="0.2">
      <c r="A168" s="11">
        <v>37</v>
      </c>
      <c r="B168" s="4" t="str">
        <f>VLOOKUP(E168,[1]T116!A$1:C$65536,3,0)</f>
        <v>Pinares de Pinus pinaster</v>
      </c>
      <c r="C168" s="2" t="s">
        <v>102</v>
      </c>
      <c r="D168" s="10" t="s">
        <v>103</v>
      </c>
      <c r="E168" s="2" t="s">
        <v>22</v>
      </c>
      <c r="F168" s="12">
        <v>1.5247961956521739E-2</v>
      </c>
      <c r="G168" s="16">
        <v>9.1327635610935921E-4</v>
      </c>
      <c r="H168" s="16">
        <v>9.1327635610935921E-4</v>
      </c>
      <c r="I168" s="16">
        <v>0</v>
      </c>
      <c r="J168" s="16">
        <v>0</v>
      </c>
    </row>
  </sheetData>
  <mergeCells count="1">
    <mergeCell ref="G3:J3"/>
  </mergeCells>
  <pageMargins left="0.75" right="0.75" top="1" bottom="1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37-950</vt:lpstr>
    </vt:vector>
  </TitlesOfParts>
  <Company>TRAGSA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Sanchez Luengo, Alvaro</dc:creator>
  <cp:lastModifiedBy>Balbastre Cuenca, Marc</cp:lastModifiedBy>
  <dcterms:created xsi:type="dcterms:W3CDTF">2019-12-17T13:28:31Z</dcterms:created>
  <dcterms:modified xsi:type="dcterms:W3CDTF">2022-08-23T07:51:22Z</dcterms:modified>
</cp:coreProperties>
</file>