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/>
  <xr:revisionPtr revIDLastSave="4" documentId="8_{6EEA5198-81B7-48BF-86C8-760D5F70D92B}" xr6:coauthVersionLast="47" xr6:coauthVersionMax="47" xr10:uidLastSave="{25EBDF95-8512-45EE-A0AC-CC5F436EC4A6}"/>
  <bookViews>
    <workbookView xWindow="-120" yWindow="-120" windowWidth="29040" windowHeight="15720" xr2:uid="{00000000-000D-0000-FFFF-FFFF00000000}"/>
  </bookViews>
  <sheets>
    <sheet name="LNG Regasification" sheetId="1" r:id="rId1"/>
    <sheet name="List of Excluded Entities" sheetId="2" r:id="rId2"/>
    <sheet name="version" sheetId="3" state="hidden" r:id="rId3"/>
    <sheet name="ListofCountries" sheetId="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  <c r="H34" i="1" s="1"/>
  <c r="H14" i="1"/>
  <c r="H30" i="1"/>
  <c r="H21" i="1" s="1"/>
  <c r="H13" i="1" l="1"/>
</calcChain>
</file>

<file path=xl/sharedStrings.xml><?xml version="1.0" encoding="utf-8"?>
<sst xmlns="http://schemas.openxmlformats.org/spreadsheetml/2006/main" count="1085" uniqueCount="457">
  <si>
    <t>Asset Name</t>
  </si>
  <si>
    <t>LNG regasification terminal at Sagunto</t>
  </si>
  <si>
    <t>Asset id</t>
  </si>
  <si>
    <t>4bce13c5-8252-4787-b33e-0af8043c7511</t>
  </si>
  <si>
    <t>Asset Type</t>
  </si>
  <si>
    <t>LNG Regasification</t>
  </si>
  <si>
    <t>Country</t>
  </si>
  <si>
    <t>Spain</t>
  </si>
  <si>
    <t>Latitude</t>
  </si>
  <si>
    <t>Longitude</t>
  </si>
  <si>
    <t>Operated?</t>
  </si>
  <si>
    <t>Yes</t>
  </si>
  <si>
    <t>Operator</t>
  </si>
  <si>
    <t>Planta de Regasificación de Sagunto, S.A.</t>
  </si>
  <si>
    <t>% Equity</t>
  </si>
  <si>
    <t>Description of the Asset</t>
  </si>
  <si>
    <t>LNG Import terminal with: 4 Tanks (150.000 m3 each); 3 LNG unloading arms, 1 vapour return; 12 intake pumps; 8 secondary pumps; 1 seawater intake (6 pumps); 5 Open rack vaporizers (200.000 Nm3/h each); 1 Submerged combustion vaporizer (150.000 Nm3/h); 1 Sendout compressor; 2 truck loading platforms; 1 metering station</t>
  </si>
  <si>
    <t>Activity Factors</t>
  </si>
  <si>
    <t>Emission Factors</t>
  </si>
  <si>
    <t>Levels 1, 2, 3, 4</t>
  </si>
  <si>
    <t>Methane</t>
  </si>
  <si>
    <t>Uncertainty</t>
  </si>
  <si>
    <t>Level</t>
  </si>
  <si>
    <t>Comments</t>
  </si>
  <si>
    <t>Source for own data (please include one or more "X")</t>
  </si>
  <si>
    <t>Data</t>
  </si>
  <si>
    <t>Unit</t>
  </si>
  <si>
    <t>kg/y</t>
  </si>
  <si>
    <t/>
  </si>
  <si>
    <t>Please indicate the Level of the data:
1 / 2 /3 / 4</t>
  </si>
  <si>
    <t>L4 method</t>
  </si>
  <si>
    <t>Please feel free to provide any additional information (e.g.- Investments/divestments of facilities in the asset)</t>
  </si>
  <si>
    <t>Measurements</t>
  </si>
  <si>
    <t>EF Measurements</t>
  </si>
  <si>
    <t>EF Literature</t>
  </si>
  <si>
    <t>Calculation</t>
  </si>
  <si>
    <t>Modelling</t>
  </si>
  <si>
    <t>Estimation</t>
  </si>
  <si>
    <t>3</t>
  </si>
  <si>
    <t xml:space="preserve">ASSET - TOTAL EMISSIONS </t>
  </si>
  <si>
    <t>3.1.a</t>
  </si>
  <si>
    <t>Fugitive Emissions</t>
  </si>
  <si>
    <t>43.86</t>
  </si>
  <si>
    <t>Level 4</t>
  </si>
  <si>
    <t>Measurement based emission factor</t>
  </si>
  <si>
    <t>Accredited body by ENAC + Saggas team // Unintended equipment leaks TGD followed. // 100% LNG terminal components inventoired. // MATERIAL</t>
  </si>
  <si>
    <t>3.1.a.1</t>
  </si>
  <si>
    <t xml:space="preserve">Connections (flanges, seals, joints) </t>
  </si>
  <si>
    <t>LEVEL 4 - yearly 100% component polulation covered by using an accepted quantification methodology via LDAR accredited body by ENAC, reference Method 21 &amp; UNE-EN 15446 + leak duration.</t>
  </si>
  <si>
    <t>x</t>
  </si>
  <si>
    <t>3.1.a.2</t>
  </si>
  <si>
    <t>Valves and control valves</t>
  </si>
  <si>
    <t>3.1.a.3</t>
  </si>
  <si>
    <t>Pressure relief valves</t>
  </si>
  <si>
    <t>3.1.a.4</t>
  </si>
  <si>
    <t>BD-OEL (blow-down open ended line)</t>
  </si>
  <si>
    <t>N/A</t>
  </si>
  <si>
    <t>Not-Applicable: The source does not exist for the asset.</t>
  </si>
  <si>
    <t>3.1.a.5</t>
  </si>
  <si>
    <t>OEL</t>
  </si>
  <si>
    <t>3.1.a.6</t>
  </si>
  <si>
    <t>Others</t>
  </si>
  <si>
    <t>3.1.b</t>
  </si>
  <si>
    <t>Vents</t>
  </si>
  <si>
    <t>Accredited body by ENAC + Saggas engineers // Purging and venting, starts and stops and other procss and maintenance vents and Incidents, emergency stops and malfunctions TGDs followed. // MATERIAL</t>
  </si>
  <si>
    <t>3.1.b.1</t>
  </si>
  <si>
    <t>Purging &amp; venting (maintenance, process, commissioning&amp;decommissioning)</t>
  </si>
  <si>
    <t>LEVEL 4 - 100% Maintenance events registered. Maintenance events with CH4 emissions, quantification via engineering calculations --&gt; 144 kg/// LEVEL 4 100% population events registered from vessels unloading/loading and loading road tankers + Screening Value emissions via representative sample number of vessels and tankers measured + EF reference Method 21 &amp; UNE-EN 15446 + leak duration  --&gt; 22 kg. /// LEVEL 4 Starts and Operated ORVs 100% population events registered + 1 Screening Value each ORV +  EF reference Method 21 &amp; UNE-EN 15446 + leak duration  --&gt; 23 kg</t>
  </si>
  <si>
    <t>3.1.b.2.a</t>
  </si>
  <si>
    <t>Pneumatic devices</t>
  </si>
  <si>
    <t>3.1.b.2.b</t>
  </si>
  <si>
    <t>Gas analysers</t>
  </si>
  <si>
    <t>Detailed engineering calculations</t>
  </si>
  <si>
    <t>LEVEL 4 - Gas flow + Engineering calculations, 100% year covered.</t>
  </si>
  <si>
    <t>3.1.b.2.c</t>
  </si>
  <si>
    <t>Seals of the compressor units</t>
  </si>
  <si>
    <t>Laby® Compressors, Labyrinth Sealing, the unique sealing system: Each gland has a collector chamber before the lower end of the labyrinths from where the leak gas is internally returned to the suction up-stream of the first stage cylinders. The entire machine represents therefore one hermetically closed shell with no gas leakage to the environment.</t>
  </si>
  <si>
    <t>3.1.b.2.d</t>
  </si>
  <si>
    <t>3.1.b.2.e</t>
  </si>
  <si>
    <t>Reciprocating compressor rod packing</t>
  </si>
  <si>
    <t>3.1.b.3</t>
  </si>
  <si>
    <t>Incident / Emergency vents</t>
  </si>
  <si>
    <t>Level 3</t>
  </si>
  <si>
    <t>LEVEL 3 INCIDENTS TGD- 100 % events registered, implemented management reporting. Quantification best judgement: EF souce type API compendium + time. NO MATERIAL</t>
  </si>
  <si>
    <t>3.1.b.4</t>
  </si>
  <si>
    <t>Not-Applicable: The source does not exist for the asset.. Non-routine venting. Boil Off Gas reliquation, the best design terminal criteria and Management.</t>
  </si>
  <si>
    <t>3.1.b.5</t>
  </si>
  <si>
    <t>Start/stop vents</t>
  </si>
  <si>
    <t xml:space="preserve">No emissions as start LNG terminal event </t>
  </si>
  <si>
    <t>3.1.b.5.a</t>
  </si>
  <si>
    <t>Total emission caused by starts</t>
  </si>
  <si>
    <t>3.1.b.5.b</t>
  </si>
  <si>
    <t>Total emission caused by stops</t>
  </si>
  <si>
    <t>No emissions as stop LNG termnal event XXXXXX</t>
  </si>
  <si>
    <t>3.1.b.6</t>
  </si>
  <si>
    <t>Vents associated to additional services</t>
  </si>
  <si>
    <t>3.1.c</t>
  </si>
  <si>
    <t>Incomplete combustion</t>
  </si>
  <si>
    <t>3.1.c.1</t>
  </si>
  <si>
    <t>Gas combustion devices</t>
  </si>
  <si>
    <t>3.1.c.1.a</t>
  </si>
  <si>
    <t>Turbines</t>
  </si>
  <si>
    <t>3.1.c.1.b</t>
  </si>
  <si>
    <t>Engines</t>
  </si>
  <si>
    <t>3.1.c.1.c</t>
  </si>
  <si>
    <t>Heaters/pre-heating system/boilers, gas dehydration unit/etc</t>
  </si>
  <si>
    <t>3.1.c.1.d</t>
  </si>
  <si>
    <t>SCV</t>
  </si>
  <si>
    <t>3.1.c.1.e</t>
  </si>
  <si>
    <t>3.1.c.2</t>
  </si>
  <si>
    <t>Flaring</t>
  </si>
  <si>
    <t>Level5</t>
  </si>
  <si>
    <t>ASSET - TOTAL EMISSIONS L5</t>
  </si>
  <si>
    <t>Level 5</t>
  </si>
  <si>
    <r>
      <rPr>
        <b/>
        <sz val="14"/>
        <color rgb="FF000000"/>
        <rFont val="Arial"/>
      </rPr>
      <t xml:space="preserve">LIST ASSETS/ VENTURES </t>
    </r>
    <r>
      <rPr>
        <b/>
        <sz val="14"/>
        <color rgb="FFFF0000"/>
        <rFont val="Arial"/>
      </rPr>
      <t>EXCLUDED</t>
    </r>
    <r>
      <rPr>
        <b/>
        <sz val="14"/>
        <color rgb="FF000000"/>
        <rFont val="Arial"/>
      </rPr>
      <t xml:space="preserve"> FROM THE SUBMISSION</t>
    </r>
  </si>
  <si>
    <t>Asset/ Venture  Name</t>
  </si>
  <si>
    <t>Reason for exclusion</t>
  </si>
  <si>
    <t>Reported by another OGMP 2.0 Member?</t>
  </si>
  <si>
    <t>% Equity (Note- Ownership of emissions)</t>
  </si>
  <si>
    <t>(Divested assets) Please indicate month/year when the asset was divested</t>
  </si>
  <si>
    <t>(Divested assets) Was the asset divested to an OGMP2.0 member? (Y/N)</t>
  </si>
  <si>
    <t>SAGGAS - Transmission 7 km pipeline</t>
  </si>
  <si>
    <t>378286c8-e923-5a9d-bd15-4262b73b8ca6</t>
  </si>
  <si>
    <t>Transmission Pipelines</t>
  </si>
  <si>
    <t>Reported by another OGMP 2.0 Member</t>
  </si>
  <si>
    <t>No</t>
  </si>
  <si>
    <t>Enagás</t>
  </si>
  <si>
    <t>Transmission 7 km pipeline</t>
  </si>
  <si>
    <t>version</t>
  </si>
  <si>
    <t>MidandDownstream_ReportingTemplate_2023_v7</t>
  </si>
  <si>
    <t>Côte d'Ivoire</t>
  </si>
  <si>
    <t>2iRete</t>
  </si>
  <si>
    <t>Distribution-Compressors</t>
  </si>
  <si>
    <t>Democratic People's Republic of Korea</t>
  </si>
  <si>
    <t>APA Corporation</t>
  </si>
  <si>
    <t>Distribution Grid</t>
  </si>
  <si>
    <t>Lao People's Democratic Republic</t>
  </si>
  <si>
    <t>Abu Dhabi National Oil Company (ADNOC)</t>
  </si>
  <si>
    <t>Distribution LNG Satellite</t>
  </si>
  <si>
    <t>Afghanistan</t>
  </si>
  <si>
    <t>Adrigas SpA</t>
  </si>
  <si>
    <t>LNG Liquefaction</t>
  </si>
  <si>
    <t>Albania</t>
  </si>
  <si>
    <t>Aker BP</t>
  </si>
  <si>
    <t>Algeria</t>
  </si>
  <si>
    <t>Azule Energy Angola</t>
  </si>
  <si>
    <t>LNG Transport</t>
  </si>
  <si>
    <t>Andorra</t>
  </si>
  <si>
    <t>BALANCE Erneuerbare Energien GmbH</t>
  </si>
  <si>
    <t>Shipping</t>
  </si>
  <si>
    <t>Angola</t>
  </si>
  <si>
    <t>Bahia de Bizkaia Gas, S.L. (BBG)</t>
  </si>
  <si>
    <t>Transmission Compressor Station</t>
  </si>
  <si>
    <t>Antigua and Barbuda</t>
  </si>
  <si>
    <t>Cheniere</t>
  </si>
  <si>
    <t>Transmission LNG Peak Shaving</t>
  </si>
  <si>
    <t>Argentina</t>
  </si>
  <si>
    <t>Chesapeake</t>
  </si>
  <si>
    <t>Armenia</t>
  </si>
  <si>
    <t>China Gas Holdings Limited</t>
  </si>
  <si>
    <t>Transmission Stations</t>
  </si>
  <si>
    <t>Australia</t>
  </si>
  <si>
    <t>Civitas Resources</t>
  </si>
  <si>
    <t>UGS</t>
  </si>
  <si>
    <t>Austria</t>
  </si>
  <si>
    <t>Conoco Phillips</t>
  </si>
  <si>
    <t>Gathering and boosting facilities</t>
  </si>
  <si>
    <t>Azerbaijan</t>
  </si>
  <si>
    <t>Coteq Netbeheer B.V.</t>
  </si>
  <si>
    <t>Abandoned wells</t>
  </si>
  <si>
    <t>Bahamas</t>
  </si>
  <si>
    <t>Coterra</t>
  </si>
  <si>
    <t>Exploration</t>
  </si>
  <si>
    <t>Bahrain</t>
  </si>
  <si>
    <t>Crescent Energy</t>
  </si>
  <si>
    <t>Gas Processing Unit</t>
  </si>
  <si>
    <t>Bangladesh</t>
  </si>
  <si>
    <t>Devon Energy</t>
  </si>
  <si>
    <t>Production Offshore</t>
  </si>
  <si>
    <t>Barbados</t>
  </si>
  <si>
    <t>Diamondback Energy</t>
  </si>
  <si>
    <t>Production per region/basin: Onshore – Conventional</t>
  </si>
  <si>
    <t>Belarus</t>
  </si>
  <si>
    <t>Distrigaz Sud Retele</t>
  </si>
  <si>
    <t>Production per region/basin: Onshore – Unconventional</t>
  </si>
  <si>
    <t>Belgium</t>
  </si>
  <si>
    <t>Diversified Energy</t>
  </si>
  <si>
    <t>Tank batteries</t>
  </si>
  <si>
    <t>Belize</t>
  </si>
  <si>
    <t>EOG Resources</t>
  </si>
  <si>
    <t>Benin</t>
  </si>
  <si>
    <t>EP Petroecuador</t>
  </si>
  <si>
    <t>Bhutan</t>
  </si>
  <si>
    <t>EQT Corporation</t>
  </si>
  <si>
    <t>Bolivia (Plurinational State of)</t>
  </si>
  <si>
    <t>EWE GASSPEICHER GmbH</t>
  </si>
  <si>
    <t>Bosnia and Herzegovina</t>
  </si>
  <si>
    <t>EWE NETZ GmbH</t>
  </si>
  <si>
    <t>Botswana</t>
  </si>
  <si>
    <t>Ecopetrol</t>
  </si>
  <si>
    <t>Brazil</t>
  </si>
  <si>
    <t>Brunei Darussalam</t>
  </si>
  <si>
    <t>Enduris B.V.</t>
  </si>
  <si>
    <t>Bulgaria</t>
  </si>
  <si>
    <t>Energienetze Bayern GmbH &amp; Co.KG</t>
  </si>
  <si>
    <t>Burkina Faso</t>
  </si>
  <si>
    <t>Energinet</t>
  </si>
  <si>
    <t>Burundi</t>
  </si>
  <si>
    <t>Enexis</t>
  </si>
  <si>
    <t>Cabo Verde</t>
  </si>
  <si>
    <t>Eni</t>
  </si>
  <si>
    <t>Cambodia</t>
  </si>
  <si>
    <t>Equinor</t>
  </si>
  <si>
    <t>Cameroon</t>
  </si>
  <si>
    <t>Eustream, a.s.</t>
  </si>
  <si>
    <t>Canada</t>
  </si>
  <si>
    <t>Expert Petroleum</t>
  </si>
  <si>
    <t>Central African Republic</t>
  </si>
  <si>
    <t>FGSZ Hungary</t>
  </si>
  <si>
    <t>Chad</t>
  </si>
  <si>
    <t>Fluvius</t>
  </si>
  <si>
    <t>Chile</t>
  </si>
  <si>
    <t>Fluxys Belgium</t>
  </si>
  <si>
    <t>China</t>
  </si>
  <si>
    <t>GA-MA Skopje</t>
  </si>
  <si>
    <t>Colombia</t>
  </si>
  <si>
    <t>GASCADE Gastransport GmbH</t>
  </si>
  <si>
    <t>Comoros</t>
  </si>
  <si>
    <t>GEI SPA</t>
  </si>
  <si>
    <t>Congo</t>
  </si>
  <si>
    <t>GRDF</t>
  </si>
  <si>
    <t>Costa Rica</t>
  </si>
  <si>
    <t>GRTgaz Deutschland GmbH</t>
  </si>
  <si>
    <t>Croatia</t>
  </si>
  <si>
    <t>GRTgaz</t>
  </si>
  <si>
    <t>Cuba</t>
  </si>
  <si>
    <t>Gas Connect Austria</t>
  </si>
  <si>
    <t>Cyprus</t>
  </si>
  <si>
    <t>Gas Storage Denmark</t>
  </si>
  <si>
    <t>Czechia</t>
  </si>
  <si>
    <t>Gasunie Deutschland Transport Services GmbH</t>
  </si>
  <si>
    <t>Democratic Republic of the Congo</t>
  </si>
  <si>
    <t>Gaz System S.A</t>
  </si>
  <si>
    <t>Denmark</t>
  </si>
  <si>
    <t>Hellenic Gas Transmission System Operator (DESFA) S.A.</t>
  </si>
  <si>
    <t>Djibouti</t>
  </si>
  <si>
    <t>Italgas</t>
  </si>
  <si>
    <t>Dominica</t>
  </si>
  <si>
    <t>Jonah Energy LLC</t>
  </si>
  <si>
    <t>Dominican Republic</t>
  </si>
  <si>
    <t>LD RETI</t>
  </si>
  <si>
    <t>Ecuador</t>
  </si>
  <si>
    <t>Liander N.V.</t>
  </si>
  <si>
    <t>Egypt</t>
  </si>
  <si>
    <t>MEDGAZ, S.A.</t>
  </si>
  <si>
    <t>El Salvador</t>
  </si>
  <si>
    <t>Madrilena Red de Gas</t>
  </si>
  <si>
    <t>Equatorial Guinea</t>
  </si>
  <si>
    <t>Moldovagaz</t>
  </si>
  <si>
    <t>Eritrea</t>
  </si>
  <si>
    <t>N.V. RENDO</t>
  </si>
  <si>
    <t>Estonia</t>
  </si>
  <si>
    <t>NEDGIA</t>
  </si>
  <si>
    <t>Eswatini</t>
  </si>
  <si>
    <t>NEL GasTransport GmbH</t>
  </si>
  <si>
    <t>Ethiopia</t>
  </si>
  <si>
    <t>NTS Brazil</t>
  </si>
  <si>
    <t>Fiji</t>
  </si>
  <si>
    <t>NV Nederlandse Gasunie</t>
  </si>
  <si>
    <t>Finland</t>
  </si>
  <si>
    <t>Naftogaz</t>
  </si>
  <si>
    <t>France</t>
  </si>
  <si>
    <t>Neptune Energy</t>
  </si>
  <si>
    <t>Gabon</t>
  </si>
  <si>
    <t>Netze-Gesellschaft Sudwest mbH (NGS)</t>
  </si>
  <si>
    <t>Gambia</t>
  </si>
  <si>
    <t>Nigeria LNG</t>
  </si>
  <si>
    <t>Georgia</t>
  </si>
  <si>
    <t>Nowega GmbH</t>
  </si>
  <si>
    <t>Germany</t>
  </si>
  <si>
    <t>ONE-Dyas</t>
  </si>
  <si>
    <t>Ghana</t>
  </si>
  <si>
    <t>ONTRAS Gastransport GmbH</t>
  </si>
  <si>
    <t>Greece</t>
  </si>
  <si>
    <t>OPAL Gastransport GmbH &amp; Co. KG</t>
  </si>
  <si>
    <t>Grenada</t>
  </si>
  <si>
    <t>Oman LNG</t>
  </si>
  <si>
    <t>Guatemala</t>
  </si>
  <si>
    <t>Open Grid Europe (OGE)</t>
  </si>
  <si>
    <t>Guinea</t>
  </si>
  <si>
    <t>Oxy</t>
  </si>
  <si>
    <t>Guinea-Bissau</t>
  </si>
  <si>
    <t>PDC Energy</t>
  </si>
  <si>
    <t>Guyana</t>
  </si>
  <si>
    <t>PLANTA DE REGASIFICACIÓN DE SAGUNTO, S.A. (Saggas)</t>
  </si>
  <si>
    <t>Haiti</t>
  </si>
  <si>
    <t>PTTEP</t>
  </si>
  <si>
    <t>Honduras</t>
  </si>
  <si>
    <t>Petrobras</t>
  </si>
  <si>
    <t>Hungary</t>
  </si>
  <si>
    <t>Petroleum Development Oman (PDO)</t>
  </si>
  <si>
    <t>Iceland</t>
  </si>
  <si>
    <t>Petronas</t>
  </si>
  <si>
    <t>India</t>
  </si>
  <si>
    <t>Pioneer Natural Resources</t>
  </si>
  <si>
    <t>Indonesia</t>
  </si>
  <si>
    <t>Presidio Petroleum</t>
  </si>
  <si>
    <t>Iran (Islamic Republic of)</t>
  </si>
  <si>
    <t>PureWest</t>
  </si>
  <si>
    <t>Iraq</t>
  </si>
  <si>
    <t>Qatar Energy</t>
  </si>
  <si>
    <t>Ireland</t>
  </si>
  <si>
    <t>REN Portgas</t>
  </si>
  <si>
    <t>Israel</t>
  </si>
  <si>
    <t>REN</t>
  </si>
  <si>
    <t>Italy</t>
  </si>
  <si>
    <t>Repsol</t>
  </si>
  <si>
    <t>Jamaica</t>
  </si>
  <si>
    <t>Retragas</t>
  </si>
  <si>
    <t>Japan</t>
  </si>
  <si>
    <t>Rheinische NETZGesellschaft mbH</t>
  </si>
  <si>
    <t>Jordan</t>
  </si>
  <si>
    <t>Romgaz</t>
  </si>
  <si>
    <t>Kazakhstan</t>
  </si>
  <si>
    <t>SNAM S.p.A.</t>
  </si>
  <si>
    <t>Kenya</t>
  </si>
  <si>
    <t>Serica Energy</t>
  </si>
  <si>
    <t>Kiribati</t>
  </si>
  <si>
    <t>Shell</t>
  </si>
  <si>
    <t>Kuwait</t>
  </si>
  <si>
    <t>SierraCol</t>
  </si>
  <si>
    <t>Kyrgyzstan</t>
  </si>
  <si>
    <t>Stedin Netbeheer B.V.</t>
  </si>
  <si>
    <t>Latvia</t>
  </si>
  <si>
    <t>Storengy Deutschland GmbH</t>
  </si>
  <si>
    <t>Lebanon</t>
  </si>
  <si>
    <t>Storengy France</t>
  </si>
  <si>
    <t>Lesotho</t>
  </si>
  <si>
    <t>Storengy UK</t>
  </si>
  <si>
    <t>Liberia</t>
  </si>
  <si>
    <t>TRP Energy</t>
  </si>
  <si>
    <t>Libya</t>
  </si>
  <si>
    <t>TeReGa</t>
  </si>
  <si>
    <t>Liechtenstein</t>
  </si>
  <si>
    <t>Terminal de LNG de Altamira</t>
  </si>
  <si>
    <t>Lithuania</t>
  </si>
  <si>
    <t>Terminale GNL Adriatico</t>
  </si>
  <si>
    <t>Luxembourg</t>
  </si>
  <si>
    <t>The National Gas Company of Trinidad and Tobago Limited (NGC)</t>
  </si>
  <si>
    <t>Madagascar</t>
  </si>
  <si>
    <t>Thyssengas</t>
  </si>
  <si>
    <t>Malawi</t>
  </si>
  <si>
    <t>Thüga Energienetze GmbH</t>
  </si>
  <si>
    <t>Malaysia</t>
  </si>
  <si>
    <t>TotalEnergies</t>
  </si>
  <si>
    <t>Maldives</t>
  </si>
  <si>
    <t>Trans Adriatic Pipeline (TAP)</t>
  </si>
  <si>
    <t>Mali</t>
  </si>
  <si>
    <t>Trans Austria Gasleitung GmbH (TAG)</t>
  </si>
  <si>
    <t>Malta</t>
  </si>
  <si>
    <t>Triple Crown Resources</t>
  </si>
  <si>
    <t>Marshall Islands</t>
  </si>
  <si>
    <t>Unareti</t>
  </si>
  <si>
    <t>Mauritania</t>
  </si>
  <si>
    <t>Uniper Energy Storage GmbH</t>
  </si>
  <si>
    <t>Mauritius</t>
  </si>
  <si>
    <t>VNG Gasspeicher GmbH</t>
  </si>
  <si>
    <t>Mexico</t>
  </si>
  <si>
    <t>Wapiti Energy</t>
  </si>
  <si>
    <t>Micronesia (Federated States of)</t>
  </si>
  <si>
    <t>Westland Infra Netbeheer B.V.</t>
  </si>
  <si>
    <t>Moldova</t>
  </si>
  <si>
    <t>Williams</t>
  </si>
  <si>
    <t>Monaco</t>
  </si>
  <si>
    <t>Wintershall Dea GmbH</t>
  </si>
  <si>
    <t>Mongolia</t>
  </si>
  <si>
    <t>bp</t>
  </si>
  <si>
    <t>Montenegro</t>
  </si>
  <si>
    <t>schwaben netz gmbh</t>
  </si>
  <si>
    <t>Morocco</t>
  </si>
  <si>
    <t>terranets bw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</si>
  <si>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</si>
  <si>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</si>
  <si>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</si>
  <si>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</si>
  <si>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</si>
  <si>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</si>
  <si>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</si>
  <si>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</si>
  <si>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</si>
  <si>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</si>
  <si>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</si>
  <si>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</si>
  <si>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</si>
  <si>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Other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</si>
  <si>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</si>
  <si>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</si>
  <si>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</si>
  <si>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</si>
  <si>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</si>
  <si>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</si>
  <si>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</si>
  <si>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</si>
  <si>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</si>
  <si>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</si>
  <si>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</si>
  <si>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</si>
  <si>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</si>
  <si>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</si>
  <si>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</si>
  <si>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</si>
  <si>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</si>
  <si>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</si>
  <si>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</si>
  <si>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</si>
  <si>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</si>
  <si>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</si>
  <si>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</si>
  <si>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</si>
  <si>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</si>
  <si>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</si>
  <si>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</si>
  <si>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</si>
  <si>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</si>
  <si>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</si>
  <si>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</si>
  <si>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</si>
  <si>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Sri Lanka</t>
  </si>
  <si>
    <t>Sudan</t>
  </si>
  <si>
    <t>Suriname</t>
  </si>
  <si>
    <t>Sweden</t>
  </si>
  <si>
    <t>Switzerland</t>
  </si>
  <si>
    <t>Syrian Arab Republic</t>
  </si>
  <si>
    <t>Tajikistan</t>
  </si>
  <si>
    <t>Thailand</t>
  </si>
  <si>
    <t>Timor-Leste</t>
  </si>
  <si>
    <t>Togo</t>
  </si>
  <si>
    <t>Tonga</t>
  </si>
  <si>
    <t>Trinidad and Tobago</t>
  </si>
  <si>
    <t>Tunisia</t>
  </si>
  <si>
    <t>Turkmenistan</t>
  </si>
  <si>
    <t>Tuvalu</t>
  </si>
  <si>
    <t>Türkiye</t>
  </si>
  <si>
    <t>Uganda</t>
  </si>
  <si>
    <t>Ukraine</t>
  </si>
  <si>
    <t>United Arab Emirates</t>
  </si>
  <si>
    <t>United Kingdom of Great Britain &amp; Northern Ireland</t>
  </si>
  <si>
    <t>United Republic of Tanzania</t>
  </si>
  <si>
    <t>United States of America</t>
  </si>
  <si>
    <t>Uruguay</t>
  </si>
  <si>
    <t>Uzbekistan</t>
  </si>
  <si>
    <t>Vanuatu</t>
  </si>
  <si>
    <t>Venezuela</t>
  </si>
  <si>
    <t>Viet Nam</t>
  </si>
  <si>
    <t>Yemen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</si>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</sst>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4"/>
      <color rgb="FF000000"/>
      <name val="Arial"/>
    </font>
    <font>
      <b/>
      <sz val="14"/>
      <color rgb="FFFF0000"/>
      <name val="Arial"/>
    </font>
    <font>
      <sz val="10"/>
      <name val="Arial"/>
      <family val="2"/>
    </font>
    <font>
      <b/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808080"/>
      </patternFill>
    </fill>
    <fill>
      <patternFill patternType="solid">
        <fgColor rgb="FF0070C0"/>
      </patternFill>
    </fill>
    <fill>
      <patternFill patternType="solid">
        <fgColor rgb="FF8EA9DB"/>
      </patternFill>
    </fill>
    <fill>
      <patternFill patternType="solid">
        <fgColor rgb="FFD8E4BC"/>
      </patternFill>
    </fill>
    <fill>
      <patternFill patternType="solid">
        <fgColor rgb="FFC6E0B4"/>
      </patternFill>
    </fill>
    <fill>
      <patternFill patternType="solid">
        <fgColor rgb="FF9BBB59"/>
      </patternFill>
    </fill>
    <fill>
      <patternFill patternType="solid">
        <fgColor rgb="FFFFA500"/>
      </patternFill>
    </fill>
    <fill>
      <patternFill patternType="solid">
        <fgColor rgb="FF4472C4"/>
      </patternFill>
    </fill>
    <fill>
      <patternFill patternType="solid">
        <fgColor rgb="FFFFFFFF"/>
      </patternFill>
    </fill>
    <fill>
      <patternFill patternType="solid">
        <fgColor rgb="FFD9E1F2"/>
      </patternFill>
    </fill>
    <fill>
      <patternFill patternType="solid">
        <fgColor rgb="FFC6E0B4"/>
        <bgColor rgb="FF000000"/>
      </patternFill>
    </fill>
    <fill>
      <patternFill patternType="solid">
        <fgColor rgb="FF8EA9DB"/>
        <bgColor rgb="FF000000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FFFFFF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000000"/>
      </left>
      <right/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thin">
        <color rgb="FFBFBFBF"/>
      </left>
      <right/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FFFFFF"/>
      </left>
      <right/>
      <top/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thick">
        <color rgb="FF06B050"/>
      </left>
      <right style="thick">
        <color rgb="FF06B050"/>
      </right>
      <top style="thick">
        <color rgb="FF06B050"/>
      </top>
      <bottom style="thick">
        <color rgb="FF06B05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/>
      <bottom style="medium">
        <color rgb="FF000000"/>
      </bottom>
      <diagonal/>
    </border>
    <border>
      <left/>
      <right style="thin">
        <color rgb="FFFFFFFF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4472C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n">
        <color rgb="FFFFFFFF"/>
      </top>
      <bottom style="thick">
        <color rgb="FF00B050"/>
      </bottom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4" xfId="0" applyNumberFormat="1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4" borderId="20" xfId="0" applyFont="1" applyFill="1" applyBorder="1"/>
    <xf numFmtId="0" fontId="4" fillId="4" borderId="21" xfId="0" applyFont="1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 applyAlignment="1">
      <alignment horizontal="center"/>
    </xf>
    <xf numFmtId="0" fontId="1" fillId="3" borderId="26" xfId="0" applyFont="1" applyFill="1" applyBorder="1"/>
    <xf numFmtId="0" fontId="4" fillId="5" borderId="27" xfId="0" applyFont="1" applyFill="1" applyBorder="1"/>
    <xf numFmtId="0" fontId="0" fillId="6" borderId="28" xfId="0" applyFill="1" applyBorder="1"/>
    <xf numFmtId="0" fontId="0" fillId="6" borderId="29" xfId="0" applyFill="1" applyBorder="1"/>
    <xf numFmtId="0" fontId="0" fillId="6" borderId="24" xfId="0" applyFill="1" applyBorder="1"/>
    <xf numFmtId="0" fontId="0" fillId="2" borderId="28" xfId="0" applyFill="1" applyBorder="1"/>
    <xf numFmtId="0" fontId="0" fillId="2" borderId="29" xfId="0" applyFill="1" applyBorder="1"/>
    <xf numFmtId="0" fontId="3" fillId="7" borderId="27" xfId="0" applyFont="1" applyFill="1" applyBorder="1"/>
    <xf numFmtId="0" fontId="0" fillId="8" borderId="28" xfId="0" applyFill="1" applyBorder="1"/>
    <xf numFmtId="0" fontId="0" fillId="8" borderId="29" xfId="0" applyFill="1" applyBorder="1"/>
    <xf numFmtId="0" fontId="0" fillId="8" borderId="24" xfId="0" applyFill="1" applyBorder="1"/>
    <xf numFmtId="0" fontId="5" fillId="9" borderId="27" xfId="0" applyFont="1" applyFill="1" applyBorder="1"/>
    <xf numFmtId="0" fontId="1" fillId="10" borderId="30" xfId="0" applyFont="1" applyFill="1" applyBorder="1"/>
    <xf numFmtId="0" fontId="1" fillId="10" borderId="31" xfId="0" applyFont="1" applyFill="1" applyBorder="1"/>
    <xf numFmtId="0" fontId="0" fillId="3" borderId="32" xfId="0" applyFill="1" applyBorder="1"/>
    <xf numFmtId="0" fontId="0" fillId="3" borderId="16" xfId="0" applyFill="1" applyBorder="1"/>
    <xf numFmtId="0" fontId="1" fillId="10" borderId="25" xfId="0" applyFont="1" applyFill="1" applyBorder="1" applyAlignment="1">
      <alignment horizontal="center"/>
    </xf>
    <xf numFmtId="0" fontId="5" fillId="11" borderId="33" xfId="0" applyFont="1" applyFill="1" applyBorder="1" applyAlignment="1">
      <alignment horizontal="center" vertical="center" wrapText="1"/>
    </xf>
    <xf numFmtId="0" fontId="3" fillId="12" borderId="34" xfId="0" applyFont="1" applyFill="1" applyBorder="1" applyAlignment="1">
      <alignment horizontal="center"/>
    </xf>
    <xf numFmtId="164" fontId="3" fillId="12" borderId="34" xfId="0" applyNumberFormat="1" applyFont="1" applyFill="1" applyBorder="1" applyAlignment="1">
      <alignment horizontal="center"/>
    </xf>
    <xf numFmtId="0" fontId="3" fillId="13" borderId="34" xfId="0" applyFont="1" applyFill="1" applyBorder="1" applyAlignment="1">
      <alignment horizontal="center"/>
    </xf>
    <xf numFmtId="164" fontId="3" fillId="13" borderId="34" xfId="0" applyNumberFormat="1" applyFont="1" applyFill="1" applyBorder="1" applyAlignment="1">
      <alignment horizontal="center"/>
    </xf>
    <xf numFmtId="0" fontId="3" fillId="0" borderId="34" xfId="0" applyFont="1" applyBorder="1" applyAlignment="1">
      <alignment horizontal="center"/>
    </xf>
    <xf numFmtId="164" fontId="3" fillId="0" borderId="34" xfId="0" applyNumberFormat="1" applyFont="1" applyBorder="1" applyAlignment="1">
      <alignment horizontal="center"/>
    </xf>
    <xf numFmtId="0" fontId="1" fillId="2" borderId="0" xfId="0" applyFont="1" applyFill="1"/>
    <xf numFmtId="0" fontId="3" fillId="0" borderId="0" xfId="0" applyFont="1"/>
    <xf numFmtId="3" fontId="8" fillId="14" borderId="35" xfId="0" applyNumberFormat="1" applyFont="1" applyFill="1" applyBorder="1" applyAlignment="1">
      <alignment horizontal="center" vertical="top"/>
    </xf>
    <xf numFmtId="3" fontId="9" fillId="15" borderId="36" xfId="0" applyNumberFormat="1" applyFont="1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3" fontId="8" fillId="14" borderId="35" xfId="1" applyNumberFormat="1" applyFill="1" applyBorder="1" applyAlignment="1">
      <alignment horizontal="center" vertical="top"/>
    </xf>
    <xf numFmtId="3" fontId="0" fillId="8" borderId="24" xfId="0" applyNumberFormat="1" applyFill="1" applyBorder="1" applyAlignment="1">
      <alignment horizontal="center"/>
    </xf>
    <xf numFmtId="3" fontId="0" fillId="6" borderId="24" xfId="0" applyNumberFormat="1" applyFill="1" applyBorder="1" applyAlignment="1">
      <alignment horizontal="center"/>
    </xf>
    <xf numFmtId="3" fontId="0" fillId="3" borderId="24" xfId="0" applyNumberFormat="1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3" fillId="12" borderId="14" xfId="0" applyFont="1" applyFill="1" applyBorder="1" applyAlignment="1">
      <alignment horizontal="center" vertical="center"/>
    </xf>
    <xf numFmtId="0" fontId="3" fillId="12" borderId="15" xfId="0" applyFont="1" applyFill="1" applyBorder="1" applyAlignment="1">
      <alignment horizontal="center" vertical="center"/>
    </xf>
    <xf numFmtId="0" fontId="3" fillId="12" borderId="16" xfId="0" applyFont="1" applyFill="1" applyBorder="1" applyAlignment="1">
      <alignment horizontal="center" vertical="center"/>
    </xf>
    <xf numFmtId="0" fontId="3" fillId="12" borderId="17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textRotation="90" wrapText="1"/>
    </xf>
    <xf numFmtId="0" fontId="3" fillId="12" borderId="19" xfId="0" applyFont="1" applyFill="1" applyBorder="1" applyAlignment="1">
      <alignment horizontal="center" textRotation="90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7" xfId="1" xr:uid="{721CC046-A3AE-439D-AD7D-7E03E64647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showGridLines="0" tabSelected="1" topLeftCell="A7" zoomScale="90" zoomScaleNormal="90" workbookViewId="0">
      <selection activeCell="L16" sqref="L16"/>
    </sheetView>
  </sheetViews>
  <sheetFormatPr baseColWidth="10" defaultColWidth="9.140625" defaultRowHeight="15" x14ac:dyDescent="0.25"/>
  <cols>
    <col min="1" max="1" width="24" customWidth="1"/>
    <col min="2" max="2" width="71" customWidth="1"/>
    <col min="3" max="3" width="8" customWidth="1"/>
    <col min="4" max="4" width="6.85546875" customWidth="1"/>
    <col min="5" max="5" width="7.28515625" customWidth="1"/>
    <col min="6" max="6" width="8.7109375" customWidth="1"/>
    <col min="7" max="7" width="3" customWidth="1"/>
    <col min="8" max="8" width="11.7109375" customWidth="1"/>
    <col min="9" max="9" width="11.5703125" customWidth="1"/>
    <col min="10" max="10" width="13.5703125" customWidth="1"/>
    <col min="11" max="11" width="36.85546875" customWidth="1"/>
    <col min="12" max="12" width="82.140625" customWidth="1"/>
    <col min="13" max="18" width="3" customWidth="1"/>
  </cols>
  <sheetData>
    <row r="1" spans="1:18" x14ac:dyDescent="0.25">
      <c r="A1" s="1" t="s">
        <v>0</v>
      </c>
      <c r="B1" s="2" t="s">
        <v>1</v>
      </c>
    </row>
    <row r="2" spans="1:18" x14ac:dyDescent="0.25">
      <c r="A2" s="3" t="s">
        <v>2</v>
      </c>
      <c r="B2" s="4" t="s">
        <v>3</v>
      </c>
    </row>
    <row r="3" spans="1:18" x14ac:dyDescent="0.25">
      <c r="A3" s="3" t="s">
        <v>4</v>
      </c>
      <c r="B3" s="4" t="s">
        <v>5</v>
      </c>
    </row>
    <row r="4" spans="1:18" x14ac:dyDescent="0.25">
      <c r="A4" s="3" t="s">
        <v>6</v>
      </c>
      <c r="B4" s="4" t="s">
        <v>7</v>
      </c>
    </row>
    <row r="5" spans="1:18" x14ac:dyDescent="0.25">
      <c r="A5" s="3" t="s">
        <v>8</v>
      </c>
      <c r="B5" s="4">
        <v>39.63394804</v>
      </c>
    </row>
    <row r="6" spans="1:18" x14ac:dyDescent="0.25">
      <c r="A6" s="3" t="s">
        <v>9</v>
      </c>
      <c r="B6" s="4">
        <v>-0.21509320000000001</v>
      </c>
    </row>
    <row r="7" spans="1:18" x14ac:dyDescent="0.25">
      <c r="A7" s="3" t="s">
        <v>10</v>
      </c>
      <c r="B7" s="4" t="s">
        <v>11</v>
      </c>
    </row>
    <row r="8" spans="1:18" ht="10.5" customHeight="1" x14ac:dyDescent="0.25">
      <c r="A8" s="3" t="s">
        <v>12</v>
      </c>
      <c r="B8" s="4" t="s">
        <v>13</v>
      </c>
    </row>
    <row r="9" spans="1:18" ht="17.25" customHeight="1" thickBot="1" x14ac:dyDescent="0.3">
      <c r="A9" s="3" t="s">
        <v>14</v>
      </c>
      <c r="B9" s="5">
        <v>1</v>
      </c>
    </row>
    <row r="10" spans="1:18" ht="16.5" thickBot="1" x14ac:dyDescent="0.3">
      <c r="A10" s="6" t="s">
        <v>15</v>
      </c>
      <c r="B10" s="7" t="s">
        <v>16</v>
      </c>
      <c r="C10" s="58" t="s">
        <v>17</v>
      </c>
      <c r="D10" s="58"/>
      <c r="E10" s="59" t="s">
        <v>18</v>
      </c>
      <c r="F10" s="59"/>
      <c r="H10" s="60" t="s">
        <v>19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1:18" ht="44.25" customHeight="1" x14ac:dyDescent="0.25">
      <c r="C11" s="58"/>
      <c r="D11" s="58"/>
      <c r="E11" s="59"/>
      <c r="F11" s="59"/>
      <c r="H11" s="8" t="s">
        <v>20</v>
      </c>
      <c r="I11" s="9" t="s">
        <v>21</v>
      </c>
      <c r="J11" s="9" t="s">
        <v>22</v>
      </c>
      <c r="K11" s="10" t="s">
        <v>23</v>
      </c>
      <c r="L11" s="10" t="s">
        <v>23</v>
      </c>
      <c r="M11" s="61" t="s">
        <v>24</v>
      </c>
      <c r="N11" s="61"/>
      <c r="O11" s="61"/>
      <c r="P11" s="61"/>
      <c r="Q11" s="61"/>
      <c r="R11" s="61"/>
    </row>
    <row r="12" spans="1:18" ht="84.95" customHeight="1" thickBot="1" x14ac:dyDescent="0.3">
      <c r="C12" s="51" t="s">
        <v>25</v>
      </c>
      <c r="D12" s="52" t="s">
        <v>26</v>
      </c>
      <c r="E12" s="52" t="s">
        <v>25</v>
      </c>
      <c r="F12" s="53" t="s">
        <v>26</v>
      </c>
      <c r="H12" s="54" t="s">
        <v>27</v>
      </c>
      <c r="I12" s="55" t="s">
        <v>28</v>
      </c>
      <c r="J12" s="55" t="s">
        <v>29</v>
      </c>
      <c r="K12" s="55" t="s">
        <v>30</v>
      </c>
      <c r="L12" s="55" t="s">
        <v>31</v>
      </c>
      <c r="M12" s="56" t="s">
        <v>32</v>
      </c>
      <c r="N12" s="56" t="s">
        <v>33</v>
      </c>
      <c r="O12" s="56" t="s">
        <v>34</v>
      </c>
      <c r="P12" s="56" t="s">
        <v>35</v>
      </c>
      <c r="Q12" s="56" t="s">
        <v>36</v>
      </c>
      <c r="R12" s="57" t="s">
        <v>37</v>
      </c>
    </row>
    <row r="13" spans="1:18" ht="16.5" thickTop="1" thickBot="1" x14ac:dyDescent="0.3">
      <c r="A13" s="11" t="s">
        <v>38</v>
      </c>
      <c r="B13" s="12" t="s">
        <v>39</v>
      </c>
      <c r="C13" s="13" t="s">
        <v>28</v>
      </c>
      <c r="D13" s="13" t="s">
        <v>28</v>
      </c>
      <c r="E13" s="13" t="s">
        <v>28</v>
      </c>
      <c r="F13" s="14" t="s">
        <v>28</v>
      </c>
      <c r="H13" s="49">
        <f>H14+H21+H34</f>
        <v>9921.6463147801041</v>
      </c>
      <c r="I13" s="15"/>
      <c r="J13" s="16" t="s">
        <v>28</v>
      </c>
      <c r="K13" s="13" t="s">
        <v>28</v>
      </c>
      <c r="L13" s="13" t="s">
        <v>28</v>
      </c>
      <c r="M13" s="13" t="s">
        <v>28</v>
      </c>
      <c r="N13" s="13" t="s">
        <v>28</v>
      </c>
      <c r="O13" s="13" t="s">
        <v>28</v>
      </c>
      <c r="P13" s="13" t="s">
        <v>28</v>
      </c>
      <c r="Q13" s="13" t="s">
        <v>28</v>
      </c>
      <c r="R13" s="14" t="s">
        <v>28</v>
      </c>
    </row>
    <row r="14" spans="1:18" ht="16.5" thickTop="1" thickBot="1" x14ac:dyDescent="0.3">
      <c r="A14" s="17" t="s">
        <v>40</v>
      </c>
      <c r="B14" s="18" t="s">
        <v>41</v>
      </c>
      <c r="C14" s="19" t="s">
        <v>28</v>
      </c>
      <c r="D14" s="19" t="s">
        <v>28</v>
      </c>
      <c r="E14" s="19" t="s">
        <v>28</v>
      </c>
      <c r="F14" s="20" t="s">
        <v>28</v>
      </c>
      <c r="H14" s="44">
        <f>H15+H16+H17+H19+H20</f>
        <v>8739.3053770707738</v>
      </c>
      <c r="I14" s="50" t="s">
        <v>42</v>
      </c>
      <c r="J14" s="16" t="s">
        <v>43</v>
      </c>
      <c r="K14" s="22" t="s">
        <v>44</v>
      </c>
      <c r="L14" s="22" t="s">
        <v>45</v>
      </c>
      <c r="M14" s="22" t="s">
        <v>28</v>
      </c>
      <c r="N14" s="22" t="s">
        <v>28</v>
      </c>
      <c r="O14" s="22" t="s">
        <v>28</v>
      </c>
      <c r="P14" s="22" t="s">
        <v>28</v>
      </c>
      <c r="Q14" s="22" t="s">
        <v>28</v>
      </c>
      <c r="R14" s="23" t="s">
        <v>28</v>
      </c>
    </row>
    <row r="15" spans="1:18" ht="16.5" thickTop="1" thickBot="1" x14ac:dyDescent="0.3">
      <c r="A15" s="17" t="s">
        <v>46</v>
      </c>
      <c r="B15" s="24" t="s">
        <v>47</v>
      </c>
      <c r="C15" s="25" t="s">
        <v>28</v>
      </c>
      <c r="D15" s="25" t="s">
        <v>28</v>
      </c>
      <c r="E15" s="25" t="s">
        <v>28</v>
      </c>
      <c r="F15" s="26" t="s">
        <v>28</v>
      </c>
      <c r="H15" s="43">
        <v>5455.530322614507</v>
      </c>
      <c r="I15" s="27"/>
      <c r="J15" s="16" t="s">
        <v>43</v>
      </c>
      <c r="K15" s="22" t="s">
        <v>44</v>
      </c>
      <c r="L15" s="22" t="s">
        <v>48</v>
      </c>
      <c r="M15" s="22" t="s">
        <v>49</v>
      </c>
      <c r="N15" s="22" t="s">
        <v>49</v>
      </c>
      <c r="O15" s="22" t="s">
        <v>28</v>
      </c>
      <c r="P15" s="22" t="s">
        <v>28</v>
      </c>
      <c r="Q15" s="22" t="s">
        <v>28</v>
      </c>
      <c r="R15" s="23" t="s">
        <v>28</v>
      </c>
    </row>
    <row r="16" spans="1:18" x14ac:dyDescent="0.25">
      <c r="A16" s="17" t="s">
        <v>50</v>
      </c>
      <c r="B16" s="24" t="s">
        <v>51</v>
      </c>
      <c r="C16" s="25" t="s">
        <v>28</v>
      </c>
      <c r="D16" s="25" t="s">
        <v>28</v>
      </c>
      <c r="E16" s="25" t="s">
        <v>28</v>
      </c>
      <c r="F16" s="26" t="s">
        <v>28</v>
      </c>
      <c r="H16" s="43">
        <v>1809.6633806409618</v>
      </c>
      <c r="I16" s="27"/>
      <c r="J16" s="16" t="s">
        <v>43</v>
      </c>
      <c r="K16" s="22" t="s">
        <v>44</v>
      </c>
      <c r="L16" s="22" t="s">
        <v>48</v>
      </c>
      <c r="M16" s="22" t="s">
        <v>49</v>
      </c>
      <c r="N16" s="22" t="s">
        <v>49</v>
      </c>
      <c r="O16" s="22" t="s">
        <v>28</v>
      </c>
      <c r="P16" s="22" t="s">
        <v>28</v>
      </c>
      <c r="Q16" s="22" t="s">
        <v>28</v>
      </c>
      <c r="R16" s="23" t="s">
        <v>28</v>
      </c>
    </row>
    <row r="17" spans="1:18" x14ac:dyDescent="0.25">
      <c r="A17" s="17" t="s">
        <v>52</v>
      </c>
      <c r="B17" s="24" t="s">
        <v>53</v>
      </c>
      <c r="C17" s="25" t="s">
        <v>28</v>
      </c>
      <c r="D17" s="25" t="s">
        <v>28</v>
      </c>
      <c r="E17" s="25" t="s">
        <v>28</v>
      </c>
      <c r="F17" s="26" t="s">
        <v>28</v>
      </c>
      <c r="H17" s="43">
        <v>691.93455482039087</v>
      </c>
      <c r="I17" s="27"/>
      <c r="J17" s="16" t="s">
        <v>43</v>
      </c>
      <c r="K17" s="22" t="s">
        <v>44</v>
      </c>
      <c r="L17" s="22" t="s">
        <v>48</v>
      </c>
      <c r="M17" s="22" t="s">
        <v>49</v>
      </c>
      <c r="N17" s="22" t="s">
        <v>49</v>
      </c>
      <c r="O17" s="22" t="s">
        <v>28</v>
      </c>
      <c r="P17" s="22" t="s">
        <v>28</v>
      </c>
      <c r="Q17" s="22" t="s">
        <v>28</v>
      </c>
      <c r="R17" s="23" t="s">
        <v>28</v>
      </c>
    </row>
    <row r="18" spans="1:18" x14ac:dyDescent="0.25">
      <c r="A18" s="17" t="s">
        <v>54</v>
      </c>
      <c r="B18" s="24" t="s">
        <v>55</v>
      </c>
      <c r="C18" s="25" t="s">
        <v>28</v>
      </c>
      <c r="D18" s="25" t="s">
        <v>28</v>
      </c>
      <c r="E18" s="25" t="s">
        <v>28</v>
      </c>
      <c r="F18" s="26" t="s">
        <v>28</v>
      </c>
      <c r="H18" s="43" t="s">
        <v>56</v>
      </c>
      <c r="I18" s="27"/>
      <c r="J18" s="16" t="s">
        <v>28</v>
      </c>
      <c r="K18" s="22"/>
      <c r="L18" s="22" t="s">
        <v>57</v>
      </c>
      <c r="M18" s="22"/>
      <c r="N18" s="22"/>
      <c r="O18" s="22" t="s">
        <v>28</v>
      </c>
      <c r="P18" s="22" t="s">
        <v>28</v>
      </c>
      <c r="Q18" s="22" t="s">
        <v>28</v>
      </c>
      <c r="R18" s="23" t="s">
        <v>28</v>
      </c>
    </row>
    <row r="19" spans="1:18" x14ac:dyDescent="0.25">
      <c r="A19" s="17" t="s">
        <v>58</v>
      </c>
      <c r="B19" s="24" t="s">
        <v>59</v>
      </c>
      <c r="C19" s="25" t="s">
        <v>28</v>
      </c>
      <c r="D19" s="25" t="s">
        <v>28</v>
      </c>
      <c r="E19" s="25" t="s">
        <v>28</v>
      </c>
      <c r="F19" s="26" t="s">
        <v>28</v>
      </c>
      <c r="H19" s="43">
        <v>0.59491766267485668</v>
      </c>
      <c r="I19" s="27"/>
      <c r="J19" s="16" t="s">
        <v>43</v>
      </c>
      <c r="K19" s="22" t="s">
        <v>44</v>
      </c>
      <c r="L19" s="22" t="s">
        <v>48</v>
      </c>
      <c r="M19" s="22" t="s">
        <v>49</v>
      </c>
      <c r="N19" s="22" t="s">
        <v>49</v>
      </c>
      <c r="O19" s="22" t="s">
        <v>28</v>
      </c>
      <c r="P19" s="22" t="s">
        <v>28</v>
      </c>
      <c r="Q19" s="22" t="s">
        <v>28</v>
      </c>
      <c r="R19" s="23" t="s">
        <v>28</v>
      </c>
    </row>
    <row r="20" spans="1:18" ht="16.5" thickTop="1" thickBot="1" x14ac:dyDescent="0.3">
      <c r="A20" s="17" t="s">
        <v>60</v>
      </c>
      <c r="B20" s="24" t="s">
        <v>61</v>
      </c>
      <c r="C20" s="25" t="s">
        <v>28</v>
      </c>
      <c r="D20" s="25" t="s">
        <v>28</v>
      </c>
      <c r="E20" s="25" t="s">
        <v>28</v>
      </c>
      <c r="F20" s="26" t="s">
        <v>28</v>
      </c>
      <c r="H20" s="43">
        <v>781.58220133223926</v>
      </c>
      <c r="I20" s="27"/>
      <c r="J20" s="16" t="s">
        <v>43</v>
      </c>
      <c r="K20" s="22" t="s">
        <v>44</v>
      </c>
      <c r="L20" s="22" t="s">
        <v>48</v>
      </c>
      <c r="M20" s="22" t="s">
        <v>49</v>
      </c>
      <c r="N20" s="22" t="s">
        <v>49</v>
      </c>
      <c r="O20" s="22" t="s">
        <v>28</v>
      </c>
      <c r="P20" s="22" t="s">
        <v>28</v>
      </c>
      <c r="Q20" s="22" t="s">
        <v>28</v>
      </c>
      <c r="R20" s="23" t="s">
        <v>28</v>
      </c>
    </row>
    <row r="21" spans="1:18" ht="16.5" thickTop="1" thickBot="1" x14ac:dyDescent="0.3">
      <c r="A21" s="17" t="s">
        <v>62</v>
      </c>
      <c r="B21" s="18" t="s">
        <v>63</v>
      </c>
      <c r="C21" s="19" t="s">
        <v>28</v>
      </c>
      <c r="D21" s="19" t="s">
        <v>28</v>
      </c>
      <c r="E21" s="19" t="s">
        <v>28</v>
      </c>
      <c r="F21" s="20" t="s">
        <v>28</v>
      </c>
      <c r="H21" s="48">
        <f>H22+H24+H28+H30</f>
        <v>1180.8372691670002</v>
      </c>
      <c r="I21" s="21"/>
      <c r="J21" s="16" t="s">
        <v>43</v>
      </c>
      <c r="K21" s="22" t="s">
        <v>61</v>
      </c>
      <c r="L21" s="22" t="s">
        <v>64</v>
      </c>
      <c r="M21" s="22" t="s">
        <v>28</v>
      </c>
      <c r="N21" s="22" t="s">
        <v>28</v>
      </c>
      <c r="O21" s="22" t="s">
        <v>28</v>
      </c>
      <c r="P21" s="22" t="s">
        <v>28</v>
      </c>
      <c r="Q21" s="22" t="s">
        <v>28</v>
      </c>
      <c r="R21" s="23" t="s">
        <v>28</v>
      </c>
    </row>
    <row r="22" spans="1:18" ht="16.5" thickTop="1" thickBot="1" x14ac:dyDescent="0.3">
      <c r="A22" s="17" t="s">
        <v>65</v>
      </c>
      <c r="B22" s="28" t="s">
        <v>66</v>
      </c>
      <c r="C22" s="25" t="s">
        <v>28</v>
      </c>
      <c r="D22" s="25" t="s">
        <v>28</v>
      </c>
      <c r="E22" s="25" t="s">
        <v>28</v>
      </c>
      <c r="F22" s="26" t="s">
        <v>28</v>
      </c>
      <c r="H22" s="43">
        <v>1130.97</v>
      </c>
      <c r="I22" s="27"/>
      <c r="J22" s="16" t="s">
        <v>43</v>
      </c>
      <c r="K22" s="22" t="s">
        <v>61</v>
      </c>
      <c r="L22" s="22" t="s">
        <v>67</v>
      </c>
      <c r="M22" s="22" t="s">
        <v>49</v>
      </c>
      <c r="N22" s="22" t="s">
        <v>49</v>
      </c>
      <c r="O22" s="22"/>
      <c r="P22" s="22" t="s">
        <v>49</v>
      </c>
      <c r="Q22" s="22" t="s">
        <v>28</v>
      </c>
      <c r="R22" s="23" t="s">
        <v>28</v>
      </c>
    </row>
    <row r="23" spans="1:18" ht="16.5" thickTop="1" thickBot="1" x14ac:dyDescent="0.3">
      <c r="A23" s="17" t="s">
        <v>68</v>
      </c>
      <c r="B23" s="28" t="s">
        <v>69</v>
      </c>
      <c r="C23" s="25" t="s">
        <v>28</v>
      </c>
      <c r="D23" s="25" t="s">
        <v>28</v>
      </c>
      <c r="E23" s="25" t="s">
        <v>28</v>
      </c>
      <c r="F23" s="26" t="s">
        <v>28</v>
      </c>
      <c r="H23" s="45" t="s">
        <v>56</v>
      </c>
      <c r="I23" s="27"/>
      <c r="J23" s="16" t="s">
        <v>28</v>
      </c>
      <c r="K23" s="22"/>
      <c r="L23" s="22" t="s">
        <v>57</v>
      </c>
      <c r="M23" s="22" t="s">
        <v>28</v>
      </c>
      <c r="N23" s="22" t="s">
        <v>28</v>
      </c>
      <c r="O23" s="22" t="s">
        <v>28</v>
      </c>
      <c r="P23" s="22" t="s">
        <v>28</v>
      </c>
      <c r="Q23" s="22" t="s">
        <v>28</v>
      </c>
      <c r="R23" s="23" t="s">
        <v>28</v>
      </c>
    </row>
    <row r="24" spans="1:18" ht="16.5" thickTop="1" thickBot="1" x14ac:dyDescent="0.3">
      <c r="A24" s="17" t="s">
        <v>70</v>
      </c>
      <c r="B24" s="28" t="s">
        <v>71</v>
      </c>
      <c r="C24" s="25" t="s">
        <v>28</v>
      </c>
      <c r="D24" s="25" t="s">
        <v>28</v>
      </c>
      <c r="E24" s="25" t="s">
        <v>28</v>
      </c>
      <c r="F24" s="26" t="s">
        <v>28</v>
      </c>
      <c r="H24" s="43">
        <v>46.622999999999998</v>
      </c>
      <c r="I24" s="27"/>
      <c r="J24" s="16" t="s">
        <v>43</v>
      </c>
      <c r="K24" s="22" t="s">
        <v>72</v>
      </c>
      <c r="L24" s="22" t="s">
        <v>73</v>
      </c>
      <c r="M24" s="22" t="s">
        <v>49</v>
      </c>
      <c r="N24" s="22" t="s">
        <v>28</v>
      </c>
      <c r="O24" s="22" t="s">
        <v>28</v>
      </c>
      <c r="P24" s="22" t="s">
        <v>28</v>
      </c>
      <c r="Q24" s="22" t="s">
        <v>28</v>
      </c>
      <c r="R24" s="23" t="s">
        <v>28</v>
      </c>
    </row>
    <row r="25" spans="1:18" x14ac:dyDescent="0.25">
      <c r="A25" s="17" t="s">
        <v>74</v>
      </c>
      <c r="B25" s="28" t="s">
        <v>75</v>
      </c>
      <c r="C25" s="25" t="s">
        <v>28</v>
      </c>
      <c r="D25" s="25" t="s">
        <v>28</v>
      </c>
      <c r="E25" s="25" t="s">
        <v>28</v>
      </c>
      <c r="F25" s="26" t="s">
        <v>28</v>
      </c>
      <c r="H25" s="46" t="s">
        <v>56</v>
      </c>
      <c r="I25" s="27"/>
      <c r="J25" s="16" t="s">
        <v>28</v>
      </c>
      <c r="K25" s="22"/>
      <c r="L25" s="22" t="s">
        <v>76</v>
      </c>
      <c r="M25" s="22" t="s">
        <v>28</v>
      </c>
      <c r="N25" s="22" t="s">
        <v>28</v>
      </c>
      <c r="O25" s="22" t="s">
        <v>28</v>
      </c>
      <c r="P25" s="22" t="s">
        <v>28</v>
      </c>
      <c r="Q25" s="22" t="s">
        <v>28</v>
      </c>
      <c r="R25" s="23" t="s">
        <v>28</v>
      </c>
    </row>
    <row r="26" spans="1:18" x14ac:dyDescent="0.25">
      <c r="A26" s="17" t="s">
        <v>77</v>
      </c>
      <c r="B26" s="28" t="s">
        <v>61</v>
      </c>
      <c r="C26" s="25" t="s">
        <v>28</v>
      </c>
      <c r="D26" s="25" t="s">
        <v>28</v>
      </c>
      <c r="E26" s="25" t="s">
        <v>28</v>
      </c>
      <c r="F26" s="26" t="s">
        <v>28</v>
      </c>
      <c r="H26" s="43" t="s">
        <v>56</v>
      </c>
      <c r="I26" s="27"/>
      <c r="J26" s="16" t="s">
        <v>28</v>
      </c>
      <c r="K26" s="22"/>
      <c r="L26" s="22" t="s">
        <v>57</v>
      </c>
      <c r="M26" s="22" t="s">
        <v>28</v>
      </c>
      <c r="N26" s="22" t="s">
        <v>28</v>
      </c>
      <c r="O26" s="22" t="s">
        <v>28</v>
      </c>
      <c r="P26" s="22" t="s">
        <v>28</v>
      </c>
      <c r="Q26" s="22" t="s">
        <v>28</v>
      </c>
      <c r="R26" s="23" t="s">
        <v>28</v>
      </c>
    </row>
    <row r="27" spans="1:18" ht="16.5" thickTop="1" thickBot="1" x14ac:dyDescent="0.3">
      <c r="A27" s="17" t="s">
        <v>78</v>
      </c>
      <c r="B27" s="28" t="s">
        <v>79</v>
      </c>
      <c r="C27" s="25" t="s">
        <v>28</v>
      </c>
      <c r="D27" s="25" t="s">
        <v>28</v>
      </c>
      <c r="E27" s="25" t="s">
        <v>28</v>
      </c>
      <c r="F27" s="26" t="s">
        <v>28</v>
      </c>
      <c r="H27" s="43" t="s">
        <v>56</v>
      </c>
      <c r="I27" s="27"/>
      <c r="J27" s="16" t="s">
        <v>28</v>
      </c>
      <c r="K27" s="22"/>
      <c r="L27" s="22" t="s">
        <v>76</v>
      </c>
      <c r="M27" s="22" t="s">
        <v>28</v>
      </c>
      <c r="N27" s="22" t="s">
        <v>28</v>
      </c>
      <c r="O27" s="22" t="s">
        <v>28</v>
      </c>
      <c r="P27" s="22" t="s">
        <v>28</v>
      </c>
      <c r="Q27" s="22" t="s">
        <v>28</v>
      </c>
      <c r="R27" s="23" t="s">
        <v>28</v>
      </c>
    </row>
    <row r="28" spans="1:18" ht="16.5" thickTop="1" thickBot="1" x14ac:dyDescent="0.3">
      <c r="A28" s="17" t="s">
        <v>80</v>
      </c>
      <c r="B28" s="28" t="s">
        <v>81</v>
      </c>
      <c r="C28" s="25" t="s">
        <v>28</v>
      </c>
      <c r="D28" s="25" t="s">
        <v>28</v>
      </c>
      <c r="E28" s="25" t="s">
        <v>28</v>
      </c>
      <c r="F28" s="26" t="s">
        <v>28</v>
      </c>
      <c r="H28" s="47">
        <v>3.2442691670000001</v>
      </c>
      <c r="I28" s="27"/>
      <c r="J28" s="16" t="s">
        <v>82</v>
      </c>
      <c r="K28" s="22" t="s">
        <v>44</v>
      </c>
      <c r="L28" s="22" t="s">
        <v>83</v>
      </c>
      <c r="M28" s="22" t="s">
        <v>28</v>
      </c>
      <c r="N28" s="22" t="s">
        <v>28</v>
      </c>
      <c r="O28" s="22" t="s">
        <v>49</v>
      </c>
      <c r="P28" s="22" t="s">
        <v>28</v>
      </c>
      <c r="Q28" s="22" t="s">
        <v>28</v>
      </c>
      <c r="R28" s="23" t="s">
        <v>28</v>
      </c>
    </row>
    <row r="29" spans="1:18" ht="16.5" thickTop="1" thickBot="1" x14ac:dyDescent="0.3">
      <c r="A29" s="17" t="s">
        <v>84</v>
      </c>
      <c r="B29" s="28" t="s">
        <v>61</v>
      </c>
      <c r="C29" s="25" t="s">
        <v>28</v>
      </c>
      <c r="D29" s="25" t="s">
        <v>28</v>
      </c>
      <c r="E29" s="25" t="s">
        <v>28</v>
      </c>
      <c r="F29" s="26" t="s">
        <v>28</v>
      </c>
      <c r="H29" s="47" t="s">
        <v>56</v>
      </c>
      <c r="I29" s="27"/>
      <c r="J29" s="16" t="s">
        <v>28</v>
      </c>
      <c r="K29" s="22"/>
      <c r="L29" s="22" t="s">
        <v>85</v>
      </c>
      <c r="M29" s="22" t="s">
        <v>28</v>
      </c>
      <c r="N29" s="22" t="s">
        <v>28</v>
      </c>
      <c r="O29" s="22" t="s">
        <v>28</v>
      </c>
      <c r="P29" s="22" t="s">
        <v>28</v>
      </c>
      <c r="Q29" s="22" t="s">
        <v>28</v>
      </c>
      <c r="R29" s="23" t="s">
        <v>28</v>
      </c>
    </row>
    <row r="30" spans="1:18" ht="16.5" thickTop="1" thickBot="1" x14ac:dyDescent="0.3">
      <c r="A30" s="17" t="s">
        <v>86</v>
      </c>
      <c r="B30" s="28" t="s">
        <v>87</v>
      </c>
      <c r="C30" s="25" t="s">
        <v>28</v>
      </c>
      <c r="D30" s="25" t="s">
        <v>28</v>
      </c>
      <c r="E30" s="25" t="s">
        <v>28</v>
      </c>
      <c r="F30" s="26" t="s">
        <v>28</v>
      </c>
      <c r="H30" s="47">
        <f>SUM(H31:H32)</f>
        <v>0</v>
      </c>
      <c r="I30" s="27"/>
      <c r="J30" s="16" t="s">
        <v>82</v>
      </c>
      <c r="K30" s="22"/>
      <c r="L30" s="22" t="s">
        <v>88</v>
      </c>
      <c r="M30" s="22" t="s">
        <v>28</v>
      </c>
      <c r="N30" s="22" t="s">
        <v>28</v>
      </c>
      <c r="O30" s="22" t="s">
        <v>28</v>
      </c>
      <c r="P30" s="22" t="s">
        <v>28</v>
      </c>
      <c r="Q30" s="22" t="s">
        <v>28</v>
      </c>
      <c r="R30" s="23" t="s">
        <v>28</v>
      </c>
    </row>
    <row r="31" spans="1:18" ht="16.5" thickTop="1" thickBot="1" x14ac:dyDescent="0.3">
      <c r="A31" s="17" t="s">
        <v>89</v>
      </c>
      <c r="B31" s="24" t="s">
        <v>90</v>
      </c>
      <c r="C31" s="25" t="s">
        <v>28</v>
      </c>
      <c r="D31" s="25" t="s">
        <v>28</v>
      </c>
      <c r="E31" s="25" t="s">
        <v>28</v>
      </c>
      <c r="F31" s="26" t="s">
        <v>28</v>
      </c>
      <c r="H31" s="47">
        <v>0</v>
      </c>
      <c r="I31" s="27"/>
      <c r="J31" s="16" t="s">
        <v>82</v>
      </c>
      <c r="K31" s="22"/>
      <c r="L31" s="22" t="s">
        <v>88</v>
      </c>
      <c r="M31" s="22" t="s">
        <v>28</v>
      </c>
      <c r="N31" s="22" t="s">
        <v>28</v>
      </c>
      <c r="O31" s="22" t="s">
        <v>28</v>
      </c>
      <c r="P31" s="22" t="s">
        <v>28</v>
      </c>
      <c r="Q31" s="22" t="s">
        <v>28</v>
      </c>
      <c r="R31" s="23" t="s">
        <v>28</v>
      </c>
    </row>
    <row r="32" spans="1:18" ht="16.5" thickTop="1" thickBot="1" x14ac:dyDescent="0.3">
      <c r="A32" s="17" t="s">
        <v>91</v>
      </c>
      <c r="B32" s="24" t="s">
        <v>92</v>
      </c>
      <c r="C32" s="25" t="s">
        <v>28</v>
      </c>
      <c r="D32" s="25" t="s">
        <v>28</v>
      </c>
      <c r="E32" s="25" t="s">
        <v>28</v>
      </c>
      <c r="F32" s="26" t="s">
        <v>28</v>
      </c>
      <c r="H32" s="47">
        <v>0</v>
      </c>
      <c r="I32" s="27"/>
      <c r="J32" s="16" t="s">
        <v>82</v>
      </c>
      <c r="K32" s="22"/>
      <c r="L32" s="22" t="s">
        <v>93</v>
      </c>
      <c r="M32" s="22" t="s">
        <v>28</v>
      </c>
      <c r="N32" s="22" t="s">
        <v>28</v>
      </c>
      <c r="O32" s="22" t="s">
        <v>28</v>
      </c>
      <c r="P32" s="22" t="s">
        <v>28</v>
      </c>
      <c r="Q32" s="22" t="s">
        <v>28</v>
      </c>
      <c r="R32" s="23" t="s">
        <v>28</v>
      </c>
    </row>
    <row r="33" spans="1:18" ht="16.5" thickTop="1" thickBot="1" x14ac:dyDescent="0.3">
      <c r="A33" s="17" t="s">
        <v>94</v>
      </c>
      <c r="B33" s="28" t="s">
        <v>95</v>
      </c>
      <c r="C33" s="25" t="s">
        <v>28</v>
      </c>
      <c r="D33" s="25" t="s">
        <v>28</v>
      </c>
      <c r="E33" s="25" t="s">
        <v>28</v>
      </c>
      <c r="F33" s="26" t="s">
        <v>28</v>
      </c>
      <c r="H33" s="45" t="s">
        <v>56</v>
      </c>
      <c r="I33" s="27"/>
      <c r="J33" s="16" t="s">
        <v>28</v>
      </c>
      <c r="K33" s="22"/>
      <c r="L33" s="22" t="s">
        <v>57</v>
      </c>
      <c r="M33" s="22" t="s">
        <v>28</v>
      </c>
      <c r="N33" s="22" t="s">
        <v>28</v>
      </c>
      <c r="O33" s="22" t="s">
        <v>28</v>
      </c>
      <c r="P33" s="22" t="s">
        <v>28</v>
      </c>
      <c r="Q33" s="22" t="s">
        <v>28</v>
      </c>
      <c r="R33" s="23" t="s">
        <v>28</v>
      </c>
    </row>
    <row r="34" spans="1:18" ht="16.5" thickTop="1" thickBot="1" x14ac:dyDescent="0.3">
      <c r="A34" s="17" t="s">
        <v>96</v>
      </c>
      <c r="B34" s="18" t="s">
        <v>97</v>
      </c>
      <c r="C34" s="19" t="s">
        <v>28</v>
      </c>
      <c r="D34" s="19" t="s">
        <v>28</v>
      </c>
      <c r="E34" s="19" t="s">
        <v>28</v>
      </c>
      <c r="F34" s="20" t="s">
        <v>28</v>
      </c>
      <c r="H34" s="48">
        <f>H35+H41</f>
        <v>1.5036685423301321</v>
      </c>
      <c r="I34" s="21"/>
      <c r="J34" s="16" t="s">
        <v>43</v>
      </c>
      <c r="K34" s="22" t="s">
        <v>72</v>
      </c>
      <c r="L34" s="22" t="s">
        <v>73</v>
      </c>
      <c r="M34" s="22" t="s">
        <v>28</v>
      </c>
      <c r="N34" s="22" t="s">
        <v>28</v>
      </c>
      <c r="O34" s="22" t="s">
        <v>28</v>
      </c>
      <c r="P34" s="22" t="s">
        <v>28</v>
      </c>
      <c r="Q34" s="22" t="s">
        <v>28</v>
      </c>
      <c r="R34" s="23" t="s">
        <v>28</v>
      </c>
    </row>
    <row r="35" spans="1:18" ht="16.5" thickTop="1" thickBot="1" x14ac:dyDescent="0.3">
      <c r="A35" s="17" t="s">
        <v>98</v>
      </c>
      <c r="B35" s="28" t="s">
        <v>99</v>
      </c>
      <c r="C35" s="25" t="s">
        <v>28</v>
      </c>
      <c r="D35" s="25" t="s">
        <v>28</v>
      </c>
      <c r="E35" s="25" t="s">
        <v>28</v>
      </c>
      <c r="F35" s="26" t="s">
        <v>28</v>
      </c>
      <c r="H35" s="47">
        <f>H39</f>
        <v>0.42639248126417356</v>
      </c>
      <c r="I35" s="27"/>
      <c r="J35" s="16" t="s">
        <v>43</v>
      </c>
      <c r="K35" s="22" t="s">
        <v>72</v>
      </c>
      <c r="L35" s="22" t="s">
        <v>73</v>
      </c>
      <c r="M35" s="22" t="s">
        <v>28</v>
      </c>
      <c r="N35" s="22" t="s">
        <v>28</v>
      </c>
      <c r="O35" s="22" t="s">
        <v>28</v>
      </c>
      <c r="P35" s="22" t="s">
        <v>28</v>
      </c>
      <c r="Q35" s="22" t="s">
        <v>28</v>
      </c>
      <c r="R35" s="23" t="s">
        <v>28</v>
      </c>
    </row>
    <row r="36" spans="1:18" ht="16.5" thickTop="1" thickBot="1" x14ac:dyDescent="0.3">
      <c r="A36" s="17" t="s">
        <v>100</v>
      </c>
      <c r="B36" s="24" t="s">
        <v>101</v>
      </c>
      <c r="C36" s="25" t="s">
        <v>28</v>
      </c>
      <c r="D36" s="25" t="s">
        <v>28</v>
      </c>
      <c r="E36" s="25" t="s">
        <v>28</v>
      </c>
      <c r="F36" s="26" t="s">
        <v>28</v>
      </c>
      <c r="H36" s="47" t="s">
        <v>56</v>
      </c>
      <c r="I36" s="27"/>
      <c r="J36" s="16" t="s">
        <v>28</v>
      </c>
      <c r="K36" s="22" t="s">
        <v>28</v>
      </c>
      <c r="L36" s="22" t="s">
        <v>57</v>
      </c>
      <c r="M36" s="22" t="s">
        <v>28</v>
      </c>
      <c r="N36" s="22" t="s">
        <v>28</v>
      </c>
      <c r="O36" s="22" t="s">
        <v>28</v>
      </c>
      <c r="P36" s="22" t="s">
        <v>28</v>
      </c>
      <c r="Q36" s="22" t="s">
        <v>28</v>
      </c>
      <c r="R36" s="23" t="s">
        <v>28</v>
      </c>
    </row>
    <row r="37" spans="1:18" ht="16.5" thickTop="1" thickBot="1" x14ac:dyDescent="0.3">
      <c r="A37" s="17" t="s">
        <v>102</v>
      </c>
      <c r="B37" s="24" t="s">
        <v>103</v>
      </c>
      <c r="C37" s="25" t="s">
        <v>28</v>
      </c>
      <c r="D37" s="25" t="s">
        <v>28</v>
      </c>
      <c r="E37" s="25" t="s">
        <v>28</v>
      </c>
      <c r="F37" s="26" t="s">
        <v>28</v>
      </c>
      <c r="H37" s="47" t="s">
        <v>56</v>
      </c>
      <c r="I37" s="27"/>
      <c r="J37" s="16" t="s">
        <v>28</v>
      </c>
      <c r="K37" s="22" t="s">
        <v>28</v>
      </c>
      <c r="L37" s="22" t="s">
        <v>57</v>
      </c>
      <c r="M37" s="22" t="s">
        <v>28</v>
      </c>
      <c r="N37" s="22" t="s">
        <v>28</v>
      </c>
      <c r="O37" s="22" t="s">
        <v>28</v>
      </c>
      <c r="P37" s="22" t="s">
        <v>28</v>
      </c>
      <c r="Q37" s="22" t="s">
        <v>28</v>
      </c>
      <c r="R37" s="23" t="s">
        <v>28</v>
      </c>
    </row>
    <row r="38" spans="1:18" ht="16.5" thickTop="1" thickBot="1" x14ac:dyDescent="0.3">
      <c r="A38" s="17" t="s">
        <v>104</v>
      </c>
      <c r="B38" s="24" t="s">
        <v>105</v>
      </c>
      <c r="C38" s="25" t="s">
        <v>28</v>
      </c>
      <c r="D38" s="25" t="s">
        <v>28</v>
      </c>
      <c r="E38" s="25" t="s">
        <v>28</v>
      </c>
      <c r="F38" s="26" t="s">
        <v>28</v>
      </c>
      <c r="H38" s="47" t="s">
        <v>56</v>
      </c>
      <c r="I38" s="27"/>
      <c r="J38" s="16" t="s">
        <v>28</v>
      </c>
      <c r="K38" s="22" t="s">
        <v>28</v>
      </c>
      <c r="L38" s="22" t="s">
        <v>57</v>
      </c>
      <c r="M38" s="22" t="s">
        <v>28</v>
      </c>
      <c r="N38" s="22" t="s">
        <v>28</v>
      </c>
      <c r="O38" s="22" t="s">
        <v>28</v>
      </c>
      <c r="P38" s="22" t="s">
        <v>28</v>
      </c>
      <c r="Q38" s="22" t="s">
        <v>28</v>
      </c>
      <c r="R38" s="23" t="s">
        <v>28</v>
      </c>
    </row>
    <row r="39" spans="1:18" ht="16.5" thickTop="1" thickBot="1" x14ac:dyDescent="0.3">
      <c r="A39" s="17" t="s">
        <v>106</v>
      </c>
      <c r="B39" s="24" t="s">
        <v>107</v>
      </c>
      <c r="C39" s="25" t="s">
        <v>28</v>
      </c>
      <c r="D39" s="25" t="s">
        <v>28</v>
      </c>
      <c r="E39" s="25" t="s">
        <v>28</v>
      </c>
      <c r="F39" s="26" t="s">
        <v>28</v>
      </c>
      <c r="H39" s="43">
        <v>0.42639248126417356</v>
      </c>
      <c r="I39" s="27"/>
      <c r="J39" s="16" t="s">
        <v>43</v>
      </c>
      <c r="K39" s="22" t="s">
        <v>72</v>
      </c>
      <c r="L39" s="22" t="s">
        <v>73</v>
      </c>
      <c r="M39" s="22" t="s">
        <v>49</v>
      </c>
      <c r="N39" s="22" t="s">
        <v>49</v>
      </c>
      <c r="O39" s="22"/>
      <c r="P39" s="22"/>
      <c r="Q39" s="22" t="s">
        <v>28</v>
      </c>
      <c r="R39" s="23" t="s">
        <v>28</v>
      </c>
    </row>
    <row r="40" spans="1:18" ht="16.5" thickTop="1" thickBot="1" x14ac:dyDescent="0.3">
      <c r="A40" s="17" t="s">
        <v>108</v>
      </c>
      <c r="B40" s="24" t="s">
        <v>61</v>
      </c>
      <c r="C40" s="25" t="s">
        <v>28</v>
      </c>
      <c r="D40" s="25" t="s">
        <v>28</v>
      </c>
      <c r="E40" s="25" t="s">
        <v>28</v>
      </c>
      <c r="F40" s="26" t="s">
        <v>28</v>
      </c>
      <c r="H40" s="47" t="s">
        <v>56</v>
      </c>
      <c r="I40" s="27"/>
      <c r="J40" s="16" t="s">
        <v>28</v>
      </c>
      <c r="K40" s="22" t="s">
        <v>28</v>
      </c>
      <c r="L40" s="22" t="s">
        <v>57</v>
      </c>
      <c r="M40" s="22"/>
      <c r="N40" s="22"/>
      <c r="O40" s="22"/>
      <c r="P40" s="22"/>
      <c r="Q40" s="22" t="s">
        <v>28</v>
      </c>
      <c r="R40" s="23" t="s">
        <v>28</v>
      </c>
    </row>
    <row r="41" spans="1:18" ht="16.5" thickTop="1" thickBot="1" x14ac:dyDescent="0.3">
      <c r="A41" s="17" t="s">
        <v>109</v>
      </c>
      <c r="B41" s="28" t="s">
        <v>110</v>
      </c>
      <c r="C41" s="25" t="s">
        <v>28</v>
      </c>
      <c r="D41" s="25" t="s">
        <v>28</v>
      </c>
      <c r="E41" s="25" t="s">
        <v>28</v>
      </c>
      <c r="F41" s="26" t="s">
        <v>28</v>
      </c>
      <c r="H41" s="43">
        <v>1.0772760610659586</v>
      </c>
      <c r="I41" s="27"/>
      <c r="J41" s="16" t="s">
        <v>43</v>
      </c>
      <c r="K41" s="22" t="s">
        <v>72</v>
      </c>
      <c r="L41" s="22" t="s">
        <v>73</v>
      </c>
      <c r="M41" s="22" t="s">
        <v>49</v>
      </c>
      <c r="N41" s="22"/>
      <c r="O41" s="22"/>
      <c r="P41" s="22" t="s">
        <v>49</v>
      </c>
      <c r="Q41" s="22" t="s">
        <v>28</v>
      </c>
      <c r="R41" s="23" t="s">
        <v>28</v>
      </c>
    </row>
    <row r="42" spans="1:18" x14ac:dyDescent="0.25">
      <c r="A42" s="29" t="s">
        <v>111</v>
      </c>
      <c r="B42" s="30" t="s">
        <v>112</v>
      </c>
      <c r="C42" s="31" t="s">
        <v>28</v>
      </c>
      <c r="D42" s="31" t="s">
        <v>28</v>
      </c>
      <c r="E42" s="31" t="s">
        <v>28</v>
      </c>
      <c r="F42" s="32" t="s">
        <v>28</v>
      </c>
      <c r="H42" s="15"/>
      <c r="I42" s="15"/>
      <c r="J42" s="33" t="s">
        <v>113</v>
      </c>
      <c r="K42" s="31" t="s">
        <v>28</v>
      </c>
      <c r="L42" s="31" t="s">
        <v>28</v>
      </c>
      <c r="M42" s="31" t="s">
        <v>28</v>
      </c>
      <c r="N42" s="31" t="s">
        <v>28</v>
      </c>
      <c r="O42" s="31" t="s">
        <v>28</v>
      </c>
      <c r="P42" s="31" t="s">
        <v>28</v>
      </c>
      <c r="Q42" s="31" t="s">
        <v>28</v>
      </c>
      <c r="R42" s="32" t="s">
        <v>28</v>
      </c>
    </row>
  </sheetData>
  <mergeCells count="4">
    <mergeCell ref="C10:D11"/>
    <mergeCell ref="E10:F11"/>
    <mergeCell ref="H10:R10"/>
    <mergeCell ref="M11:R11"/>
  </mergeCells>
  <dataValidations count="9">
    <dataValidation type="list" showErrorMessage="1" sqref="B3" xr:uid="{00000000-0002-0000-0000-000000000000}">
      <formula1>"Distribution-Compressors,Distribution Grid,Distribution LNG Satellite,LNG Liquefaction,LNG Regasification,LNG Transport,Shipping,Transmission Compressor Station,Transmission LNG Peak Shaving,Transmission Pipelines,Transmission Stations,UGS"</formula1>
    </dataValidation>
    <dataValidation type="decimal" showErrorMessage="1" sqref="B5" xr:uid="{00000000-0002-0000-0000-000002000000}">
      <formula1>-90</formula1>
      <formula2>90</formula2>
    </dataValidation>
    <dataValidation type="decimal" showErrorMessage="1" sqref="B6" xr:uid="{00000000-0002-0000-0000-000003000000}">
      <formula1>-180</formula1>
      <formula2>180</formula2>
    </dataValidation>
    <dataValidation type="list" showErrorMessage="1" sqref="B7" xr:uid="{00000000-0002-0000-0000-000004000000}">
      <formula1>"Yes,No"</formula1>
    </dataValidation>
    <dataValidation type="decimal" showErrorMessage="1" sqref="B9" xr:uid="{00000000-0002-0000-0000-000006000000}">
      <formula1>0</formula1>
      <formula2>1</formula2>
    </dataValidation>
    <dataValidation type="custom" allowBlank="1" showInputMessage="1" showErrorMessage="1" promptTitle="Warning" prompt="Acceptable Inputs: - Numerical. If the value is zero, add a comment to provide more information. - N/A. Use this input if the source does not exist at the site - MI. Use it to indicate missing information PLEASE DO NOT LEAVE EMPTY CELLS" sqref="H13 H21 H23 H28:H38 H40 H42" xr:uid="{00000000-0002-0000-0000-000007000000}">
      <formula1>OR(H13="MI",H13="N/A",ISNUMBER(H13))</formula1>
    </dataValidation>
    <dataValidation type="list" allowBlank="1" showErrorMessage="1" sqref="J13:J41" xr:uid="{00000000-0002-0000-0000-000025000000}">
      <formula1>"Level 1,Level 2,Level 3,Level 4"</formula1>
    </dataValidation>
    <dataValidation type="list" allowBlank="1" showErrorMessage="1" sqref="K13:K42 L14:L41" xr:uid="{00000000-0002-0000-0000-000026000000}">
      <formula1>"Measurement based emission factor,Detailed engineering calculations,Simulation tool,Continuous measurements,Others"</formula1>
    </dataValidation>
    <dataValidation type="custom" showInputMessage="1" showErrorMessage="1" promptTitle="Warning" prompt="Acceptable Inputs:_x000a_- Numerical. If the value is zero, add a comment to provide more information._x000a_- N/A. Use this input if the source does not exist at the site_x000a_- MI. Use it to indicate missing information_x000a_PLEASE DO NOT LEAVE EMPTY CELLS" sqref="H14:H20 H22 H24:H27 H39 H41" xr:uid="{B2D9AFBB-D6D9-45A3-B4EE-2B0ED3BD19EC}">
      <formula1>OR(H14="MI",H14="N/A",ISNUMBER(H14))</formula1>
    </dataValidation>
  </dataValidations>
  <pageMargins left="0.7" right="0.7" top="0.75" bottom="0.75" header="0.3" footer="0.3"/>
  <pageSetup orientation="portrait" horizontalDpi="4294967295" verticalDpi="429496729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1000000}">
          <x14:formula1>
            <xm:f>ListofCountries!$A$1:$A$194</xm:f>
          </x14:formula1>
          <xm:sqref>B4</xm:sqref>
        </x14:dataValidation>
        <x14:dataValidation type="list" allowBlank="1" xr:uid="{00000000-0002-0000-0000-000005000000}">
          <x14:formula1>
            <xm:f>ListofCountries!$B$1:$B$117</xm:f>
          </x14:formula1>
          <xm:sqref>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9"/>
  <sheetViews>
    <sheetView showGridLines="0" topLeftCell="A19" workbookViewId="0">
      <selection activeCell="N5" sqref="N5"/>
    </sheetView>
  </sheetViews>
  <sheetFormatPr baseColWidth="10" defaultColWidth="9.140625" defaultRowHeight="15" x14ac:dyDescent="0.25"/>
  <cols>
    <col min="1" max="14" width="16" customWidth="1"/>
  </cols>
  <sheetData>
    <row r="1" spans="1:14" ht="21.95" customHeight="1" x14ac:dyDescent="0.25">
      <c r="A1" s="62" t="s">
        <v>114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42" customHeight="1" x14ac:dyDescent="0.25">
      <c r="A3" s="34" t="s">
        <v>115</v>
      </c>
      <c r="B3" s="34" t="s">
        <v>2</v>
      </c>
      <c r="C3" s="34" t="s">
        <v>4</v>
      </c>
      <c r="D3" s="34" t="s">
        <v>116</v>
      </c>
      <c r="E3" s="34" t="s">
        <v>6</v>
      </c>
      <c r="F3" s="34" t="s">
        <v>8</v>
      </c>
      <c r="G3" s="34" t="s">
        <v>9</v>
      </c>
      <c r="H3" s="34" t="s">
        <v>10</v>
      </c>
      <c r="I3" s="34" t="s">
        <v>12</v>
      </c>
      <c r="J3" s="34" t="s">
        <v>117</v>
      </c>
      <c r="K3" s="34" t="s">
        <v>118</v>
      </c>
      <c r="L3" s="34" t="s">
        <v>119</v>
      </c>
      <c r="M3" s="34" t="s">
        <v>120</v>
      </c>
      <c r="N3" s="34" t="s">
        <v>23</v>
      </c>
    </row>
    <row r="4" spans="1:14" x14ac:dyDescent="0.25">
      <c r="A4" s="35" t="s">
        <v>121</v>
      </c>
      <c r="B4" s="35" t="s">
        <v>122</v>
      </c>
      <c r="C4" s="35" t="s">
        <v>123</v>
      </c>
      <c r="D4" s="35" t="s">
        <v>124</v>
      </c>
      <c r="E4" s="35" t="s">
        <v>7</v>
      </c>
      <c r="F4" s="35">
        <v>39.631698999999998</v>
      </c>
      <c r="G4" s="35">
        <v>-0.217247</v>
      </c>
      <c r="H4" s="35" t="s">
        <v>125</v>
      </c>
      <c r="I4" s="35" t="s">
        <v>126</v>
      </c>
      <c r="J4" s="35" t="s">
        <v>125</v>
      </c>
      <c r="K4" s="36">
        <v>1</v>
      </c>
      <c r="L4" s="35"/>
      <c r="M4" s="35" t="s">
        <v>125</v>
      </c>
      <c r="N4" s="35" t="s">
        <v>127</v>
      </c>
    </row>
    <row r="5" spans="1:14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8" t="s">
        <v>28</v>
      </c>
      <c r="L5" s="37"/>
      <c r="M5" s="37"/>
      <c r="N5" s="37"/>
    </row>
    <row r="6" spans="1:14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6" t="s">
        <v>28</v>
      </c>
      <c r="L6" s="35"/>
      <c r="M6" s="35"/>
      <c r="N6" s="35"/>
    </row>
    <row r="7" spans="1:14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8" t="s">
        <v>28</v>
      </c>
      <c r="L7" s="37"/>
      <c r="M7" s="37"/>
      <c r="N7" s="37"/>
    </row>
    <row r="8" spans="1:14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6" t="s">
        <v>28</v>
      </c>
      <c r="L8" s="35"/>
      <c r="M8" s="35"/>
      <c r="N8" s="35"/>
    </row>
    <row r="9" spans="1:14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8" t="s">
        <v>28</v>
      </c>
      <c r="L9" s="37"/>
      <c r="M9" s="37"/>
      <c r="N9" s="37"/>
    </row>
    <row r="10" spans="1:14" x14ac:dyDescent="0.2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6" t="s">
        <v>28</v>
      </c>
      <c r="L10" s="35"/>
      <c r="M10" s="35"/>
      <c r="N10" s="35"/>
    </row>
    <row r="11" spans="1:14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8" t="s">
        <v>28</v>
      </c>
      <c r="L11" s="37"/>
      <c r="M11" s="37"/>
      <c r="N11" s="37"/>
    </row>
    <row r="12" spans="1:14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6" t="s">
        <v>28</v>
      </c>
      <c r="L12" s="35"/>
      <c r="M12" s="35"/>
      <c r="N12" s="35"/>
    </row>
    <row r="13" spans="1:14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8" t="s">
        <v>28</v>
      </c>
      <c r="L13" s="37"/>
      <c r="M13" s="37"/>
      <c r="N13" s="37"/>
    </row>
    <row r="14" spans="1:14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6" t="s">
        <v>28</v>
      </c>
      <c r="L14" s="35"/>
      <c r="M14" s="35"/>
      <c r="N14" s="35"/>
    </row>
    <row r="15" spans="1:14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8" t="s">
        <v>28</v>
      </c>
      <c r="L15" s="37"/>
      <c r="M15" s="37"/>
      <c r="N15" s="37"/>
    </row>
    <row r="16" spans="1:14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6" t="s">
        <v>28</v>
      </c>
      <c r="L16" s="35"/>
      <c r="M16" s="35"/>
      <c r="N16" s="35"/>
    </row>
    <row r="17" spans="1:14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8" t="s">
        <v>28</v>
      </c>
      <c r="L17" s="37"/>
      <c r="M17" s="37"/>
      <c r="N17" s="37"/>
    </row>
    <row r="18" spans="1:14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6" t="s">
        <v>28</v>
      </c>
      <c r="L18" s="35"/>
      <c r="M18" s="35"/>
      <c r="N18" s="35"/>
    </row>
    <row r="19" spans="1:14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8" t="s">
        <v>28</v>
      </c>
      <c r="L19" s="37"/>
      <c r="M19" s="37"/>
      <c r="N19" s="37"/>
    </row>
    <row r="20" spans="1:14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6" t="s">
        <v>28</v>
      </c>
      <c r="L20" s="35"/>
      <c r="M20" s="35"/>
      <c r="N20" s="35"/>
    </row>
    <row r="21" spans="1:14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8" t="s">
        <v>28</v>
      </c>
      <c r="L21" s="37"/>
      <c r="M21" s="37"/>
      <c r="N21" s="37"/>
    </row>
    <row r="22" spans="1:14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6" t="s">
        <v>28</v>
      </c>
      <c r="L22" s="35"/>
      <c r="M22" s="35"/>
      <c r="N22" s="35"/>
    </row>
    <row r="23" spans="1:14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8" t="s">
        <v>28</v>
      </c>
      <c r="L23" s="37"/>
      <c r="M23" s="37"/>
      <c r="N23" s="37"/>
    </row>
    <row r="24" spans="1:14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6" t="s">
        <v>28</v>
      </c>
      <c r="L24" s="35"/>
      <c r="M24" s="35"/>
      <c r="N24" s="35"/>
    </row>
    <row r="25" spans="1:14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8" t="s">
        <v>28</v>
      </c>
      <c r="L25" s="37"/>
      <c r="M25" s="37"/>
      <c r="N25" s="37"/>
    </row>
    <row r="26" spans="1:14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6" t="s">
        <v>28</v>
      </c>
      <c r="L26" s="35"/>
      <c r="M26" s="35"/>
      <c r="N26" s="35"/>
    </row>
    <row r="27" spans="1:14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8" t="s">
        <v>28</v>
      </c>
      <c r="L27" s="37"/>
      <c r="M27" s="37"/>
      <c r="N27" s="37"/>
    </row>
    <row r="28" spans="1:14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6" t="s">
        <v>28</v>
      </c>
      <c r="L28" s="35"/>
      <c r="M28" s="35"/>
      <c r="N28" s="35"/>
    </row>
    <row r="29" spans="1:14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8" t="s">
        <v>28</v>
      </c>
      <c r="L29" s="37"/>
      <c r="M29" s="37"/>
      <c r="N29" s="37"/>
    </row>
    <row r="30" spans="1:14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6" t="s">
        <v>28</v>
      </c>
      <c r="L30" s="35"/>
      <c r="M30" s="35"/>
      <c r="N30" s="35"/>
    </row>
    <row r="31" spans="1:14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8" t="s">
        <v>28</v>
      </c>
      <c r="L31" s="37"/>
      <c r="M31" s="37"/>
      <c r="N31" s="37"/>
    </row>
    <row r="32" spans="1:14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6" t="s">
        <v>28</v>
      </c>
      <c r="L32" s="35"/>
      <c r="M32" s="35"/>
      <c r="N32" s="35"/>
    </row>
    <row r="33" spans="1:14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8" t="s">
        <v>28</v>
      </c>
      <c r="L33" s="37"/>
      <c r="M33" s="37"/>
      <c r="N33" s="37"/>
    </row>
    <row r="34" spans="1:14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6" t="s">
        <v>28</v>
      </c>
      <c r="L34" s="35"/>
      <c r="M34" s="35"/>
      <c r="N34" s="35"/>
    </row>
    <row r="35" spans="1:14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8" t="s">
        <v>28</v>
      </c>
      <c r="L35" s="37"/>
      <c r="M35" s="37"/>
      <c r="N35" s="37"/>
    </row>
    <row r="36" spans="1:14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6" t="s">
        <v>28</v>
      </c>
      <c r="L36" s="35"/>
      <c r="M36" s="35"/>
      <c r="N36" s="35"/>
    </row>
    <row r="37" spans="1:14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8" t="s">
        <v>28</v>
      </c>
      <c r="L37" s="37"/>
      <c r="M37" s="37"/>
      <c r="N37" s="37"/>
    </row>
    <row r="38" spans="1:14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6" t="s">
        <v>28</v>
      </c>
      <c r="L38" s="35"/>
      <c r="M38" s="35"/>
      <c r="N38" s="35"/>
    </row>
    <row r="39" spans="1:14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8" t="s">
        <v>28</v>
      </c>
      <c r="L39" s="37"/>
      <c r="M39" s="37"/>
      <c r="N39" s="37"/>
    </row>
    <row r="40" spans="1:14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6" t="s">
        <v>28</v>
      </c>
      <c r="L40" s="35"/>
      <c r="M40" s="35"/>
      <c r="N40" s="35"/>
    </row>
    <row r="41" spans="1:14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8" t="s">
        <v>28</v>
      </c>
      <c r="L41" s="37"/>
      <c r="M41" s="37"/>
      <c r="N41" s="37"/>
    </row>
    <row r="42" spans="1:14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6" t="s">
        <v>28</v>
      </c>
      <c r="L42" s="35"/>
      <c r="M42" s="35"/>
      <c r="N42" s="35"/>
    </row>
    <row r="43" spans="1:14" x14ac:dyDescent="0.2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8" t="s">
        <v>28</v>
      </c>
      <c r="L43" s="37"/>
      <c r="M43" s="37"/>
      <c r="N43" s="37"/>
    </row>
    <row r="44" spans="1:14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6" t="s">
        <v>28</v>
      </c>
      <c r="L44" s="35"/>
      <c r="M44" s="35"/>
      <c r="N44" s="35"/>
    </row>
    <row r="45" spans="1:14" x14ac:dyDescent="0.2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8" t="s">
        <v>28</v>
      </c>
      <c r="L45" s="37"/>
      <c r="M45" s="37"/>
      <c r="N45" s="37"/>
    </row>
    <row r="46" spans="1:14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6" t="s">
        <v>28</v>
      </c>
      <c r="L46" s="35"/>
      <c r="M46" s="35"/>
      <c r="N46" s="35"/>
    </row>
    <row r="47" spans="1:14" x14ac:dyDescent="0.25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8" t="s">
        <v>28</v>
      </c>
      <c r="L47" s="37"/>
      <c r="M47" s="37"/>
      <c r="N47" s="37"/>
    </row>
    <row r="48" spans="1:14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6" t="s">
        <v>28</v>
      </c>
      <c r="L48" s="35"/>
      <c r="M48" s="35"/>
      <c r="N48" s="35"/>
    </row>
    <row r="49" spans="1:14" x14ac:dyDescent="0.2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8" t="s">
        <v>28</v>
      </c>
      <c r="L49" s="37"/>
      <c r="M49" s="37"/>
      <c r="N49" s="37"/>
    </row>
    <row r="50" spans="1:14" x14ac:dyDescent="0.2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6" t="s">
        <v>28</v>
      </c>
      <c r="L50" s="35"/>
      <c r="M50" s="35"/>
      <c r="N50" s="35"/>
    </row>
    <row r="51" spans="1:14" x14ac:dyDescent="0.2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8" t="s">
        <v>28</v>
      </c>
      <c r="L51" s="37"/>
      <c r="M51" s="37"/>
      <c r="N51" s="37"/>
    </row>
    <row r="52" spans="1:14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6" t="s">
        <v>28</v>
      </c>
      <c r="L52" s="35"/>
      <c r="M52" s="35"/>
      <c r="N52" s="35"/>
    </row>
    <row r="53" spans="1:14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8" t="s">
        <v>28</v>
      </c>
      <c r="L53" s="37"/>
      <c r="M53" s="37"/>
      <c r="N53" s="37"/>
    </row>
    <row r="54" spans="1:14" x14ac:dyDescent="0.2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40" t="s">
        <v>28</v>
      </c>
      <c r="L54" s="39"/>
      <c r="M54" s="39"/>
      <c r="N54" s="39"/>
    </row>
    <row r="55" spans="1:14" x14ac:dyDescent="0.2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40" t="s">
        <v>28</v>
      </c>
      <c r="L55" s="39"/>
      <c r="M55" s="39"/>
      <c r="N55" s="39"/>
    </row>
    <row r="56" spans="1:14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40" t="s">
        <v>28</v>
      </c>
      <c r="L56" s="39"/>
      <c r="M56" s="39"/>
      <c r="N56" s="39"/>
    </row>
    <row r="57" spans="1:14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40" t="s">
        <v>28</v>
      </c>
      <c r="L57" s="39"/>
      <c r="M57" s="39"/>
      <c r="N57" s="39"/>
    </row>
    <row r="58" spans="1:14" x14ac:dyDescent="0.2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40" t="s">
        <v>28</v>
      </c>
      <c r="L58" s="39"/>
      <c r="M58" s="39"/>
      <c r="N58" s="39"/>
    </row>
    <row r="59" spans="1:14" x14ac:dyDescent="0.2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40" t="s">
        <v>28</v>
      </c>
      <c r="L59" s="39"/>
      <c r="M59" s="39"/>
      <c r="N59" s="39"/>
    </row>
    <row r="60" spans="1:14" x14ac:dyDescent="0.2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40" t="s">
        <v>28</v>
      </c>
      <c r="L60" s="39"/>
      <c r="M60" s="39"/>
      <c r="N60" s="39"/>
    </row>
    <row r="61" spans="1:14" x14ac:dyDescent="0.2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40" t="s">
        <v>28</v>
      </c>
      <c r="L61" s="39"/>
      <c r="M61" s="39"/>
      <c r="N61" s="39"/>
    </row>
    <row r="62" spans="1:14" x14ac:dyDescent="0.2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40" t="s">
        <v>28</v>
      </c>
      <c r="L62" s="39"/>
      <c r="M62" s="39"/>
      <c r="N62" s="39"/>
    </row>
    <row r="63" spans="1:14" x14ac:dyDescent="0.2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40" t="s">
        <v>28</v>
      </c>
      <c r="L63" s="39"/>
      <c r="M63" s="39"/>
      <c r="N63" s="39"/>
    </row>
    <row r="64" spans="1:14" x14ac:dyDescent="0.2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40" t="s">
        <v>28</v>
      </c>
      <c r="L64" s="39"/>
      <c r="M64" s="39"/>
      <c r="N64" s="39"/>
    </row>
    <row r="65" spans="1:14" x14ac:dyDescent="0.2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40" t="s">
        <v>28</v>
      </c>
      <c r="L65" s="39"/>
      <c r="M65" s="39"/>
      <c r="N65" s="39"/>
    </row>
    <row r="66" spans="1:14" x14ac:dyDescent="0.2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40" t="s">
        <v>28</v>
      </c>
      <c r="L66" s="39"/>
      <c r="M66" s="39"/>
      <c r="N66" s="39"/>
    </row>
    <row r="67" spans="1:14" x14ac:dyDescent="0.2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40" t="s">
        <v>28</v>
      </c>
      <c r="L67" s="39"/>
      <c r="M67" s="39"/>
      <c r="N67" s="39"/>
    </row>
    <row r="68" spans="1:14" x14ac:dyDescent="0.2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40" t="s">
        <v>28</v>
      </c>
      <c r="L68" s="39"/>
      <c r="M68" s="39"/>
      <c r="N68" s="39"/>
    </row>
    <row r="69" spans="1:14" x14ac:dyDescent="0.2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40" t="s">
        <v>28</v>
      </c>
      <c r="L69" s="39"/>
      <c r="M69" s="39"/>
      <c r="N69" s="39"/>
    </row>
    <row r="70" spans="1:14" x14ac:dyDescent="0.2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40" t="s">
        <v>28</v>
      </c>
      <c r="L70" s="39"/>
      <c r="M70" s="39"/>
      <c r="N70" s="39"/>
    </row>
    <row r="71" spans="1:14" x14ac:dyDescent="0.2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40" t="s">
        <v>28</v>
      </c>
      <c r="L71" s="39"/>
      <c r="M71" s="39"/>
      <c r="N71" s="39"/>
    </row>
    <row r="72" spans="1:14" x14ac:dyDescent="0.2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40" t="s">
        <v>28</v>
      </c>
      <c r="L72" s="39"/>
      <c r="M72" s="39"/>
      <c r="N72" s="39"/>
    </row>
    <row r="73" spans="1:14" x14ac:dyDescent="0.2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40" t="s">
        <v>28</v>
      </c>
      <c r="L73" s="39"/>
      <c r="M73" s="39"/>
      <c r="N73" s="39"/>
    </row>
    <row r="74" spans="1:14" x14ac:dyDescent="0.2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40" t="s">
        <v>28</v>
      </c>
      <c r="L74" s="39"/>
      <c r="M74" s="39"/>
      <c r="N74" s="39"/>
    </row>
    <row r="75" spans="1:14" x14ac:dyDescent="0.2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40" t="s">
        <v>28</v>
      </c>
      <c r="L75" s="39"/>
      <c r="M75" s="39"/>
      <c r="N75" s="39"/>
    </row>
    <row r="76" spans="1:14" x14ac:dyDescent="0.2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40" t="s">
        <v>28</v>
      </c>
      <c r="L76" s="39"/>
      <c r="M76" s="39"/>
      <c r="N76" s="39"/>
    </row>
    <row r="77" spans="1:14" x14ac:dyDescent="0.2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40" t="s">
        <v>28</v>
      </c>
      <c r="L77" s="39"/>
      <c r="M77" s="39"/>
      <c r="N77" s="39"/>
    </row>
    <row r="78" spans="1:14" x14ac:dyDescent="0.25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40" t="s">
        <v>28</v>
      </c>
      <c r="L78" s="39"/>
      <c r="M78" s="39"/>
      <c r="N78" s="39"/>
    </row>
    <row r="79" spans="1:14" x14ac:dyDescent="0.2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40" t="s">
        <v>28</v>
      </c>
      <c r="L79" s="39"/>
      <c r="M79" s="39"/>
      <c r="N79" s="39"/>
    </row>
    <row r="80" spans="1:14" x14ac:dyDescent="0.2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40" t="s">
        <v>28</v>
      </c>
      <c r="L80" s="39"/>
      <c r="M80" s="39"/>
      <c r="N80" s="39"/>
    </row>
    <row r="81" spans="1:14" x14ac:dyDescent="0.2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40" t="s">
        <v>28</v>
      </c>
      <c r="L81" s="39"/>
      <c r="M81" s="39"/>
      <c r="N81" s="39"/>
    </row>
    <row r="82" spans="1:14" x14ac:dyDescent="0.2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40" t="s">
        <v>28</v>
      </c>
      <c r="L82" s="39"/>
      <c r="M82" s="39"/>
      <c r="N82" s="39"/>
    </row>
    <row r="83" spans="1:14" x14ac:dyDescent="0.25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40" t="s">
        <v>28</v>
      </c>
      <c r="L83" s="39"/>
      <c r="M83" s="39"/>
      <c r="N83" s="39"/>
    </row>
    <row r="84" spans="1:14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40" t="s">
        <v>28</v>
      </c>
      <c r="L84" s="39"/>
      <c r="M84" s="39"/>
      <c r="N84" s="39"/>
    </row>
    <row r="85" spans="1:14" x14ac:dyDescent="0.2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40" t="s">
        <v>28</v>
      </c>
      <c r="L85" s="39"/>
      <c r="M85" s="39"/>
      <c r="N85" s="39"/>
    </row>
    <row r="86" spans="1:14" x14ac:dyDescent="0.2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40" t="s">
        <v>28</v>
      </c>
      <c r="L86" s="39"/>
      <c r="M86" s="39"/>
      <c r="N86" s="39"/>
    </row>
    <row r="87" spans="1:14" x14ac:dyDescent="0.2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40" t="s">
        <v>28</v>
      </c>
      <c r="L87" s="39"/>
      <c r="M87" s="39"/>
      <c r="N87" s="39"/>
    </row>
    <row r="88" spans="1:14" x14ac:dyDescent="0.2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40" t="s">
        <v>28</v>
      </c>
      <c r="L88" s="39"/>
      <c r="M88" s="39"/>
      <c r="N88" s="39"/>
    </row>
    <row r="89" spans="1:14" x14ac:dyDescent="0.2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40" t="s">
        <v>28</v>
      </c>
      <c r="L89" s="39"/>
      <c r="M89" s="39"/>
      <c r="N89" s="39"/>
    </row>
    <row r="90" spans="1:14" x14ac:dyDescent="0.25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40" t="s">
        <v>28</v>
      </c>
      <c r="L90" s="39"/>
      <c r="M90" s="39"/>
      <c r="N90" s="39"/>
    </row>
    <row r="91" spans="1:14" x14ac:dyDescent="0.2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40" t="s">
        <v>28</v>
      </c>
      <c r="L91" s="39"/>
      <c r="M91" s="39"/>
      <c r="N91" s="39"/>
    </row>
    <row r="92" spans="1:14" x14ac:dyDescent="0.25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40" t="s">
        <v>28</v>
      </c>
      <c r="L92" s="39"/>
      <c r="M92" s="39"/>
      <c r="N92" s="39"/>
    </row>
    <row r="93" spans="1:14" x14ac:dyDescent="0.25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40" t="s">
        <v>28</v>
      </c>
      <c r="L93" s="39"/>
      <c r="M93" s="39"/>
      <c r="N93" s="39"/>
    </row>
    <row r="94" spans="1:14" x14ac:dyDescent="0.25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40" t="s">
        <v>28</v>
      </c>
      <c r="L94" s="39"/>
      <c r="M94" s="39"/>
      <c r="N94" s="39"/>
    </row>
    <row r="95" spans="1:14" x14ac:dyDescent="0.2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40" t="s">
        <v>28</v>
      </c>
      <c r="L95" s="39"/>
      <c r="M95" s="39"/>
      <c r="N95" s="39"/>
    </row>
    <row r="96" spans="1:14" x14ac:dyDescent="0.25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40" t="s">
        <v>28</v>
      </c>
      <c r="L96" s="39"/>
      <c r="M96" s="39"/>
      <c r="N96" s="39"/>
    </row>
    <row r="97" spans="1:14" x14ac:dyDescent="0.25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40" t="s">
        <v>28</v>
      </c>
      <c r="L97" s="39"/>
      <c r="M97" s="39"/>
      <c r="N97" s="39"/>
    </row>
    <row r="98" spans="1:14" x14ac:dyDescent="0.25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40" t="s">
        <v>28</v>
      </c>
      <c r="L98" s="39"/>
      <c r="M98" s="39"/>
      <c r="N98" s="39"/>
    </row>
    <row r="99" spans="1:14" x14ac:dyDescent="0.25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40" t="s">
        <v>28</v>
      </c>
      <c r="L99" s="39"/>
      <c r="M99" s="39"/>
      <c r="N99" s="39"/>
    </row>
    <row r="100" spans="1:14" x14ac:dyDescent="0.25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40" t="s">
        <v>28</v>
      </c>
      <c r="L100" s="39"/>
      <c r="M100" s="39"/>
      <c r="N100" s="39"/>
    </row>
    <row r="101" spans="1:14" x14ac:dyDescent="0.25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40" t="s">
        <v>28</v>
      </c>
      <c r="L101" s="39"/>
      <c r="M101" s="39"/>
      <c r="N101" s="39"/>
    </row>
    <row r="102" spans="1:14" x14ac:dyDescent="0.25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40" t="s">
        <v>28</v>
      </c>
      <c r="L102" s="39"/>
      <c r="M102" s="39"/>
      <c r="N102" s="39"/>
    </row>
    <row r="103" spans="1:14" x14ac:dyDescent="0.25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40" t="s">
        <v>28</v>
      </c>
      <c r="L103" s="39"/>
      <c r="M103" s="39"/>
      <c r="N103" s="39"/>
    </row>
    <row r="104" spans="1:14" x14ac:dyDescent="0.25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40" t="s">
        <v>28</v>
      </c>
      <c r="L104" s="39"/>
      <c r="M104" s="39"/>
      <c r="N104" s="39"/>
    </row>
    <row r="105" spans="1:14" x14ac:dyDescent="0.25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40" t="s">
        <v>28</v>
      </c>
      <c r="L105" s="39"/>
      <c r="M105" s="39"/>
      <c r="N105" s="39"/>
    </row>
    <row r="106" spans="1:14" x14ac:dyDescent="0.25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40" t="s">
        <v>28</v>
      </c>
      <c r="L106" s="39"/>
      <c r="M106" s="39"/>
      <c r="N106" s="39"/>
    </row>
    <row r="107" spans="1:14" x14ac:dyDescent="0.25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40" t="s">
        <v>28</v>
      </c>
      <c r="L107" s="39"/>
      <c r="M107" s="39"/>
      <c r="N107" s="39"/>
    </row>
    <row r="108" spans="1:14" x14ac:dyDescent="0.25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40" t="s">
        <v>28</v>
      </c>
      <c r="L108" s="39"/>
      <c r="M108" s="39"/>
      <c r="N108" s="39"/>
    </row>
    <row r="109" spans="1:14" x14ac:dyDescent="0.25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40" t="s">
        <v>28</v>
      </c>
      <c r="L109" s="39"/>
      <c r="M109" s="39"/>
      <c r="N109" s="39"/>
    </row>
    <row r="110" spans="1:14" x14ac:dyDescent="0.25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40" t="s">
        <v>28</v>
      </c>
      <c r="L110" s="39"/>
      <c r="M110" s="39"/>
      <c r="N110" s="39"/>
    </row>
    <row r="111" spans="1:14" x14ac:dyDescent="0.25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40" t="s">
        <v>28</v>
      </c>
      <c r="L111" s="39"/>
      <c r="M111" s="39"/>
      <c r="N111" s="39"/>
    </row>
    <row r="112" spans="1:14" x14ac:dyDescent="0.25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40" t="s">
        <v>28</v>
      </c>
      <c r="L112" s="39"/>
      <c r="M112" s="39"/>
      <c r="N112" s="39"/>
    </row>
    <row r="113" spans="1:14" x14ac:dyDescent="0.25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40" t="s">
        <v>28</v>
      </c>
      <c r="L113" s="39"/>
      <c r="M113" s="39"/>
      <c r="N113" s="39"/>
    </row>
    <row r="114" spans="1:14" x14ac:dyDescent="0.25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40" t="s">
        <v>28</v>
      </c>
      <c r="L114" s="39"/>
      <c r="M114" s="39"/>
      <c r="N114" s="39"/>
    </row>
    <row r="115" spans="1:14" x14ac:dyDescent="0.25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40" t="s">
        <v>28</v>
      </c>
      <c r="L115" s="39"/>
      <c r="M115" s="39"/>
      <c r="N115" s="39"/>
    </row>
    <row r="116" spans="1:14" x14ac:dyDescent="0.25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40" t="s">
        <v>28</v>
      </c>
      <c r="L116" s="39"/>
      <c r="M116" s="39"/>
      <c r="N116" s="39"/>
    </row>
    <row r="117" spans="1:14" x14ac:dyDescent="0.25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40" t="s">
        <v>28</v>
      </c>
      <c r="L117" s="39"/>
      <c r="M117" s="39"/>
      <c r="N117" s="39"/>
    </row>
    <row r="118" spans="1:14" x14ac:dyDescent="0.25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40" t="s">
        <v>28</v>
      </c>
      <c r="L118" s="39"/>
      <c r="M118" s="39"/>
      <c r="N118" s="39"/>
    </row>
    <row r="119" spans="1:14" x14ac:dyDescent="0.25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40" t="s">
        <v>28</v>
      </c>
      <c r="L119" s="39"/>
      <c r="M119" s="39"/>
      <c r="N119" s="39"/>
    </row>
    <row r="120" spans="1:14" x14ac:dyDescent="0.25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40" t="s">
        <v>28</v>
      </c>
      <c r="L120" s="39"/>
      <c r="M120" s="39"/>
      <c r="N120" s="39"/>
    </row>
    <row r="121" spans="1:14" x14ac:dyDescent="0.25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40" t="s">
        <v>28</v>
      </c>
      <c r="L121" s="39"/>
      <c r="M121" s="39"/>
      <c r="N121" s="39"/>
    </row>
    <row r="122" spans="1:14" x14ac:dyDescent="0.25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40" t="s">
        <v>28</v>
      </c>
      <c r="L122" s="39"/>
      <c r="M122" s="39"/>
      <c r="N122" s="39"/>
    </row>
    <row r="123" spans="1:14" x14ac:dyDescent="0.25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40" t="s">
        <v>28</v>
      </c>
      <c r="L123" s="39"/>
      <c r="M123" s="39"/>
      <c r="N123" s="39"/>
    </row>
    <row r="124" spans="1:14" x14ac:dyDescent="0.25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40" t="s">
        <v>28</v>
      </c>
      <c r="L124" s="39"/>
      <c r="M124" s="39"/>
      <c r="N124" s="39"/>
    </row>
    <row r="125" spans="1:14" x14ac:dyDescent="0.25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40" t="s">
        <v>28</v>
      </c>
      <c r="L125" s="39"/>
      <c r="M125" s="39"/>
      <c r="N125" s="39"/>
    </row>
    <row r="126" spans="1:14" x14ac:dyDescent="0.25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40" t="s">
        <v>28</v>
      </c>
      <c r="L126" s="39"/>
      <c r="M126" s="39"/>
      <c r="N126" s="39"/>
    </row>
    <row r="127" spans="1:14" x14ac:dyDescent="0.25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40" t="s">
        <v>28</v>
      </c>
      <c r="L127" s="39"/>
      <c r="M127" s="39"/>
      <c r="N127" s="39"/>
    </row>
    <row r="128" spans="1:14" x14ac:dyDescent="0.25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40" t="s">
        <v>28</v>
      </c>
      <c r="L128" s="39"/>
      <c r="M128" s="39"/>
      <c r="N128" s="39"/>
    </row>
    <row r="129" spans="1:14" x14ac:dyDescent="0.25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40" t="s">
        <v>28</v>
      </c>
      <c r="L129" s="39"/>
      <c r="M129" s="39"/>
      <c r="N129" s="39"/>
    </row>
    <row r="130" spans="1:14" x14ac:dyDescent="0.25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40" t="s">
        <v>28</v>
      </c>
      <c r="L130" s="39"/>
      <c r="M130" s="39"/>
      <c r="N130" s="39"/>
    </row>
    <row r="131" spans="1:14" x14ac:dyDescent="0.25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40" t="s">
        <v>28</v>
      </c>
      <c r="L131" s="39"/>
      <c r="M131" s="39"/>
      <c r="N131" s="39"/>
    </row>
    <row r="132" spans="1:14" x14ac:dyDescent="0.25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40" t="s">
        <v>28</v>
      </c>
      <c r="L132" s="39"/>
      <c r="M132" s="39"/>
      <c r="N132" s="39"/>
    </row>
    <row r="133" spans="1:14" x14ac:dyDescent="0.25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40" t="s">
        <v>28</v>
      </c>
      <c r="L133" s="39"/>
      <c r="M133" s="39"/>
      <c r="N133" s="39"/>
    </row>
    <row r="134" spans="1:14" x14ac:dyDescent="0.25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40" t="s">
        <v>28</v>
      </c>
      <c r="L134" s="39"/>
      <c r="M134" s="39"/>
      <c r="N134" s="39"/>
    </row>
    <row r="135" spans="1:14" x14ac:dyDescent="0.25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40" t="s">
        <v>28</v>
      </c>
      <c r="L135" s="39"/>
      <c r="M135" s="39"/>
      <c r="N135" s="39"/>
    </row>
    <row r="136" spans="1:14" x14ac:dyDescent="0.25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40" t="s">
        <v>28</v>
      </c>
      <c r="L136" s="39"/>
      <c r="M136" s="39"/>
      <c r="N136" s="39"/>
    </row>
    <row r="137" spans="1:14" x14ac:dyDescent="0.25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40" t="s">
        <v>28</v>
      </c>
      <c r="L137" s="39"/>
      <c r="M137" s="39"/>
      <c r="N137" s="39"/>
    </row>
    <row r="138" spans="1:14" x14ac:dyDescent="0.25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40" t="s">
        <v>28</v>
      </c>
      <c r="L138" s="39"/>
      <c r="M138" s="39"/>
      <c r="N138" s="39"/>
    </row>
    <row r="139" spans="1:14" x14ac:dyDescent="0.25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40" t="s">
        <v>28</v>
      </c>
      <c r="L139" s="39"/>
      <c r="M139" s="39"/>
      <c r="N139" s="39"/>
    </row>
    <row r="140" spans="1:14" x14ac:dyDescent="0.25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40" t="s">
        <v>28</v>
      </c>
      <c r="L140" s="39"/>
      <c r="M140" s="39"/>
      <c r="N140" s="39"/>
    </row>
    <row r="141" spans="1:14" x14ac:dyDescent="0.25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40" t="s">
        <v>28</v>
      </c>
      <c r="L141" s="39"/>
      <c r="M141" s="39"/>
      <c r="N141" s="39"/>
    </row>
    <row r="142" spans="1:14" x14ac:dyDescent="0.25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40" t="s">
        <v>28</v>
      </c>
      <c r="L142" s="39"/>
      <c r="M142" s="39"/>
      <c r="N142" s="39"/>
    </row>
    <row r="143" spans="1:14" x14ac:dyDescent="0.25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40" t="s">
        <v>28</v>
      </c>
      <c r="L143" s="39"/>
      <c r="M143" s="39"/>
      <c r="N143" s="39"/>
    </row>
    <row r="144" spans="1:14" x14ac:dyDescent="0.25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40" t="s">
        <v>28</v>
      </c>
      <c r="L144" s="39"/>
      <c r="M144" s="39"/>
      <c r="N144" s="39"/>
    </row>
    <row r="145" spans="1:14" x14ac:dyDescent="0.25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40" t="s">
        <v>28</v>
      </c>
      <c r="L145" s="39"/>
      <c r="M145" s="39"/>
      <c r="N145" s="39"/>
    </row>
    <row r="146" spans="1:14" x14ac:dyDescent="0.25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40" t="s">
        <v>28</v>
      </c>
      <c r="L146" s="39"/>
      <c r="M146" s="39"/>
      <c r="N146" s="39"/>
    </row>
    <row r="147" spans="1:14" x14ac:dyDescent="0.25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40" t="s">
        <v>28</v>
      </c>
      <c r="L147" s="39"/>
      <c r="M147" s="39"/>
      <c r="N147" s="39"/>
    </row>
    <row r="148" spans="1:14" x14ac:dyDescent="0.25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40" t="s">
        <v>28</v>
      </c>
      <c r="L148" s="39"/>
      <c r="M148" s="39"/>
      <c r="N148" s="39"/>
    </row>
    <row r="149" spans="1:14" x14ac:dyDescent="0.25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40" t="s">
        <v>28</v>
      </c>
      <c r="L149" s="39"/>
      <c r="M149" s="39"/>
      <c r="N149" s="39"/>
    </row>
    <row r="150" spans="1:14" x14ac:dyDescent="0.25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40" t="s">
        <v>28</v>
      </c>
      <c r="L150" s="39"/>
      <c r="M150" s="39"/>
      <c r="N150" s="39"/>
    </row>
    <row r="151" spans="1:14" x14ac:dyDescent="0.25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40" t="s">
        <v>28</v>
      </c>
      <c r="L151" s="39"/>
      <c r="M151" s="39"/>
      <c r="N151" s="39"/>
    </row>
    <row r="152" spans="1:14" x14ac:dyDescent="0.25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40" t="s">
        <v>28</v>
      </c>
      <c r="L152" s="39"/>
      <c r="M152" s="39"/>
      <c r="N152" s="39"/>
    </row>
    <row r="153" spans="1:14" x14ac:dyDescent="0.25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40" t="s">
        <v>28</v>
      </c>
      <c r="L153" s="39"/>
      <c r="M153" s="39"/>
      <c r="N153" s="39"/>
    </row>
    <row r="154" spans="1:14" x14ac:dyDescent="0.25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40" t="s">
        <v>28</v>
      </c>
      <c r="L154" s="39"/>
      <c r="M154" s="39"/>
      <c r="N154" s="39"/>
    </row>
    <row r="155" spans="1:14" x14ac:dyDescent="0.25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40" t="s">
        <v>28</v>
      </c>
      <c r="L155" s="39"/>
      <c r="M155" s="39"/>
      <c r="N155" s="39"/>
    </row>
    <row r="156" spans="1:14" x14ac:dyDescent="0.25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40" t="s">
        <v>28</v>
      </c>
      <c r="L156" s="39"/>
      <c r="M156" s="39"/>
      <c r="N156" s="39"/>
    </row>
    <row r="157" spans="1:14" x14ac:dyDescent="0.25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40" t="s">
        <v>28</v>
      </c>
      <c r="L157" s="39"/>
      <c r="M157" s="39"/>
      <c r="N157" s="39"/>
    </row>
    <row r="158" spans="1:14" x14ac:dyDescent="0.25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40" t="s">
        <v>28</v>
      </c>
      <c r="L158" s="39"/>
      <c r="M158" s="39"/>
      <c r="N158" s="39"/>
    </row>
    <row r="159" spans="1:14" x14ac:dyDescent="0.25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40" t="s">
        <v>28</v>
      </c>
      <c r="L159" s="39"/>
      <c r="M159" s="39"/>
      <c r="N159" s="39"/>
    </row>
    <row r="160" spans="1:14" x14ac:dyDescent="0.25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40" t="s">
        <v>28</v>
      </c>
      <c r="L160" s="39"/>
      <c r="M160" s="39"/>
      <c r="N160" s="39"/>
    </row>
    <row r="161" spans="1:14" x14ac:dyDescent="0.25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40" t="s">
        <v>28</v>
      </c>
      <c r="L161" s="39"/>
      <c r="M161" s="39"/>
      <c r="N161" s="39"/>
    </row>
    <row r="162" spans="1:14" x14ac:dyDescent="0.25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40" t="s">
        <v>28</v>
      </c>
      <c r="L162" s="39"/>
      <c r="M162" s="39"/>
      <c r="N162" s="39"/>
    </row>
    <row r="163" spans="1:14" x14ac:dyDescent="0.2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40" t="s">
        <v>28</v>
      </c>
      <c r="L163" s="39"/>
      <c r="M163" s="39"/>
      <c r="N163" s="39"/>
    </row>
    <row r="164" spans="1:14" x14ac:dyDescent="0.2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40" t="s">
        <v>28</v>
      </c>
      <c r="L164" s="39"/>
      <c r="M164" s="39"/>
      <c r="N164" s="39"/>
    </row>
    <row r="165" spans="1:14" x14ac:dyDescent="0.2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40" t="s">
        <v>28</v>
      </c>
      <c r="L165" s="39"/>
      <c r="M165" s="39"/>
      <c r="N165" s="39"/>
    </row>
    <row r="166" spans="1:14" x14ac:dyDescent="0.2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40" t="s">
        <v>28</v>
      </c>
      <c r="L166" s="39"/>
      <c r="M166" s="39"/>
      <c r="N166" s="39"/>
    </row>
    <row r="167" spans="1:14" x14ac:dyDescent="0.2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40" t="s">
        <v>28</v>
      </c>
      <c r="L167" s="39"/>
      <c r="M167" s="39"/>
      <c r="N167" s="39"/>
    </row>
    <row r="168" spans="1:14" x14ac:dyDescent="0.2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40" t="s">
        <v>28</v>
      </c>
      <c r="L168" s="39"/>
      <c r="M168" s="39"/>
      <c r="N168" s="39"/>
    </row>
    <row r="169" spans="1:14" x14ac:dyDescent="0.2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40" t="s">
        <v>28</v>
      </c>
      <c r="L169" s="39"/>
      <c r="M169" s="39"/>
      <c r="N169" s="39"/>
    </row>
    <row r="170" spans="1:14" x14ac:dyDescent="0.2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40" t="s">
        <v>28</v>
      </c>
      <c r="L170" s="39"/>
      <c r="M170" s="39"/>
      <c r="N170" s="39"/>
    </row>
    <row r="171" spans="1:14" x14ac:dyDescent="0.2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40" t="s">
        <v>28</v>
      </c>
      <c r="L171" s="39"/>
      <c r="M171" s="39"/>
      <c r="N171" s="39"/>
    </row>
    <row r="172" spans="1:14" x14ac:dyDescent="0.2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40" t="s">
        <v>28</v>
      </c>
      <c r="L172" s="39"/>
      <c r="M172" s="39"/>
      <c r="N172" s="39"/>
    </row>
    <row r="173" spans="1:14" x14ac:dyDescent="0.2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40" t="s">
        <v>28</v>
      </c>
      <c r="L173" s="39"/>
      <c r="M173" s="39"/>
      <c r="N173" s="39"/>
    </row>
    <row r="174" spans="1:14" x14ac:dyDescent="0.2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40" t="s">
        <v>28</v>
      </c>
      <c r="L174" s="39"/>
      <c r="M174" s="39"/>
      <c r="N174" s="39"/>
    </row>
    <row r="175" spans="1:14" x14ac:dyDescent="0.2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40" t="s">
        <v>28</v>
      </c>
      <c r="L175" s="39"/>
      <c r="M175" s="39"/>
      <c r="N175" s="39"/>
    </row>
    <row r="176" spans="1:14" x14ac:dyDescent="0.2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40" t="s">
        <v>28</v>
      </c>
      <c r="L176" s="39"/>
      <c r="M176" s="39"/>
      <c r="N176" s="39"/>
    </row>
    <row r="177" spans="1:14" x14ac:dyDescent="0.2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40" t="s">
        <v>28</v>
      </c>
      <c r="L177" s="39"/>
      <c r="M177" s="39"/>
      <c r="N177" s="39"/>
    </row>
    <row r="178" spans="1:14" x14ac:dyDescent="0.2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40" t="s">
        <v>28</v>
      </c>
      <c r="L178" s="39"/>
      <c r="M178" s="39"/>
      <c r="N178" s="39"/>
    </row>
    <row r="179" spans="1:14" x14ac:dyDescent="0.2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40" t="s">
        <v>28</v>
      </c>
      <c r="L179" s="39"/>
      <c r="M179" s="39"/>
      <c r="N179" s="39"/>
    </row>
    <row r="180" spans="1:14" x14ac:dyDescent="0.2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40" t="s">
        <v>28</v>
      </c>
      <c r="L180" s="39"/>
      <c r="M180" s="39"/>
      <c r="N180" s="39"/>
    </row>
    <row r="181" spans="1:14" x14ac:dyDescent="0.2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40" t="s">
        <v>28</v>
      </c>
      <c r="L181" s="39"/>
      <c r="M181" s="39"/>
      <c r="N181" s="39"/>
    </row>
    <row r="182" spans="1:14" x14ac:dyDescent="0.2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40" t="s">
        <v>28</v>
      </c>
      <c r="L182" s="39"/>
      <c r="M182" s="39"/>
      <c r="N182" s="39"/>
    </row>
    <row r="183" spans="1:14" x14ac:dyDescent="0.2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40" t="s">
        <v>28</v>
      </c>
      <c r="L183" s="39"/>
      <c r="M183" s="39"/>
      <c r="N183" s="39"/>
    </row>
    <row r="184" spans="1:14" x14ac:dyDescent="0.2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40" t="s">
        <v>28</v>
      </c>
      <c r="L184" s="39"/>
      <c r="M184" s="39"/>
      <c r="N184" s="39"/>
    </row>
    <row r="185" spans="1:14" x14ac:dyDescent="0.2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40" t="s">
        <v>28</v>
      </c>
      <c r="L185" s="39"/>
      <c r="M185" s="39"/>
      <c r="N185" s="39"/>
    </row>
    <row r="186" spans="1:14" x14ac:dyDescent="0.2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40" t="s">
        <v>28</v>
      </c>
      <c r="L186" s="39"/>
      <c r="M186" s="39"/>
      <c r="N186" s="39"/>
    </row>
    <row r="187" spans="1:14" x14ac:dyDescent="0.25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40" t="s">
        <v>28</v>
      </c>
      <c r="L187" s="39"/>
      <c r="M187" s="39"/>
      <c r="N187" s="39"/>
    </row>
    <row r="188" spans="1:14" x14ac:dyDescent="0.2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40" t="s">
        <v>28</v>
      </c>
      <c r="L188" s="39"/>
      <c r="M188" s="39"/>
      <c r="N188" s="39"/>
    </row>
    <row r="189" spans="1:14" x14ac:dyDescent="0.2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40" t="s">
        <v>28</v>
      </c>
      <c r="L189" s="39"/>
      <c r="M189" s="39"/>
      <c r="N189" s="39"/>
    </row>
    <row r="190" spans="1:14" x14ac:dyDescent="0.2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40" t="s">
        <v>28</v>
      </c>
      <c r="L190" s="39"/>
      <c r="M190" s="39"/>
      <c r="N190" s="39"/>
    </row>
    <row r="191" spans="1:14" x14ac:dyDescent="0.2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40" t="s">
        <v>28</v>
      </c>
      <c r="L191" s="39"/>
      <c r="M191" s="39"/>
      <c r="N191" s="39"/>
    </row>
    <row r="192" spans="1:14" x14ac:dyDescent="0.2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40" t="s">
        <v>28</v>
      </c>
      <c r="L192" s="39"/>
      <c r="M192" s="39"/>
      <c r="N192" s="39"/>
    </row>
    <row r="193" spans="1:14" x14ac:dyDescent="0.2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40" t="s">
        <v>28</v>
      </c>
      <c r="L193" s="39"/>
      <c r="M193" s="39"/>
      <c r="N193" s="39"/>
    </row>
    <row r="194" spans="1:14" x14ac:dyDescent="0.2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40" t="s">
        <v>28</v>
      </c>
      <c r="L194" s="39"/>
      <c r="M194" s="39"/>
      <c r="N194" s="39"/>
    </row>
    <row r="195" spans="1:14" x14ac:dyDescent="0.2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40" t="s">
        <v>28</v>
      </c>
      <c r="L195" s="39"/>
      <c r="M195" s="39"/>
      <c r="N195" s="39"/>
    </row>
    <row r="196" spans="1:14" x14ac:dyDescent="0.2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40" t="s">
        <v>28</v>
      </c>
      <c r="L196" s="39"/>
      <c r="M196" s="39"/>
      <c r="N196" s="39"/>
    </row>
    <row r="197" spans="1:14" x14ac:dyDescent="0.2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40" t="s">
        <v>28</v>
      </c>
      <c r="L197" s="39"/>
      <c r="M197" s="39"/>
      <c r="N197" s="39"/>
    </row>
    <row r="198" spans="1:14" x14ac:dyDescent="0.2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40" t="s">
        <v>28</v>
      </c>
      <c r="L198" s="39"/>
      <c r="M198" s="39"/>
      <c r="N198" s="39"/>
    </row>
    <row r="199" spans="1:14" x14ac:dyDescent="0.2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40" t="s">
        <v>28</v>
      </c>
      <c r="L199" s="39"/>
      <c r="M199" s="39"/>
      <c r="N199" s="39"/>
    </row>
    <row r="200" spans="1:14" x14ac:dyDescent="0.2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40" t="s">
        <v>28</v>
      </c>
      <c r="L200" s="39"/>
      <c r="M200" s="39"/>
      <c r="N200" s="39"/>
    </row>
    <row r="201" spans="1:14" x14ac:dyDescent="0.2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40" t="s">
        <v>28</v>
      </c>
      <c r="L201" s="39"/>
      <c r="M201" s="39"/>
      <c r="N201" s="39"/>
    </row>
    <row r="202" spans="1:14" x14ac:dyDescent="0.2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40" t="s">
        <v>28</v>
      </c>
      <c r="L202" s="39"/>
      <c r="M202" s="39"/>
      <c r="N202" s="39"/>
    </row>
    <row r="203" spans="1:14" x14ac:dyDescent="0.2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40" t="s">
        <v>28</v>
      </c>
      <c r="L203" s="39"/>
      <c r="M203" s="39"/>
      <c r="N203" s="39"/>
    </row>
    <row r="204" spans="1:14" x14ac:dyDescent="0.2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40" t="s">
        <v>28</v>
      </c>
      <c r="L204" s="39"/>
      <c r="M204" s="39"/>
      <c r="N204" s="39"/>
    </row>
    <row r="205" spans="1:14" x14ac:dyDescent="0.2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40" t="s">
        <v>28</v>
      </c>
      <c r="L205" s="39"/>
      <c r="M205" s="39"/>
      <c r="N205" s="39"/>
    </row>
    <row r="206" spans="1:14" x14ac:dyDescent="0.2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40" t="s">
        <v>28</v>
      </c>
      <c r="L206" s="39"/>
      <c r="M206" s="39"/>
      <c r="N206" s="39"/>
    </row>
    <row r="207" spans="1:14" x14ac:dyDescent="0.2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40" t="s">
        <v>28</v>
      </c>
      <c r="L207" s="39"/>
      <c r="M207" s="39"/>
      <c r="N207" s="39"/>
    </row>
    <row r="208" spans="1:14" x14ac:dyDescent="0.25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40" t="s">
        <v>28</v>
      </c>
      <c r="L208" s="39"/>
      <c r="M208" s="39"/>
      <c r="N208" s="39"/>
    </row>
    <row r="209" spans="1:14" x14ac:dyDescent="0.25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40" t="s">
        <v>28</v>
      </c>
      <c r="L209" s="39"/>
      <c r="M209" s="39"/>
      <c r="N209" s="39"/>
    </row>
    <row r="210" spans="1:14" x14ac:dyDescent="0.25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40" t="s">
        <v>28</v>
      </c>
      <c r="L210" s="39"/>
      <c r="M210" s="39"/>
      <c r="N210" s="39"/>
    </row>
    <row r="211" spans="1:14" x14ac:dyDescent="0.25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40" t="s">
        <v>28</v>
      </c>
      <c r="L211" s="39"/>
      <c r="M211" s="39"/>
      <c r="N211" s="39"/>
    </row>
    <row r="212" spans="1:14" x14ac:dyDescent="0.25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40" t="s">
        <v>28</v>
      </c>
      <c r="L212" s="39"/>
      <c r="M212" s="39"/>
      <c r="N212" s="39"/>
    </row>
    <row r="213" spans="1:14" x14ac:dyDescent="0.25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40" t="s">
        <v>28</v>
      </c>
      <c r="L213" s="39"/>
      <c r="M213" s="39"/>
      <c r="N213" s="39"/>
    </row>
    <row r="214" spans="1:14" x14ac:dyDescent="0.25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40" t="s">
        <v>28</v>
      </c>
      <c r="L214" s="39"/>
      <c r="M214" s="39"/>
      <c r="N214" s="39"/>
    </row>
    <row r="215" spans="1:14" x14ac:dyDescent="0.2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40" t="s">
        <v>28</v>
      </c>
      <c r="L215" s="39"/>
      <c r="M215" s="39"/>
      <c r="N215" s="39"/>
    </row>
    <row r="216" spans="1:14" x14ac:dyDescent="0.25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40" t="s">
        <v>28</v>
      </c>
      <c r="L216" s="39"/>
      <c r="M216" s="39"/>
      <c r="N216" s="39"/>
    </row>
    <row r="217" spans="1:14" x14ac:dyDescent="0.25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40" t="s">
        <v>28</v>
      </c>
      <c r="L217" s="39"/>
      <c r="M217" s="39"/>
      <c r="N217" s="39"/>
    </row>
    <row r="218" spans="1:14" x14ac:dyDescent="0.25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40" t="s">
        <v>28</v>
      </c>
      <c r="L218" s="39"/>
      <c r="M218" s="39"/>
      <c r="N218" s="39"/>
    </row>
    <row r="219" spans="1:14" x14ac:dyDescent="0.25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40" t="s">
        <v>28</v>
      </c>
      <c r="L219" s="39"/>
      <c r="M219" s="39"/>
      <c r="N219" s="39"/>
    </row>
    <row r="220" spans="1:14" x14ac:dyDescent="0.25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40" t="s">
        <v>28</v>
      </c>
      <c r="L220" s="39"/>
      <c r="M220" s="39"/>
      <c r="N220" s="39"/>
    </row>
    <row r="221" spans="1:14" x14ac:dyDescent="0.25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40" t="s">
        <v>28</v>
      </c>
      <c r="L221" s="39"/>
      <c r="M221" s="39"/>
      <c r="N221" s="39"/>
    </row>
    <row r="222" spans="1:14" x14ac:dyDescent="0.25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40" t="s">
        <v>28</v>
      </c>
      <c r="L222" s="39"/>
      <c r="M222" s="39"/>
      <c r="N222" s="39"/>
    </row>
    <row r="223" spans="1:14" x14ac:dyDescent="0.25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40" t="s">
        <v>28</v>
      </c>
      <c r="L223" s="39"/>
      <c r="M223" s="39"/>
      <c r="N223" s="39"/>
    </row>
    <row r="224" spans="1:14" x14ac:dyDescent="0.25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40" t="s">
        <v>28</v>
      </c>
      <c r="L224" s="39"/>
      <c r="M224" s="39"/>
      <c r="N224" s="39"/>
    </row>
    <row r="225" spans="1:14" x14ac:dyDescent="0.2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40" t="s">
        <v>28</v>
      </c>
      <c r="L225" s="39"/>
      <c r="M225" s="39"/>
      <c r="N225" s="39"/>
    </row>
    <row r="226" spans="1:14" x14ac:dyDescent="0.25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40" t="s">
        <v>28</v>
      </c>
      <c r="L226" s="39"/>
      <c r="M226" s="39"/>
      <c r="N226" s="39"/>
    </row>
    <row r="227" spans="1:14" x14ac:dyDescent="0.25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40" t="s">
        <v>28</v>
      </c>
      <c r="L227" s="39"/>
      <c r="M227" s="39"/>
      <c r="N227" s="39"/>
    </row>
    <row r="228" spans="1:14" x14ac:dyDescent="0.25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40" t="s">
        <v>28</v>
      </c>
      <c r="L228" s="39"/>
      <c r="M228" s="39"/>
      <c r="N228" s="39"/>
    </row>
    <row r="229" spans="1:14" x14ac:dyDescent="0.25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40" t="s">
        <v>28</v>
      </c>
      <c r="L229" s="39"/>
      <c r="M229" s="39"/>
      <c r="N229" s="39"/>
    </row>
    <row r="230" spans="1:14" x14ac:dyDescent="0.25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40" t="s">
        <v>28</v>
      </c>
      <c r="L230" s="39"/>
      <c r="M230" s="39"/>
      <c r="N230" s="39"/>
    </row>
    <row r="231" spans="1:14" x14ac:dyDescent="0.25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40" t="s">
        <v>28</v>
      </c>
      <c r="L231" s="39"/>
      <c r="M231" s="39"/>
      <c r="N231" s="39"/>
    </row>
    <row r="232" spans="1:14" x14ac:dyDescent="0.25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40" t="s">
        <v>28</v>
      </c>
      <c r="L232" s="39"/>
      <c r="M232" s="39"/>
      <c r="N232" s="39"/>
    </row>
    <row r="233" spans="1:14" x14ac:dyDescent="0.25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40" t="s">
        <v>28</v>
      </c>
      <c r="L233" s="39"/>
      <c r="M233" s="39"/>
      <c r="N233" s="39"/>
    </row>
    <row r="234" spans="1:14" x14ac:dyDescent="0.2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40" t="s">
        <v>28</v>
      </c>
      <c r="L234" s="39"/>
      <c r="M234" s="39"/>
      <c r="N234" s="39"/>
    </row>
    <row r="235" spans="1:14" x14ac:dyDescent="0.2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40" t="s">
        <v>28</v>
      </c>
      <c r="L235" s="39"/>
      <c r="M235" s="39"/>
      <c r="N235" s="39"/>
    </row>
    <row r="236" spans="1:14" x14ac:dyDescent="0.25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40" t="s">
        <v>28</v>
      </c>
      <c r="L236" s="39"/>
      <c r="M236" s="39"/>
      <c r="N236" s="39"/>
    </row>
    <row r="237" spans="1:14" x14ac:dyDescent="0.25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40" t="s">
        <v>28</v>
      </c>
      <c r="L237" s="39"/>
      <c r="M237" s="39"/>
      <c r="N237" s="39"/>
    </row>
    <row r="238" spans="1:14" x14ac:dyDescent="0.25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40" t="s">
        <v>28</v>
      </c>
      <c r="L238" s="39"/>
      <c r="M238" s="39"/>
      <c r="N238" s="39"/>
    </row>
    <row r="239" spans="1:14" x14ac:dyDescent="0.25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40" t="s">
        <v>28</v>
      </c>
      <c r="L239" s="39"/>
      <c r="M239" s="39"/>
      <c r="N239" s="39"/>
    </row>
    <row r="240" spans="1:14" x14ac:dyDescent="0.25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40" t="s">
        <v>28</v>
      </c>
      <c r="L240" s="39"/>
      <c r="M240" s="39"/>
      <c r="N240" s="39"/>
    </row>
    <row r="241" spans="1:14" x14ac:dyDescent="0.25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40" t="s">
        <v>28</v>
      </c>
      <c r="L241" s="39"/>
      <c r="M241" s="39"/>
      <c r="N241" s="39"/>
    </row>
    <row r="242" spans="1:14" x14ac:dyDescent="0.25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40" t="s">
        <v>28</v>
      </c>
      <c r="L242" s="39"/>
      <c r="M242" s="39"/>
      <c r="N242" s="39"/>
    </row>
    <row r="243" spans="1:14" x14ac:dyDescent="0.25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40" t="s">
        <v>28</v>
      </c>
      <c r="L243" s="39"/>
      <c r="M243" s="39"/>
      <c r="N243" s="39"/>
    </row>
    <row r="244" spans="1:14" x14ac:dyDescent="0.2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40" t="s">
        <v>28</v>
      </c>
      <c r="L244" s="39"/>
      <c r="M244" s="39"/>
      <c r="N244" s="39"/>
    </row>
    <row r="245" spans="1:14" x14ac:dyDescent="0.2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40" t="s">
        <v>28</v>
      </c>
      <c r="L245" s="39"/>
      <c r="M245" s="39"/>
      <c r="N245" s="39"/>
    </row>
    <row r="246" spans="1:14" x14ac:dyDescent="0.25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40" t="s">
        <v>28</v>
      </c>
      <c r="L246" s="39"/>
      <c r="M246" s="39"/>
      <c r="N246" s="39"/>
    </row>
    <row r="247" spans="1:14" x14ac:dyDescent="0.25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40" t="s">
        <v>28</v>
      </c>
      <c r="L247" s="39"/>
      <c r="M247" s="39"/>
      <c r="N247" s="39"/>
    </row>
    <row r="248" spans="1:14" x14ac:dyDescent="0.25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40" t="s">
        <v>28</v>
      </c>
      <c r="L248" s="39"/>
      <c r="M248" s="39"/>
      <c r="N248" s="39"/>
    </row>
    <row r="249" spans="1:14" x14ac:dyDescent="0.25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40" t="s">
        <v>28</v>
      </c>
      <c r="L249" s="39"/>
      <c r="M249" s="39"/>
      <c r="N249" s="39"/>
    </row>
  </sheetData>
  <autoFilter ref="A3:L53" xr:uid="{00000000-0009-0000-0000-000001000000}"/>
  <mergeCells count="1">
    <mergeCell ref="A1:N2"/>
  </mergeCells>
  <dataValidations count="7">
    <dataValidation type="list" showErrorMessage="1" sqref="C4:C249" xr:uid="{00000000-0002-0000-0100-000000000000}">
      <formula1>"Distribution-Compressors,Distribution Grid,Distribution LNG Satellite,LNG Liquefaction,LNG Regasification,LNG Transport,Shipping,Transmission Compressor Station,Transmission LNG Peak Shaving,Transmission Pipelines,Transmission Stations,UGS"</formula1>
    </dataValidation>
    <dataValidation type="list" allowBlank="1" showErrorMessage="1" sqref="D4:D249" xr:uid="{00000000-0002-0000-0100-000002000000}">
      <formula1>"Reported by another OGMP 2.0 Member,Materiality Rule,Divested,Non-producing / Non-operational,No permission to report,Other"</formula1>
    </dataValidation>
    <dataValidation type="decimal" showErrorMessage="1" sqref="F4:F249" xr:uid="{00000000-0002-0000-0100-000006000000}">
      <formula1>-90</formula1>
      <formula2>90</formula2>
    </dataValidation>
    <dataValidation type="decimal" showErrorMessage="1" sqref="G4:G249" xr:uid="{00000000-0002-0000-0100-000008000000}">
      <formula1>-180</formula1>
      <formula2>180</formula2>
    </dataValidation>
    <dataValidation type="list" showErrorMessage="1" sqref="M4:M249 J4:J249 H4:H249" xr:uid="{00000000-0002-0000-0100-00000A000000}">
      <formula1>"Yes,No"</formula1>
    </dataValidation>
    <dataValidation type="decimal" showErrorMessage="1" sqref="K4:K249" xr:uid="{00000000-0002-0000-0100-000010000000}">
      <formula1>0</formula1>
      <formula2>1</formula2>
    </dataValidation>
    <dataValidation type="date" sqref="L4:L249" xr:uid="{00000000-0002-0000-0100-000012000000}"/>
  </dataValidations>
  <pageMargins left="0.7" right="0.7" top="0.75" bottom="0.75" header="0.3" footer="0.3"/>
  <pageSetup orientation="portrait" horizontalDpi="4294967295" verticalDpi="429496729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4000000}">
          <x14:formula1>
            <xm:f>ListofCountries!$A$1:$A$194</xm:f>
          </x14:formula1>
          <xm:sqref>E4:E249</xm:sqref>
        </x14:dataValidation>
        <x14:dataValidation type="list" allowBlank="1" xr:uid="{00000000-0002-0000-0100-00000C000000}">
          <x14:formula1>
            <xm:f>ListofCountries!$B$1:$B$117</xm:f>
          </x14:formula1>
          <xm:sqref>I4:I249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workbookViewId="0"/>
  </sheetViews>
  <sheetFormatPr baseColWidth="10" defaultColWidth="9.140625" defaultRowHeight="15" x14ac:dyDescent="0.25"/>
  <cols>
    <col min="1" max="1" width="16" customWidth="1"/>
    <col min="2" max="2" width="42" customWidth="1"/>
  </cols>
  <sheetData>
    <row r="1" spans="1:2" x14ac:dyDescent="0.25">
      <c r="A1" s="41" t="s">
        <v>128</v>
      </c>
      <c r="B1" s="41" t="s">
        <v>129</v>
      </c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94"/>
  <sheetViews>
    <sheetView workbookViewId="0"/>
  </sheetViews>
  <sheetFormatPr baseColWidth="10" defaultColWidth="9.140625" defaultRowHeight="15" x14ac:dyDescent="0.25"/>
  <cols>
    <col min="1" max="1" width="50" customWidth="1"/>
    <col min="2" max="2" width="61" customWidth="1"/>
    <col min="3" max="3" width="53" customWidth="1"/>
  </cols>
  <sheetData>
    <row r="1" spans="1:3" x14ac:dyDescent="0.25">
      <c r="A1" s="42" t="s">
        <v>130</v>
      </c>
      <c r="B1" s="42" t="s">
        <v>131</v>
      </c>
      <c r="C1" s="42" t="s">
        <v>132</v>
      </c>
    </row>
    <row r="2" spans="1:3" x14ac:dyDescent="0.25">
      <c r="A2" s="42" t="s">
        <v>133</v>
      </c>
      <c r="B2" s="42" t="s">
        <v>134</v>
      </c>
      <c r="C2" s="42" t="s">
        <v>135</v>
      </c>
    </row>
    <row r="3" spans="1:3" x14ac:dyDescent="0.25">
      <c r="A3" s="42" t="s">
        <v>136</v>
      </c>
      <c r="B3" s="42" t="s">
        <v>137</v>
      </c>
      <c r="C3" s="42" t="s">
        <v>138</v>
      </c>
    </row>
    <row r="4" spans="1:3" x14ac:dyDescent="0.25">
      <c r="A4" s="42" t="s">
        <v>139</v>
      </c>
      <c r="B4" s="42" t="s">
        <v>140</v>
      </c>
      <c r="C4" s="42" t="s">
        <v>141</v>
      </c>
    </row>
    <row r="5" spans="1:3" x14ac:dyDescent="0.25">
      <c r="A5" s="42" t="s">
        <v>142</v>
      </c>
      <c r="B5" s="42" t="s">
        <v>143</v>
      </c>
      <c r="C5" s="42" t="s">
        <v>5</v>
      </c>
    </row>
    <row r="6" spans="1:3" x14ac:dyDescent="0.25">
      <c r="A6" s="42" t="s">
        <v>144</v>
      </c>
      <c r="B6" s="42" t="s">
        <v>145</v>
      </c>
      <c r="C6" s="42" t="s">
        <v>146</v>
      </c>
    </row>
    <row r="7" spans="1:3" x14ac:dyDescent="0.25">
      <c r="A7" s="42" t="s">
        <v>147</v>
      </c>
      <c r="B7" s="42" t="s">
        <v>148</v>
      </c>
      <c r="C7" s="42" t="s">
        <v>149</v>
      </c>
    </row>
    <row r="8" spans="1:3" x14ac:dyDescent="0.25">
      <c r="A8" s="42" t="s">
        <v>150</v>
      </c>
      <c r="B8" s="42" t="s">
        <v>151</v>
      </c>
      <c r="C8" s="42" t="s">
        <v>152</v>
      </c>
    </row>
    <row r="9" spans="1:3" x14ac:dyDescent="0.25">
      <c r="A9" s="42" t="s">
        <v>153</v>
      </c>
      <c r="B9" s="42" t="s">
        <v>154</v>
      </c>
      <c r="C9" s="42" t="s">
        <v>155</v>
      </c>
    </row>
    <row r="10" spans="1:3" x14ac:dyDescent="0.25">
      <c r="A10" s="42" t="s">
        <v>156</v>
      </c>
      <c r="B10" s="42" t="s">
        <v>157</v>
      </c>
      <c r="C10" s="42" t="s">
        <v>123</v>
      </c>
    </row>
    <row r="11" spans="1:3" x14ac:dyDescent="0.25">
      <c r="A11" s="42" t="s">
        <v>158</v>
      </c>
      <c r="B11" s="42" t="s">
        <v>159</v>
      </c>
      <c r="C11" s="42" t="s">
        <v>160</v>
      </c>
    </row>
    <row r="12" spans="1:3" x14ac:dyDescent="0.25">
      <c r="A12" s="42" t="s">
        <v>161</v>
      </c>
      <c r="B12" s="42" t="s">
        <v>162</v>
      </c>
      <c r="C12" s="42" t="s">
        <v>163</v>
      </c>
    </row>
    <row r="13" spans="1:3" x14ac:dyDescent="0.25">
      <c r="A13" s="42" t="s">
        <v>164</v>
      </c>
      <c r="B13" s="42" t="s">
        <v>165</v>
      </c>
      <c r="C13" s="42" t="s">
        <v>166</v>
      </c>
    </row>
    <row r="14" spans="1:3" x14ac:dyDescent="0.25">
      <c r="A14" s="42" t="s">
        <v>167</v>
      </c>
      <c r="B14" s="42" t="s">
        <v>168</v>
      </c>
      <c r="C14" s="42" t="s">
        <v>169</v>
      </c>
    </row>
    <row r="15" spans="1:3" x14ac:dyDescent="0.25">
      <c r="A15" s="42" t="s">
        <v>170</v>
      </c>
      <c r="B15" s="42" t="s">
        <v>171</v>
      </c>
      <c r="C15" s="42" t="s">
        <v>172</v>
      </c>
    </row>
    <row r="16" spans="1:3" x14ac:dyDescent="0.25">
      <c r="A16" s="42" t="s">
        <v>173</v>
      </c>
      <c r="B16" s="42" t="s">
        <v>174</v>
      </c>
      <c r="C16" s="42" t="s">
        <v>175</v>
      </c>
    </row>
    <row r="17" spans="1:3" x14ac:dyDescent="0.25">
      <c r="A17" s="42" t="s">
        <v>176</v>
      </c>
      <c r="B17" s="42" t="s">
        <v>177</v>
      </c>
      <c r="C17" s="42" t="s">
        <v>178</v>
      </c>
    </row>
    <row r="18" spans="1:3" x14ac:dyDescent="0.25">
      <c r="A18" s="42" t="s">
        <v>179</v>
      </c>
      <c r="B18" s="42" t="s">
        <v>180</v>
      </c>
      <c r="C18" s="42" t="s">
        <v>181</v>
      </c>
    </row>
    <row r="19" spans="1:3" x14ac:dyDescent="0.25">
      <c r="A19" s="42" t="s">
        <v>182</v>
      </c>
      <c r="B19" s="42" t="s">
        <v>183</v>
      </c>
      <c r="C19" s="42" t="s">
        <v>184</v>
      </c>
    </row>
    <row r="20" spans="1:3" x14ac:dyDescent="0.25">
      <c r="A20" s="42" t="s">
        <v>185</v>
      </c>
      <c r="B20" s="42" t="s">
        <v>186</v>
      </c>
      <c r="C20" s="42" t="s">
        <v>187</v>
      </c>
    </row>
    <row r="21" spans="1:3" x14ac:dyDescent="0.25">
      <c r="A21" s="42" t="s">
        <v>188</v>
      </c>
      <c r="B21" s="42" t="s">
        <v>189</v>
      </c>
    </row>
    <row r="22" spans="1:3" x14ac:dyDescent="0.25">
      <c r="A22" s="42" t="s">
        <v>190</v>
      </c>
      <c r="B22" s="42" t="s">
        <v>191</v>
      </c>
    </row>
    <row r="23" spans="1:3" x14ac:dyDescent="0.25">
      <c r="A23" s="42" t="s">
        <v>192</v>
      </c>
      <c r="B23" s="42" t="s">
        <v>193</v>
      </c>
    </row>
    <row r="24" spans="1:3" x14ac:dyDescent="0.25">
      <c r="A24" s="42" t="s">
        <v>194</v>
      </c>
      <c r="B24" s="42" t="s">
        <v>195</v>
      </c>
    </row>
    <row r="25" spans="1:3" x14ac:dyDescent="0.25">
      <c r="A25" s="42" t="s">
        <v>196</v>
      </c>
      <c r="B25" s="42" t="s">
        <v>197</v>
      </c>
    </row>
    <row r="26" spans="1:3" x14ac:dyDescent="0.25">
      <c r="A26" s="42" t="s">
        <v>198</v>
      </c>
      <c r="B26" s="42" t="s">
        <v>199</v>
      </c>
    </row>
    <row r="27" spans="1:3" x14ac:dyDescent="0.25">
      <c r="A27" s="42" t="s">
        <v>200</v>
      </c>
      <c r="B27" s="42" t="s">
        <v>126</v>
      </c>
    </row>
    <row r="28" spans="1:3" x14ac:dyDescent="0.25">
      <c r="A28" s="42" t="s">
        <v>201</v>
      </c>
      <c r="B28" s="42" t="s">
        <v>202</v>
      </c>
    </row>
    <row r="29" spans="1:3" x14ac:dyDescent="0.25">
      <c r="A29" s="42" t="s">
        <v>203</v>
      </c>
      <c r="B29" s="42" t="s">
        <v>204</v>
      </c>
    </row>
    <row r="30" spans="1:3" x14ac:dyDescent="0.25">
      <c r="A30" s="42" t="s">
        <v>205</v>
      </c>
      <c r="B30" s="42" t="s">
        <v>206</v>
      </c>
    </row>
    <row r="31" spans="1:3" x14ac:dyDescent="0.25">
      <c r="A31" s="42" t="s">
        <v>207</v>
      </c>
      <c r="B31" s="42" t="s">
        <v>208</v>
      </c>
    </row>
    <row r="32" spans="1:3" x14ac:dyDescent="0.25">
      <c r="A32" s="42" t="s">
        <v>209</v>
      </c>
      <c r="B32" s="42" t="s">
        <v>210</v>
      </c>
    </row>
    <row r="33" spans="1:2" x14ac:dyDescent="0.25">
      <c r="A33" s="42" t="s">
        <v>211</v>
      </c>
      <c r="B33" s="42" t="s">
        <v>212</v>
      </c>
    </row>
    <row r="34" spans="1:2" x14ac:dyDescent="0.25">
      <c r="A34" s="42" t="s">
        <v>213</v>
      </c>
      <c r="B34" s="42" t="s">
        <v>214</v>
      </c>
    </row>
    <row r="35" spans="1:2" x14ac:dyDescent="0.25">
      <c r="A35" s="42" t="s">
        <v>215</v>
      </c>
      <c r="B35" s="42" t="s">
        <v>216</v>
      </c>
    </row>
    <row r="36" spans="1:2" x14ac:dyDescent="0.25">
      <c r="A36" s="42" t="s">
        <v>217</v>
      </c>
      <c r="B36" s="42" t="s">
        <v>218</v>
      </c>
    </row>
    <row r="37" spans="1:2" x14ac:dyDescent="0.25">
      <c r="A37" s="42" t="s">
        <v>219</v>
      </c>
      <c r="B37" s="42" t="s">
        <v>220</v>
      </c>
    </row>
    <row r="38" spans="1:2" x14ac:dyDescent="0.25">
      <c r="A38" s="42" t="s">
        <v>221</v>
      </c>
      <c r="B38" s="42" t="s">
        <v>222</v>
      </c>
    </row>
    <row r="39" spans="1:2" x14ac:dyDescent="0.25">
      <c r="A39" s="42" t="s">
        <v>223</v>
      </c>
      <c r="B39" s="42" t="s">
        <v>224</v>
      </c>
    </row>
    <row r="40" spans="1:2" x14ac:dyDescent="0.25">
      <c r="A40" s="42" t="s">
        <v>225</v>
      </c>
      <c r="B40" s="42" t="s">
        <v>226</v>
      </c>
    </row>
    <row r="41" spans="1:2" x14ac:dyDescent="0.25">
      <c r="A41" s="42" t="s">
        <v>227</v>
      </c>
      <c r="B41" s="42" t="s">
        <v>228</v>
      </c>
    </row>
    <row r="42" spans="1:2" x14ac:dyDescent="0.25">
      <c r="A42" s="42" t="s">
        <v>229</v>
      </c>
      <c r="B42" s="42" t="s">
        <v>230</v>
      </c>
    </row>
    <row r="43" spans="1:2" x14ac:dyDescent="0.25">
      <c r="A43" s="42" t="s">
        <v>231</v>
      </c>
      <c r="B43" s="42" t="s">
        <v>232</v>
      </c>
    </row>
    <row r="44" spans="1:2" x14ac:dyDescent="0.25">
      <c r="A44" s="42" t="s">
        <v>233</v>
      </c>
      <c r="B44" s="42" t="s">
        <v>234</v>
      </c>
    </row>
    <row r="45" spans="1:2" x14ac:dyDescent="0.25">
      <c r="A45" s="42" t="s">
        <v>235</v>
      </c>
      <c r="B45" s="42" t="s">
        <v>236</v>
      </c>
    </row>
    <row r="46" spans="1:2" x14ac:dyDescent="0.25">
      <c r="A46" s="42" t="s">
        <v>237</v>
      </c>
      <c r="B46" s="42" t="s">
        <v>238</v>
      </c>
    </row>
    <row r="47" spans="1:2" x14ac:dyDescent="0.25">
      <c r="A47" s="42" t="s">
        <v>239</v>
      </c>
      <c r="B47" s="42" t="s">
        <v>240</v>
      </c>
    </row>
    <row r="48" spans="1:2" x14ac:dyDescent="0.25">
      <c r="A48" s="42" t="s">
        <v>241</v>
      </c>
      <c r="B48" s="42" t="s">
        <v>242</v>
      </c>
    </row>
    <row r="49" spans="1:2" x14ac:dyDescent="0.25">
      <c r="A49" s="42" t="s">
        <v>243</v>
      </c>
      <c r="B49" s="42" t="s">
        <v>244</v>
      </c>
    </row>
    <row r="50" spans="1:2" x14ac:dyDescent="0.25">
      <c r="A50" s="42" t="s">
        <v>245</v>
      </c>
      <c r="B50" s="42" t="s">
        <v>246</v>
      </c>
    </row>
    <row r="51" spans="1:2" x14ac:dyDescent="0.25">
      <c r="A51" s="42" t="s">
        <v>247</v>
      </c>
      <c r="B51" s="42" t="s">
        <v>248</v>
      </c>
    </row>
    <row r="52" spans="1:2" x14ac:dyDescent="0.25">
      <c r="A52" s="42" t="s">
        <v>249</v>
      </c>
      <c r="B52" s="42" t="s">
        <v>250</v>
      </c>
    </row>
    <row r="53" spans="1:2" x14ac:dyDescent="0.25">
      <c r="A53" s="42" t="s">
        <v>251</v>
      </c>
      <c r="B53" s="42" t="s">
        <v>252</v>
      </c>
    </row>
    <row r="54" spans="1:2" x14ac:dyDescent="0.25">
      <c r="A54" s="42" t="s">
        <v>253</v>
      </c>
      <c r="B54" s="42" t="s">
        <v>254</v>
      </c>
    </row>
    <row r="55" spans="1:2" x14ac:dyDescent="0.25">
      <c r="A55" s="42" t="s">
        <v>255</v>
      </c>
      <c r="B55" s="42" t="s">
        <v>256</v>
      </c>
    </row>
    <row r="56" spans="1:2" x14ac:dyDescent="0.25">
      <c r="A56" s="42" t="s">
        <v>257</v>
      </c>
      <c r="B56" s="42" t="s">
        <v>258</v>
      </c>
    </row>
    <row r="57" spans="1:2" x14ac:dyDescent="0.25">
      <c r="A57" s="42" t="s">
        <v>259</v>
      </c>
      <c r="B57" s="42" t="s">
        <v>260</v>
      </c>
    </row>
    <row r="58" spans="1:2" x14ac:dyDescent="0.25">
      <c r="A58" s="42" t="s">
        <v>261</v>
      </c>
      <c r="B58" s="42" t="s">
        <v>262</v>
      </c>
    </row>
    <row r="59" spans="1:2" x14ac:dyDescent="0.25">
      <c r="A59" s="42" t="s">
        <v>263</v>
      </c>
      <c r="B59" s="42" t="s">
        <v>264</v>
      </c>
    </row>
    <row r="60" spans="1:2" x14ac:dyDescent="0.25">
      <c r="A60" s="42" t="s">
        <v>265</v>
      </c>
      <c r="B60" s="42" t="s">
        <v>266</v>
      </c>
    </row>
    <row r="61" spans="1:2" x14ac:dyDescent="0.25">
      <c r="A61" s="42" t="s">
        <v>267</v>
      </c>
      <c r="B61" s="42" t="s">
        <v>268</v>
      </c>
    </row>
    <row r="62" spans="1:2" x14ac:dyDescent="0.25">
      <c r="A62" s="42" t="s">
        <v>269</v>
      </c>
      <c r="B62" s="42" t="s">
        <v>270</v>
      </c>
    </row>
    <row r="63" spans="1:2" x14ac:dyDescent="0.25">
      <c r="A63" s="42" t="s">
        <v>271</v>
      </c>
      <c r="B63" s="42" t="s">
        <v>272</v>
      </c>
    </row>
    <row r="64" spans="1:2" x14ac:dyDescent="0.25">
      <c r="A64" s="42" t="s">
        <v>273</v>
      </c>
      <c r="B64" s="42" t="s">
        <v>274</v>
      </c>
    </row>
    <row r="65" spans="1:2" x14ac:dyDescent="0.25">
      <c r="A65" s="42" t="s">
        <v>275</v>
      </c>
      <c r="B65" s="42" t="s">
        <v>276</v>
      </c>
    </row>
    <row r="66" spans="1:2" x14ac:dyDescent="0.25">
      <c r="A66" s="42" t="s">
        <v>277</v>
      </c>
      <c r="B66" s="42" t="s">
        <v>278</v>
      </c>
    </row>
    <row r="67" spans="1:2" x14ac:dyDescent="0.25">
      <c r="A67" s="42" t="s">
        <v>279</v>
      </c>
      <c r="B67" s="42" t="s">
        <v>280</v>
      </c>
    </row>
    <row r="68" spans="1:2" x14ac:dyDescent="0.25">
      <c r="A68" s="42" t="s">
        <v>281</v>
      </c>
      <c r="B68" s="42" t="s">
        <v>282</v>
      </c>
    </row>
    <row r="69" spans="1:2" x14ac:dyDescent="0.25">
      <c r="A69" s="42" t="s">
        <v>283</v>
      </c>
      <c r="B69" s="42" t="s">
        <v>284</v>
      </c>
    </row>
    <row r="70" spans="1:2" x14ac:dyDescent="0.25">
      <c r="A70" s="42" t="s">
        <v>285</v>
      </c>
      <c r="B70" s="42" t="s">
        <v>286</v>
      </c>
    </row>
    <row r="71" spans="1:2" x14ac:dyDescent="0.25">
      <c r="A71" s="42" t="s">
        <v>287</v>
      </c>
      <c r="B71" s="42" t="s">
        <v>288</v>
      </c>
    </row>
    <row r="72" spans="1:2" x14ac:dyDescent="0.25">
      <c r="A72" s="42" t="s">
        <v>289</v>
      </c>
      <c r="B72" s="42" t="s">
        <v>290</v>
      </c>
    </row>
    <row r="73" spans="1:2" x14ac:dyDescent="0.25">
      <c r="A73" s="42" t="s">
        <v>291</v>
      </c>
      <c r="B73" s="42" t="s">
        <v>292</v>
      </c>
    </row>
    <row r="74" spans="1:2" x14ac:dyDescent="0.25">
      <c r="A74" s="42" t="s">
        <v>293</v>
      </c>
      <c r="B74" s="42" t="s">
        <v>294</v>
      </c>
    </row>
    <row r="75" spans="1:2" x14ac:dyDescent="0.25">
      <c r="A75" s="42" t="s">
        <v>295</v>
      </c>
      <c r="B75" s="42" t="s">
        <v>296</v>
      </c>
    </row>
    <row r="76" spans="1:2" x14ac:dyDescent="0.25">
      <c r="A76" s="42" t="s">
        <v>297</v>
      </c>
      <c r="B76" s="42" t="s">
        <v>298</v>
      </c>
    </row>
    <row r="77" spans="1:2" x14ac:dyDescent="0.25">
      <c r="A77" s="42" t="s">
        <v>299</v>
      </c>
      <c r="B77" s="42" t="s">
        <v>300</v>
      </c>
    </row>
    <row r="78" spans="1:2" x14ac:dyDescent="0.25">
      <c r="A78" s="42" t="s">
        <v>301</v>
      </c>
      <c r="B78" s="42" t="s">
        <v>302</v>
      </c>
    </row>
    <row r="79" spans="1:2" x14ac:dyDescent="0.25">
      <c r="A79" s="42" t="s">
        <v>303</v>
      </c>
      <c r="B79" s="42" t="s">
        <v>304</v>
      </c>
    </row>
    <row r="80" spans="1:2" x14ac:dyDescent="0.25">
      <c r="A80" s="42" t="s">
        <v>305</v>
      </c>
      <c r="B80" s="42" t="s">
        <v>306</v>
      </c>
    </row>
    <row r="81" spans="1:2" x14ac:dyDescent="0.25">
      <c r="A81" s="42" t="s">
        <v>307</v>
      </c>
      <c r="B81" s="42" t="s">
        <v>308</v>
      </c>
    </row>
    <row r="82" spans="1:2" x14ac:dyDescent="0.25">
      <c r="A82" s="42" t="s">
        <v>309</v>
      </c>
      <c r="B82" s="42" t="s">
        <v>310</v>
      </c>
    </row>
    <row r="83" spans="1:2" x14ac:dyDescent="0.25">
      <c r="A83" s="42" t="s">
        <v>311</v>
      </c>
      <c r="B83" s="42" t="s">
        <v>312</v>
      </c>
    </row>
    <row r="84" spans="1:2" x14ac:dyDescent="0.25">
      <c r="A84" s="42" t="s">
        <v>313</v>
      </c>
      <c r="B84" s="42" t="s">
        <v>314</v>
      </c>
    </row>
    <row r="85" spans="1:2" x14ac:dyDescent="0.25">
      <c r="A85" s="42" t="s">
        <v>315</v>
      </c>
      <c r="B85" s="42" t="s">
        <v>316</v>
      </c>
    </row>
    <row r="86" spans="1:2" x14ac:dyDescent="0.25">
      <c r="A86" s="42" t="s">
        <v>317</v>
      </c>
      <c r="B86" s="42" t="s">
        <v>318</v>
      </c>
    </row>
    <row r="87" spans="1:2" x14ac:dyDescent="0.25">
      <c r="A87" s="42" t="s">
        <v>319</v>
      </c>
      <c r="B87" s="42" t="s">
        <v>320</v>
      </c>
    </row>
    <row r="88" spans="1:2" x14ac:dyDescent="0.25">
      <c r="A88" s="42" t="s">
        <v>321</v>
      </c>
      <c r="B88" s="42" t="s">
        <v>322</v>
      </c>
    </row>
    <row r="89" spans="1:2" x14ac:dyDescent="0.25">
      <c r="A89" s="42" t="s">
        <v>323</v>
      </c>
      <c r="B89" s="42" t="s">
        <v>324</v>
      </c>
    </row>
    <row r="90" spans="1:2" x14ac:dyDescent="0.25">
      <c r="A90" s="42" t="s">
        <v>325</v>
      </c>
      <c r="B90" s="42" t="s">
        <v>326</v>
      </c>
    </row>
    <row r="91" spans="1:2" x14ac:dyDescent="0.25">
      <c r="A91" s="42" t="s">
        <v>327</v>
      </c>
      <c r="B91" s="42" t="s">
        <v>328</v>
      </c>
    </row>
    <row r="92" spans="1:2" x14ac:dyDescent="0.25">
      <c r="A92" s="42" t="s">
        <v>329</v>
      </c>
      <c r="B92" s="42" t="s">
        <v>330</v>
      </c>
    </row>
    <row r="93" spans="1:2" x14ac:dyDescent="0.25">
      <c r="A93" s="42" t="s">
        <v>331</v>
      </c>
      <c r="B93" s="42" t="s">
        <v>332</v>
      </c>
    </row>
    <row r="94" spans="1:2" x14ac:dyDescent="0.25">
      <c r="A94" s="42" t="s">
        <v>333</v>
      </c>
      <c r="B94" s="42" t="s">
        <v>334</v>
      </c>
    </row>
    <row r="95" spans="1:2" x14ac:dyDescent="0.25">
      <c r="A95" s="42" t="s">
        <v>335</v>
      </c>
      <c r="B95" s="42" t="s">
        <v>336</v>
      </c>
    </row>
    <row r="96" spans="1:2" x14ac:dyDescent="0.25">
      <c r="A96" s="42" t="s">
        <v>337</v>
      </c>
      <c r="B96" s="42" t="s">
        <v>338</v>
      </c>
    </row>
    <row r="97" spans="1:2" x14ac:dyDescent="0.25">
      <c r="A97" s="42" t="s">
        <v>339</v>
      </c>
      <c r="B97" s="42" t="s">
        <v>340</v>
      </c>
    </row>
    <row r="98" spans="1:2" x14ac:dyDescent="0.25">
      <c r="A98" s="42" t="s">
        <v>341</v>
      </c>
      <c r="B98" s="42" t="s">
        <v>342</v>
      </c>
    </row>
    <row r="99" spans="1:2" x14ac:dyDescent="0.25">
      <c r="A99" s="42" t="s">
        <v>343</v>
      </c>
      <c r="B99" s="42" t="s">
        <v>344</v>
      </c>
    </row>
    <row r="100" spans="1:2" x14ac:dyDescent="0.25">
      <c r="A100" s="42" t="s">
        <v>345</v>
      </c>
      <c r="B100" s="42" t="s">
        <v>346</v>
      </c>
    </row>
    <row r="101" spans="1:2" x14ac:dyDescent="0.25">
      <c r="A101" s="42" t="s">
        <v>347</v>
      </c>
      <c r="B101" s="42" t="s">
        <v>348</v>
      </c>
    </row>
    <row r="102" spans="1:2" x14ac:dyDescent="0.25">
      <c r="A102" s="42" t="s">
        <v>349</v>
      </c>
      <c r="B102" s="42" t="s">
        <v>350</v>
      </c>
    </row>
    <row r="103" spans="1:2" x14ac:dyDescent="0.25">
      <c r="A103" s="42" t="s">
        <v>351</v>
      </c>
      <c r="B103" s="42" t="s">
        <v>352</v>
      </c>
    </row>
    <row r="104" spans="1:2" x14ac:dyDescent="0.25">
      <c r="A104" s="42" t="s">
        <v>353</v>
      </c>
      <c r="B104" s="42" t="s">
        <v>354</v>
      </c>
    </row>
    <row r="105" spans="1:2" x14ac:dyDescent="0.25">
      <c r="A105" s="42" t="s">
        <v>355</v>
      </c>
      <c r="B105" s="42" t="s">
        <v>356</v>
      </c>
    </row>
    <row r="106" spans="1:2" x14ac:dyDescent="0.25">
      <c r="A106" s="42" t="s">
        <v>357</v>
      </c>
      <c r="B106" s="42" t="s">
        <v>358</v>
      </c>
    </row>
    <row r="107" spans="1:2" x14ac:dyDescent="0.25">
      <c r="A107" s="42" t="s">
        <v>359</v>
      </c>
      <c r="B107" s="42" t="s">
        <v>360</v>
      </c>
    </row>
    <row r="108" spans="1:2" x14ac:dyDescent="0.25">
      <c r="A108" s="42" t="s">
        <v>361</v>
      </c>
      <c r="B108" s="42" t="s">
        <v>362</v>
      </c>
    </row>
    <row r="109" spans="1:2" x14ac:dyDescent="0.25">
      <c r="A109" s="42" t="s">
        <v>363</v>
      </c>
      <c r="B109" s="42" t="s">
        <v>364</v>
      </c>
    </row>
    <row r="110" spans="1:2" x14ac:dyDescent="0.25">
      <c r="A110" s="42" t="s">
        <v>365</v>
      </c>
      <c r="B110" s="42" t="s">
        <v>366</v>
      </c>
    </row>
    <row r="111" spans="1:2" x14ac:dyDescent="0.25">
      <c r="A111" s="42" t="s">
        <v>367</v>
      </c>
      <c r="B111" s="42" t="s">
        <v>368</v>
      </c>
    </row>
    <row r="112" spans="1:2" x14ac:dyDescent="0.25">
      <c r="A112" s="42" t="s">
        <v>369</v>
      </c>
      <c r="B112" s="42" t="s">
        <v>370</v>
      </c>
    </row>
    <row r="113" spans="1:2" x14ac:dyDescent="0.25">
      <c r="A113" s="42" t="s">
        <v>371</v>
      </c>
      <c r="B113" s="42" t="s">
        <v>372</v>
      </c>
    </row>
    <row r="114" spans="1:2" x14ac:dyDescent="0.25">
      <c r="A114" s="42" t="s">
        <v>373</v>
      </c>
      <c r="B114" s="42" t="s">
        <v>374</v>
      </c>
    </row>
    <row r="115" spans="1:2" x14ac:dyDescent="0.25">
      <c r="A115" s="42" t="s">
        <v>375</v>
      </c>
      <c r="B115" s="42" t="s">
        <v>376</v>
      </c>
    </row>
    <row r="116" spans="1:2" x14ac:dyDescent="0.25">
      <c r="A116" s="42" t="s">
        <v>377</v>
      </c>
      <c r="B116" s="42" t="s">
        <v>378</v>
      </c>
    </row>
    <row r="117" spans="1:2" x14ac:dyDescent="0.25">
      <c r="A117" s="42" t="s">
        <v>379</v>
      </c>
      <c r="B117" s="42" t="s">
        <v>380</v>
      </c>
    </row>
    <row r="118" spans="1:2" x14ac:dyDescent="0.25">
      <c r="A118" s="42" t="s">
        <v>381</v>
      </c>
    </row>
    <row r="119" spans="1:2" x14ac:dyDescent="0.25">
      <c r="A119" s="42" t="s">
        <v>382</v>
      </c>
    </row>
    <row r="120" spans="1:2" x14ac:dyDescent="0.25">
      <c r="A120" s="42" t="s">
        <v>383</v>
      </c>
    </row>
    <row r="121" spans="1:2" x14ac:dyDescent="0.25">
      <c r="A121" s="42" t="s">
        <v>384</v>
      </c>
    </row>
    <row r="122" spans="1:2" x14ac:dyDescent="0.25">
      <c r="A122" s="42" t="s">
        <v>385</v>
      </c>
    </row>
    <row r="123" spans="1:2" x14ac:dyDescent="0.25">
      <c r="A123" s="42" t="s">
        <v>386</v>
      </c>
    </row>
    <row r="124" spans="1:2" x14ac:dyDescent="0.25">
      <c r="A124" s="42" t="s">
        <v>387</v>
      </c>
    </row>
    <row r="125" spans="1:2" x14ac:dyDescent="0.25">
      <c r="A125" s="42" t="s">
        <v>388</v>
      </c>
    </row>
    <row r="126" spans="1:2" x14ac:dyDescent="0.25">
      <c r="A126" s="42" t="s">
        <v>389</v>
      </c>
    </row>
    <row r="127" spans="1:2" x14ac:dyDescent="0.25">
      <c r="A127" s="42" t="s">
        <v>390</v>
      </c>
    </row>
    <row r="128" spans="1:2" x14ac:dyDescent="0.25">
      <c r="A128" s="42" t="s">
        <v>391</v>
      </c>
    </row>
    <row r="129" spans="1:1" x14ac:dyDescent="0.25">
      <c r="A129" s="42" t="s">
        <v>392</v>
      </c>
    </row>
    <row r="130" spans="1:1" x14ac:dyDescent="0.25">
      <c r="A130" s="42" t="s">
        <v>393</v>
      </c>
    </row>
    <row r="131" spans="1:1" x14ac:dyDescent="0.25">
      <c r="A131" s="42" t="s">
        <v>394</v>
      </c>
    </row>
    <row r="132" spans="1:1" x14ac:dyDescent="0.25">
      <c r="A132" s="42" t="s">
        <v>395</v>
      </c>
    </row>
    <row r="133" spans="1:1" x14ac:dyDescent="0.25">
      <c r="A133" s="42" t="s">
        <v>396</v>
      </c>
    </row>
    <row r="134" spans="1:1" x14ac:dyDescent="0.25">
      <c r="A134" s="42" t="s">
        <v>397</v>
      </c>
    </row>
    <row r="135" spans="1:1" x14ac:dyDescent="0.25">
      <c r="A135" s="42" t="s">
        <v>398</v>
      </c>
    </row>
    <row r="136" spans="1:1" x14ac:dyDescent="0.25">
      <c r="A136" s="42" t="s">
        <v>399</v>
      </c>
    </row>
    <row r="137" spans="1:1" x14ac:dyDescent="0.25">
      <c r="A137" s="42" t="s">
        <v>400</v>
      </c>
    </row>
    <row r="138" spans="1:1" x14ac:dyDescent="0.25">
      <c r="A138" s="42" t="s">
        <v>401</v>
      </c>
    </row>
    <row r="139" spans="1:1" x14ac:dyDescent="0.25">
      <c r="A139" s="42" t="s">
        <v>402</v>
      </c>
    </row>
    <row r="140" spans="1:1" x14ac:dyDescent="0.25">
      <c r="A140" s="42" t="s">
        <v>403</v>
      </c>
    </row>
    <row r="141" spans="1:1" x14ac:dyDescent="0.25">
      <c r="A141" s="42" t="s">
        <v>404</v>
      </c>
    </row>
    <row r="142" spans="1:1" x14ac:dyDescent="0.25">
      <c r="A142" s="42" t="s">
        <v>405</v>
      </c>
    </row>
    <row r="143" spans="1:1" x14ac:dyDescent="0.25">
      <c r="A143" s="42" t="s">
        <v>406</v>
      </c>
    </row>
    <row r="144" spans="1:1" x14ac:dyDescent="0.25">
      <c r="A144" s="42" t="s">
        <v>407</v>
      </c>
    </row>
    <row r="145" spans="1:1" x14ac:dyDescent="0.25">
      <c r="A145" s="42" t="s">
        <v>408</v>
      </c>
    </row>
    <row r="146" spans="1:1" x14ac:dyDescent="0.25">
      <c r="A146" s="42" t="s">
        <v>409</v>
      </c>
    </row>
    <row r="147" spans="1:1" x14ac:dyDescent="0.25">
      <c r="A147" s="42" t="s">
        <v>410</v>
      </c>
    </row>
    <row r="148" spans="1:1" x14ac:dyDescent="0.25">
      <c r="A148" s="42" t="s">
        <v>411</v>
      </c>
    </row>
    <row r="149" spans="1:1" x14ac:dyDescent="0.25">
      <c r="A149" s="42" t="s">
        <v>412</v>
      </c>
    </row>
    <row r="150" spans="1:1" x14ac:dyDescent="0.25">
      <c r="A150" s="42" t="s">
        <v>413</v>
      </c>
    </row>
    <row r="151" spans="1:1" x14ac:dyDescent="0.25">
      <c r="A151" s="42" t="s">
        <v>414</v>
      </c>
    </row>
    <row r="152" spans="1:1" x14ac:dyDescent="0.25">
      <c r="A152" s="42" t="s">
        <v>415</v>
      </c>
    </row>
    <row r="153" spans="1:1" x14ac:dyDescent="0.25">
      <c r="A153" s="42" t="s">
        <v>416</v>
      </c>
    </row>
    <row r="154" spans="1:1" x14ac:dyDescent="0.25">
      <c r="A154" s="42" t="s">
        <v>417</v>
      </c>
    </row>
    <row r="155" spans="1:1" x14ac:dyDescent="0.25">
      <c r="A155" s="42" t="s">
        <v>418</v>
      </c>
    </row>
    <row r="156" spans="1:1" x14ac:dyDescent="0.25">
      <c r="A156" s="42" t="s">
        <v>419</v>
      </c>
    </row>
    <row r="157" spans="1:1" x14ac:dyDescent="0.25">
      <c r="A157" s="42" t="s">
        <v>420</v>
      </c>
    </row>
    <row r="158" spans="1:1" x14ac:dyDescent="0.25">
      <c r="A158" s="42" t="s">
        <v>421</v>
      </c>
    </row>
    <row r="159" spans="1:1" x14ac:dyDescent="0.25">
      <c r="A159" s="42" t="s">
        <v>422</v>
      </c>
    </row>
    <row r="160" spans="1:1" x14ac:dyDescent="0.25">
      <c r="A160" s="42" t="s">
        <v>423</v>
      </c>
    </row>
    <row r="161" spans="1:1" x14ac:dyDescent="0.25">
      <c r="A161" s="42" t="s">
        <v>424</v>
      </c>
    </row>
    <row r="162" spans="1:1" x14ac:dyDescent="0.25">
      <c r="A162" s="42" t="s">
        <v>425</v>
      </c>
    </row>
    <row r="163" spans="1:1" x14ac:dyDescent="0.25">
      <c r="A163" s="42" t="s">
        <v>426</v>
      </c>
    </row>
    <row r="164" spans="1:1" x14ac:dyDescent="0.25">
      <c r="A164" s="42" t="s">
        <v>7</v>
      </c>
    </row>
    <row r="165" spans="1:1" x14ac:dyDescent="0.25">
      <c r="A165" s="42" t="s">
        <v>427</v>
      </c>
    </row>
    <row r="166" spans="1:1" x14ac:dyDescent="0.25">
      <c r="A166" s="42" t="s">
        <v>428</v>
      </c>
    </row>
    <row r="167" spans="1:1" x14ac:dyDescent="0.25">
      <c r="A167" s="42" t="s">
        <v>429</v>
      </c>
    </row>
    <row r="168" spans="1:1" x14ac:dyDescent="0.25">
      <c r="A168" s="42" t="s">
        <v>430</v>
      </c>
    </row>
    <row r="169" spans="1:1" x14ac:dyDescent="0.25">
      <c r="A169" s="42" t="s">
        <v>431</v>
      </c>
    </row>
    <row r="170" spans="1:1" x14ac:dyDescent="0.25">
      <c r="A170" s="42" t="s">
        <v>432</v>
      </c>
    </row>
    <row r="171" spans="1:1" x14ac:dyDescent="0.25">
      <c r="A171" s="42" t="s">
        <v>433</v>
      </c>
    </row>
    <row r="172" spans="1:1" x14ac:dyDescent="0.25">
      <c r="A172" s="42" t="s">
        <v>434</v>
      </c>
    </row>
    <row r="173" spans="1:1" x14ac:dyDescent="0.25">
      <c r="A173" s="42" t="s">
        <v>435</v>
      </c>
    </row>
    <row r="174" spans="1:1" x14ac:dyDescent="0.25">
      <c r="A174" s="42" t="s">
        <v>436</v>
      </c>
    </row>
    <row r="175" spans="1:1" x14ac:dyDescent="0.25">
      <c r="A175" s="42" t="s">
        <v>437</v>
      </c>
    </row>
    <row r="176" spans="1:1" x14ac:dyDescent="0.25">
      <c r="A176" s="42" t="s">
        <v>438</v>
      </c>
    </row>
    <row r="177" spans="1:1" x14ac:dyDescent="0.25">
      <c r="A177" s="42" t="s">
        <v>439</v>
      </c>
    </row>
    <row r="178" spans="1:1" x14ac:dyDescent="0.25">
      <c r="A178" s="42" t="s">
        <v>440</v>
      </c>
    </row>
    <row r="179" spans="1:1" x14ac:dyDescent="0.25">
      <c r="A179" s="42" t="s">
        <v>441</v>
      </c>
    </row>
    <row r="180" spans="1:1" x14ac:dyDescent="0.25">
      <c r="A180" s="42" t="s">
        <v>442</v>
      </c>
    </row>
    <row r="181" spans="1:1" x14ac:dyDescent="0.25">
      <c r="A181" s="42" t="s">
        <v>443</v>
      </c>
    </row>
    <row r="182" spans="1:1" x14ac:dyDescent="0.25">
      <c r="A182" s="42" t="s">
        <v>444</v>
      </c>
    </row>
    <row r="183" spans="1:1" x14ac:dyDescent="0.25">
      <c r="A183" s="42" t="s">
        <v>445</v>
      </c>
    </row>
    <row r="184" spans="1:1" x14ac:dyDescent="0.25">
      <c r="A184" s="42" t="s">
        <v>446</v>
      </c>
    </row>
    <row r="185" spans="1:1" x14ac:dyDescent="0.25">
      <c r="A185" s="42" t="s">
        <v>447</v>
      </c>
    </row>
    <row r="186" spans="1:1" x14ac:dyDescent="0.25">
      <c r="A186" s="42" t="s">
        <v>448</v>
      </c>
    </row>
    <row r="187" spans="1:1" x14ac:dyDescent="0.25">
      <c r="A187" s="42" t="s">
        <v>449</v>
      </c>
    </row>
    <row r="188" spans="1:1" x14ac:dyDescent="0.25">
      <c r="A188" s="42" t="s">
        <v>450</v>
      </c>
    </row>
    <row r="189" spans="1:1" x14ac:dyDescent="0.25">
      <c r="A189" s="42" t="s">
        <v>451</v>
      </c>
    </row>
    <row r="190" spans="1:1" x14ac:dyDescent="0.25">
      <c r="A190" s="42" t="s">
        <v>452</v>
      </c>
    </row>
    <row r="191" spans="1:1" x14ac:dyDescent="0.25">
      <c r="A191" s="42" t="s">
        <v>453</v>
      </c>
    </row>
    <row r="192" spans="1:1" x14ac:dyDescent="0.25">
      <c r="A192" s="42" t="s">
        <v>454</v>
      </c>
    </row>
    <row r="193" spans="1:1" x14ac:dyDescent="0.25">
      <c r="A193" s="42" t="s">
        <v>455</v>
      </c>
    </row>
    <row r="194" spans="1:1" x14ac:dyDescent="0.25">
      <c r="A194" s="42" t="s">
        <v>456</v>
      </c>
    </row>
  </sheetData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7237d0-7350-436b-989e-58ed343e157f" xsi:nil="true"/>
    <_Flow_SignoffStatus xmlns="f9f0d3b9-e43b-4f62-8fe3-eef25d654488" xsi:nil="true"/>
    <lcf76f155ced4ddcb4097134ff3c332f xmlns="f9f0d3b9-e43b-4f62-8fe3-eef25d65448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23502C34FD7A489B98DFA68F90CBDF" ma:contentTypeVersion="18" ma:contentTypeDescription="Crear nuevo documento." ma:contentTypeScope="" ma:versionID="7a3f92a9834a7773962493eaadf1084f">
  <xsd:schema xmlns:xsd="http://www.w3.org/2001/XMLSchema" xmlns:xs="http://www.w3.org/2001/XMLSchema" xmlns:p="http://schemas.microsoft.com/office/2006/metadata/properties" xmlns:ns2="f9f0d3b9-e43b-4f62-8fe3-eef25d654488" xmlns:ns3="6c7237d0-7350-436b-989e-58ed343e157f" targetNamespace="http://schemas.microsoft.com/office/2006/metadata/properties" ma:root="true" ma:fieldsID="7553f2fa30dc2b9e3aa296af8f7db593" ns2:_="" ns3:_="">
    <xsd:import namespace="f9f0d3b9-e43b-4f62-8fe3-eef25d654488"/>
    <xsd:import namespace="6c7237d0-7350-436b-989e-58ed343e15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0d3b9-e43b-4f62-8fe3-eef25d6544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da205269-1969-41d6-8661-31edbc50e2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7237d0-7350-436b-989e-58ed343e15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3574165-6c94-4aee-93e3-bcd7ead4a6bd}" ma:internalName="TaxCatchAll" ma:showField="CatchAllData" ma:web="6c7237d0-7350-436b-989e-58ed343e15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07E740-F4BA-4D05-BD34-FBDD42D3FF95}">
  <ds:schemaRefs>
    <ds:schemaRef ds:uri="http://schemas.microsoft.com/office/2006/metadata/properties"/>
    <ds:schemaRef ds:uri="http://schemas.microsoft.com/office/infopath/2007/PartnerControls"/>
    <ds:schemaRef ds:uri="6c7237d0-7350-436b-989e-58ed343e157f"/>
    <ds:schemaRef ds:uri="f9f0d3b9-e43b-4f62-8fe3-eef25d654488"/>
  </ds:schemaRefs>
</ds:datastoreItem>
</file>

<file path=customXml/itemProps2.xml><?xml version="1.0" encoding="utf-8"?>
<ds:datastoreItem xmlns:ds="http://schemas.openxmlformats.org/officeDocument/2006/customXml" ds:itemID="{4A81C08B-ED01-4302-B8AC-08D7EB3CE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f0d3b9-e43b-4f62-8fe3-eef25d654488"/>
    <ds:schemaRef ds:uri="6c7237d0-7350-436b-989e-58ed343e15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BE6232-9467-405F-BC8B-3A30511DA2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LNG Regasification</vt:lpstr>
      <vt:lpstr>List of Excluded Entities</vt:lpstr>
      <vt:lpstr>version</vt:lpstr>
      <vt:lpstr>ListofCountries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2024-05-30T08:07:55Z</dcterms:created>
  <dcterms:modified xsi:type="dcterms:W3CDTF">2026-02-12T14:21:43Z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0x0101001923502C34FD7A489B98DFA68F90CBDF</vt:lpwstr>
  </property>
  <property fmtid="{D5CDD505-2E9C-101B-9397-08002B2CF9AE}" pid="3" name="Order">
    <vt:r8>11800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