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<sst xmlns="http://schemas.openxmlformats.org/spreadsheetml/2006/main" count="4160" uniqueCount="437">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</sst>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261.85308211392169</v>
      </c>
      <c r="F14" s="6">
        <v>1.0480981788538415</v>
      </c>
      <c r="G14" s="6">
        <v>1027.4004560154187</v>
      </c>
      <c r="H14" s="6">
        <v>3.6208970000000001E-3</v>
      </c>
      <c r="I14" s="6" t="s">
        <v>432</v>
      </c>
      <c r="J14" s="6" t="s">
        <v>432</v>
      </c>
      <c r="K14" s="6" t="s">
        <v>432</v>
      </c>
      <c r="L14" s="6" t="s">
        <v>432</v>
      </c>
      <c r="M14" s="6">
        <v>11.775519320476782</v>
      </c>
      <c r="N14" s="6">
        <v>4.500501603841518</v>
      </c>
      <c r="O14" s="6">
        <v>2.4657558767871368</v>
      </c>
      <c r="P14" s="6">
        <v>3.6852799837836234</v>
      </c>
      <c r="Q14" s="6">
        <v>4.4219144525393403</v>
      </c>
      <c r="R14" s="6">
        <v>8.6092314802560299</v>
      </c>
      <c r="S14" s="6">
        <v>8.4379743452111331</v>
      </c>
      <c r="T14" s="6">
        <v>79.103631567387879</v>
      </c>
      <c r="U14" s="6">
        <v>2.6986557376430476</v>
      </c>
      <c r="V14" s="6">
        <v>21.284036123218286</v>
      </c>
      <c r="W14" s="6">
        <v>4.8996935215107671</v>
      </c>
      <c r="X14" s="6">
        <v>1.6852590721573397E-3</v>
      </c>
      <c r="Y14" s="6">
        <v>2.8285317946935392E-2</v>
      </c>
      <c r="Z14" s="6">
        <v>2.1362001650491954E-2</v>
      </c>
      <c r="AA14" s="6">
        <v>2.0933904722526906E-3</v>
      </c>
      <c r="AB14" s="6">
        <v>5.342596828728266E-2</v>
      </c>
      <c r="AC14" s="6">
        <v>5.93395356E-2</v>
      </c>
      <c r="AD14" s="6">
        <v>2.3568752465175E-3</v>
      </c>
      <c r="AE14" s="60"/>
      <c r="AF14" s="26">
        <v>88375.38762963</v>
      </c>
      <c r="AG14" s="26">
        <v>715618.53356387001</v>
      </c>
      <c r="AH14" s="26">
        <v>26451.955632640002</v>
      </c>
      <c r="AI14" s="26">
        <v>3320.2793187598209</v>
      </c>
      <c r="AJ14" s="26">
        <v>11725.45642</v>
      </c>
      <c r="AK14" s="26" t="s">
        <v>431</v>
      </c>
      <c r="AL14" s="49" t="s">
        <v>49</v>
      </c>
    </row>
    <row r="15" spans="1:38" s="1" customFormat="1" ht="26.25" customHeight="1" thickBot="1" x14ac:dyDescent="0.25">
      <c r="A15" s="70" t="s">
        <v>53</v>
      </c>
      <c r="B15" s="70" t="s">
        <v>54</v>
      </c>
      <c r="C15" s="71" t="s">
        <v>55</v>
      </c>
      <c r="D15" s="72"/>
      <c r="E15" s="6">
        <v>18.626181976813978</v>
      </c>
      <c r="F15" s="6">
        <v>0.37620560194563785</v>
      </c>
      <c r="G15" s="6">
        <v>111.97172</v>
      </c>
      <c r="H15" s="6" t="s">
        <v>433</v>
      </c>
      <c r="I15" s="6" t="s">
        <v>432</v>
      </c>
      <c r="J15" s="6" t="s">
        <v>432</v>
      </c>
      <c r="K15" s="6" t="s">
        <v>432</v>
      </c>
      <c r="L15" s="6" t="s">
        <v>432</v>
      </c>
      <c r="M15" s="6">
        <v>1.3687458966126242</v>
      </c>
      <c r="N15" s="6">
        <v>0.46448452861661993</v>
      </c>
      <c r="O15" s="6">
        <v>0.21033181992565672</v>
      </c>
      <c r="P15" s="6">
        <v>4.7334736909307992E-2</v>
      </c>
      <c r="Q15" s="6">
        <v>0.35270496876530649</v>
      </c>
      <c r="R15" s="6">
        <v>1.5673815495662005</v>
      </c>
      <c r="S15" s="6">
        <v>1.1554689410533476</v>
      </c>
      <c r="T15" s="6">
        <v>64.590528790644541</v>
      </c>
      <c r="U15" s="6">
        <v>0.25536118001419411</v>
      </c>
      <c r="V15" s="6">
        <v>4.9536194829061646</v>
      </c>
      <c r="W15" s="6">
        <v>0.20770834102994659</v>
      </c>
      <c r="X15" s="6">
        <v>5.1281952318039598E-5</v>
      </c>
      <c r="Y15" s="6">
        <v>4.11299089497841E-4</v>
      </c>
      <c r="Z15" s="6">
        <v>6.5543533256240494E-5</v>
      </c>
      <c r="AA15" s="6">
        <v>2.6240603320788942E-4</v>
      </c>
      <c r="AB15" s="6">
        <v>7.9053073297817166E-4</v>
      </c>
      <c r="AC15" s="6" t="s">
        <v>431</v>
      </c>
      <c r="AD15" s="6" t="s">
        <v>431</v>
      </c>
      <c r="AE15" s="60"/>
      <c r="AF15" s="26">
        <v>157008.62671587439</v>
      </c>
      <c r="AG15" s="26" t="s">
        <v>434</v>
      </c>
      <c r="AH15" s="26">
        <v>10761.077289999999</v>
      </c>
      <c r="AI15" s="26" t="s">
        <v>434</v>
      </c>
      <c r="AJ15" s="26" t="s">
        <v>431</v>
      </c>
      <c r="AK15" s="26" t="s">
        <v>431</v>
      </c>
      <c r="AL15" s="49" t="s">
        <v>49</v>
      </c>
    </row>
    <row r="16" spans="1:38" s="1" customFormat="1" ht="26.25" customHeight="1" thickBot="1" x14ac:dyDescent="0.25">
      <c r="A16" s="70" t="s">
        <v>53</v>
      </c>
      <c r="B16" s="70" t="s">
        <v>56</v>
      </c>
      <c r="C16" s="71" t="s">
        <v>57</v>
      </c>
      <c r="D16" s="72"/>
      <c r="E16" s="6">
        <v>5.5694675704162826</v>
      </c>
      <c r="F16" s="6">
        <v>0.3767228173446468</v>
      </c>
      <c r="G16" s="6">
        <v>2.694814761232514</v>
      </c>
      <c r="H16" s="6">
        <v>8.4110000000000004E-2</v>
      </c>
      <c r="I16" s="6" t="s">
        <v>432</v>
      </c>
      <c r="J16" s="6" t="s">
        <v>432</v>
      </c>
      <c r="K16" s="6" t="s">
        <v>432</v>
      </c>
      <c r="L16" s="6" t="s">
        <v>432</v>
      </c>
      <c r="M16" s="6">
        <v>1.9292438693924969</v>
      </c>
      <c r="N16" s="6">
        <v>5.8621569234500001E-2</v>
      </c>
      <c r="O16" s="6">
        <v>5.3314020575000003E-4</v>
      </c>
      <c r="P16" s="6">
        <v>7.9357113000000003E-3</v>
      </c>
      <c r="Q16" s="6">
        <v>3.63602276E-3</v>
      </c>
      <c r="R16" s="6">
        <v>5.5943274025480001E-2</v>
      </c>
      <c r="S16" s="6">
        <v>1.7155266302547999E-2</v>
      </c>
      <c r="T16" s="6">
        <v>0.19628233881973001</v>
      </c>
      <c r="U16" s="6">
        <v>1.734427053E-3</v>
      </c>
      <c r="V16" s="6">
        <v>0.2825880252345</v>
      </c>
      <c r="W16" s="6">
        <v>3.1473616628000002E-2</v>
      </c>
      <c r="X16" s="6">
        <v>4.6770403885186558E-2</v>
      </c>
      <c r="Y16" s="6">
        <v>4.3275350531798403E-3</v>
      </c>
      <c r="Z16" s="6">
        <v>2.1400506515798401E-3</v>
      </c>
      <c r="AA16" s="6">
        <v>1.4707963647798399E-3</v>
      </c>
      <c r="AB16" s="6">
        <v>5.4711106481726078E-2</v>
      </c>
      <c r="AC16" s="6">
        <v>7.8799999999999996E-4</v>
      </c>
      <c r="AD16" s="6" t="s">
        <v>431</v>
      </c>
      <c r="AE16" s="60"/>
      <c r="AF16" s="26">
        <v>6440.1279000000004</v>
      </c>
      <c r="AG16" s="26">
        <v>10393.553293159999</v>
      </c>
      <c r="AH16" s="26">
        <v>1795.8319759772</v>
      </c>
      <c r="AI16" s="26" t="s">
        <v>431</v>
      </c>
      <c r="AJ16" s="26" t="s">
        <v>431</v>
      </c>
      <c r="AK16" s="26" t="s">
        <v>431</v>
      </c>
      <c r="AL16" s="49" t="s">
        <v>49</v>
      </c>
    </row>
    <row r="17" spans="1:38" s="2" customFormat="1" ht="26.25" customHeight="1" thickBot="1" x14ac:dyDescent="0.25">
      <c r="A17" s="70" t="s">
        <v>53</v>
      </c>
      <c r="B17" s="70" t="s">
        <v>58</v>
      </c>
      <c r="C17" s="71" t="s">
        <v>59</v>
      </c>
      <c r="D17" s="72"/>
      <c r="E17" s="6">
        <v>7.9381916121410763</v>
      </c>
      <c r="F17" s="6">
        <v>6.7061549411566765E-2</v>
      </c>
      <c r="G17" s="6">
        <v>10.188865326601251</v>
      </c>
      <c r="H17" s="6" t="s">
        <v>433</v>
      </c>
      <c r="I17" s="6" t="s">
        <v>432</v>
      </c>
      <c r="J17" s="6" t="s">
        <v>432</v>
      </c>
      <c r="K17" s="6" t="s">
        <v>432</v>
      </c>
      <c r="L17" s="6" t="s">
        <v>432</v>
      </c>
      <c r="M17" s="6">
        <v>75.930212023897411</v>
      </c>
      <c r="N17" s="6">
        <v>4.976484888986219</v>
      </c>
      <c r="O17" s="6">
        <v>9.8342238509076627E-2</v>
      </c>
      <c r="P17" s="6">
        <v>2.802267176589312E-3</v>
      </c>
      <c r="Q17" s="6">
        <v>0.21871854483646</v>
      </c>
      <c r="R17" s="6">
        <v>0.8187103165281393</v>
      </c>
      <c r="S17" s="6">
        <v>1.9983528800647497E-2</v>
      </c>
      <c r="T17" s="6">
        <v>0.97434752701439598</v>
      </c>
      <c r="U17" s="6">
        <v>2.9434731104346211E-2</v>
      </c>
      <c r="V17" s="6">
        <v>3.4794918158550487</v>
      </c>
      <c r="W17" s="6">
        <v>0.73094128297240113</v>
      </c>
      <c r="X17" s="6">
        <v>2.6304405732178911E-3</v>
      </c>
      <c r="Y17" s="6">
        <v>5.3102975219750702E-3</v>
      </c>
      <c r="Z17" s="6">
        <v>2.6675108482728865E-3</v>
      </c>
      <c r="AA17" s="6">
        <v>2.6327996818778818E-3</v>
      </c>
      <c r="AB17" s="6">
        <v>1.324104862534373E-2</v>
      </c>
      <c r="AC17" s="6">
        <v>8.5425331882393995E-3</v>
      </c>
      <c r="AD17" s="6">
        <v>4.1272859207999998E-6</v>
      </c>
      <c r="AE17" s="60"/>
      <c r="AF17" s="26">
        <v>6574.2416474699976</v>
      </c>
      <c r="AG17" s="26">
        <v>25484.958308969999</v>
      </c>
      <c r="AH17" s="26">
        <v>29131.01799728</v>
      </c>
      <c r="AI17" s="26" t="s">
        <v>431</v>
      </c>
      <c r="AJ17" s="26" t="s">
        <v>434</v>
      </c>
      <c r="AK17" s="26" t="s">
        <v>431</v>
      </c>
      <c r="AL17" s="49" t="s">
        <v>49</v>
      </c>
    </row>
    <row r="18" spans="1:38" s="2" customFormat="1" ht="26.25" customHeight="1" thickBot="1" x14ac:dyDescent="0.25">
      <c r="A18" s="70" t="s">
        <v>53</v>
      </c>
      <c r="B18" s="70" t="s">
        <v>60</v>
      </c>
      <c r="C18" s="71" t="s">
        <v>61</v>
      </c>
      <c r="D18" s="72"/>
      <c r="E18" s="6">
        <v>8.216518777408055</v>
      </c>
      <c r="F18" s="6">
        <v>0.30792878981600003</v>
      </c>
      <c r="G18" s="6">
        <v>18.434051371360042</v>
      </c>
      <c r="H18" s="6" t="s">
        <v>433</v>
      </c>
      <c r="I18" s="6" t="s">
        <v>432</v>
      </c>
      <c r="J18" s="6" t="s">
        <v>432</v>
      </c>
      <c r="K18" s="6" t="s">
        <v>432</v>
      </c>
      <c r="L18" s="6" t="s">
        <v>432</v>
      </c>
      <c r="M18" s="6">
        <v>1.6503447760787289</v>
      </c>
      <c r="N18" s="6">
        <v>0.13453637867519999</v>
      </c>
      <c r="O18" s="6">
        <v>1.1281868122000001E-2</v>
      </c>
      <c r="P18" s="6">
        <v>4.3181021377200002E-3</v>
      </c>
      <c r="Q18" s="6">
        <v>3.7902093761600003E-2</v>
      </c>
      <c r="R18" s="6">
        <v>0.14381219744599999</v>
      </c>
      <c r="S18" s="6">
        <v>7.8678810445200004E-2</v>
      </c>
      <c r="T18" s="6">
        <v>3.5469678026000002</v>
      </c>
      <c r="U18" s="6">
        <v>1.75276967752E-2</v>
      </c>
      <c r="V18" s="6">
        <v>0.91187929847600002</v>
      </c>
      <c r="W18" s="6">
        <v>9.5856535640000004E-2</v>
      </c>
      <c r="X18" s="6">
        <v>7.6780289822999997E-5</v>
      </c>
      <c r="Y18" s="6">
        <v>2.9276368187E-4</v>
      </c>
      <c r="Z18" s="6">
        <v>7.5558906869000004E-5</v>
      </c>
      <c r="AA18" s="6">
        <v>1.181092734754E-4</v>
      </c>
      <c r="AB18" s="6">
        <v>5.6321215203740003E-4</v>
      </c>
      <c r="AC18" s="6">
        <v>2.7009999999999998E-3</v>
      </c>
      <c r="AD18" s="6">
        <v>9.9999999999999995E-7</v>
      </c>
      <c r="AE18" s="60"/>
      <c r="AF18" s="26">
        <v>24356.240926144343</v>
      </c>
      <c r="AG18" s="26">
        <v>814.30200579924303</v>
      </c>
      <c r="AH18" s="26">
        <v>6607.1193417203986</v>
      </c>
      <c r="AI18" s="26" t="s">
        <v>431</v>
      </c>
      <c r="AJ18" s="26" t="s">
        <v>434</v>
      </c>
      <c r="AK18" s="26" t="s">
        <v>431</v>
      </c>
      <c r="AL18" s="49" t="s">
        <v>49</v>
      </c>
    </row>
    <row r="19" spans="1:38" s="2" customFormat="1" ht="26.25" customHeight="1" thickBot="1" x14ac:dyDescent="0.25">
      <c r="A19" s="70" t="s">
        <v>53</v>
      </c>
      <c r="B19" s="70" t="s">
        <v>62</v>
      </c>
      <c r="C19" s="71" t="s">
        <v>63</v>
      </c>
      <c r="D19" s="72"/>
      <c r="E19" s="6">
        <v>7.3699015023837067</v>
      </c>
      <c r="F19" s="6">
        <v>0.99438331776131228</v>
      </c>
      <c r="G19" s="6">
        <v>25.448733640477801</v>
      </c>
      <c r="H19" s="6">
        <v>1.8006708999999999E-2</v>
      </c>
      <c r="I19" s="6" t="s">
        <v>432</v>
      </c>
      <c r="J19" s="6" t="s">
        <v>432</v>
      </c>
      <c r="K19" s="6" t="s">
        <v>432</v>
      </c>
      <c r="L19" s="6" t="s">
        <v>432</v>
      </c>
      <c r="M19" s="6">
        <v>3.3106624335932815</v>
      </c>
      <c r="N19" s="6">
        <v>0.2042702084833754</v>
      </c>
      <c r="O19" s="6">
        <v>1.597640677252125E-2</v>
      </c>
      <c r="P19" s="6">
        <v>1.7805126520507794E-2</v>
      </c>
      <c r="Q19" s="6">
        <v>6.4551179910930345E-2</v>
      </c>
      <c r="R19" s="6">
        <v>0.31684466845827491</v>
      </c>
      <c r="S19" s="6">
        <v>9.4873071913005758E-2</v>
      </c>
      <c r="T19" s="6">
        <v>2.9537132482035124</v>
      </c>
      <c r="U19" s="6">
        <v>0.13421130492469874</v>
      </c>
      <c r="V19" s="6">
        <v>0.51221461896490716</v>
      </c>
      <c r="W19" s="6">
        <v>0.28873478656371648</v>
      </c>
      <c r="X19" s="6">
        <v>1.7452623908458847E-2</v>
      </c>
      <c r="Y19" s="6">
        <v>3.3215724791303088E-2</v>
      </c>
      <c r="Z19" s="6">
        <v>1.5203425535385617E-2</v>
      </c>
      <c r="AA19" s="6">
        <v>1.4560039472333466E-2</v>
      </c>
      <c r="AB19" s="6">
        <v>8.0431813707481023E-2</v>
      </c>
      <c r="AC19" s="6">
        <v>4.1235509494863598E-2</v>
      </c>
      <c r="AD19" s="6">
        <v>4.3813441982799998E-5</v>
      </c>
      <c r="AE19" s="60"/>
      <c r="AF19" s="26">
        <v>21737.066282255197</v>
      </c>
      <c r="AG19" s="26">
        <v>5785.0256939999999</v>
      </c>
      <c r="AH19" s="26">
        <v>73235.838690319913</v>
      </c>
      <c r="AI19" s="26">
        <v>486.667847010868</v>
      </c>
      <c r="AJ19" s="26" t="s">
        <v>431</v>
      </c>
      <c r="AK19" s="26" t="s">
        <v>431</v>
      </c>
      <c r="AL19" s="49" t="s">
        <v>49</v>
      </c>
    </row>
    <row r="20" spans="1:38" s="2" customFormat="1" ht="26.25" customHeight="1" thickBot="1" x14ac:dyDescent="0.25">
      <c r="A20" s="70" t="s">
        <v>53</v>
      </c>
      <c r="B20" s="70" t="s">
        <v>64</v>
      </c>
      <c r="C20" s="71" t="s">
        <v>65</v>
      </c>
      <c r="D20" s="72"/>
      <c r="E20" s="6">
        <v>7.3482876812448028</v>
      </c>
      <c r="F20" s="6">
        <v>2.916986261216385</v>
      </c>
      <c r="G20" s="6">
        <v>16.74182290391072</v>
      </c>
      <c r="H20" s="6">
        <v>0.24882399210023809</v>
      </c>
      <c r="I20" s="6" t="s">
        <v>432</v>
      </c>
      <c r="J20" s="6" t="s">
        <v>432</v>
      </c>
      <c r="K20" s="6" t="s">
        <v>432</v>
      </c>
      <c r="L20" s="6" t="s">
        <v>432</v>
      </c>
      <c r="M20" s="6">
        <v>8.2504031159274209</v>
      </c>
      <c r="N20" s="6">
        <v>0.79975991984615635</v>
      </c>
      <c r="O20" s="6">
        <v>0.14153762508070247</v>
      </c>
      <c r="P20" s="6">
        <v>5.2775499394047777E-2</v>
      </c>
      <c r="Q20" s="6">
        <v>0.27952178010265538</v>
      </c>
      <c r="R20" s="6">
        <v>0.53290510234139377</v>
      </c>
      <c r="S20" s="6">
        <v>0.62141124028619932</v>
      </c>
      <c r="T20" s="6">
        <v>2.653698640319734</v>
      </c>
      <c r="U20" s="6">
        <v>0.10359683105086556</v>
      </c>
      <c r="V20" s="6">
        <v>8.2937728440945886</v>
      </c>
      <c r="W20" s="6">
        <v>2.0308512213096654</v>
      </c>
      <c r="X20" s="6">
        <v>0.10003489404627815</v>
      </c>
      <c r="Y20" s="6">
        <v>0.1193481043493262</v>
      </c>
      <c r="Z20" s="6">
        <v>3.9373230392041804E-2</v>
      </c>
      <c r="AA20" s="6">
        <v>3.3121487779916046E-2</v>
      </c>
      <c r="AB20" s="6">
        <v>0.29187771666414886</v>
      </c>
      <c r="AC20" s="6">
        <v>0.1744321468715358</v>
      </c>
      <c r="AD20" s="6">
        <v>8.6410189844044305E-2</v>
      </c>
      <c r="AE20" s="60"/>
      <c r="AF20" s="26">
        <v>13997.822522413691</v>
      </c>
      <c r="AG20" s="26">
        <v>2593.0227599999998</v>
      </c>
      <c r="AH20" s="26">
        <v>53435.21110398</v>
      </c>
      <c r="AI20" s="26">
        <v>31612.624923987973</v>
      </c>
      <c r="AJ20" s="26" t="s">
        <v>434</v>
      </c>
      <c r="AK20" s="26" t="s">
        <v>431</v>
      </c>
      <c r="AL20" s="49" t="s">
        <v>49</v>
      </c>
    </row>
    <row r="21" spans="1:38" s="2" customFormat="1" ht="26.25" customHeight="1" thickBot="1" x14ac:dyDescent="0.25">
      <c r="A21" s="70" t="s">
        <v>53</v>
      </c>
      <c r="B21" s="70" t="s">
        <v>66</v>
      </c>
      <c r="C21" s="71" t="s">
        <v>67</v>
      </c>
      <c r="D21" s="72"/>
      <c r="E21" s="6">
        <v>7.2597382650000002</v>
      </c>
      <c r="F21" s="6">
        <v>3.820991265</v>
      </c>
      <c r="G21" s="6">
        <v>36.181595246999997</v>
      </c>
      <c r="H21" s="6">
        <v>0.38147060399999999</v>
      </c>
      <c r="I21" s="6" t="s">
        <v>432</v>
      </c>
      <c r="J21" s="6" t="s">
        <v>432</v>
      </c>
      <c r="K21" s="6" t="s">
        <v>432</v>
      </c>
      <c r="L21" s="6" t="s">
        <v>432</v>
      </c>
      <c r="M21" s="6">
        <v>8.7780025340000005</v>
      </c>
      <c r="N21" s="6">
        <v>0.54082877799999995</v>
      </c>
      <c r="O21" s="6">
        <v>0.141467865</v>
      </c>
      <c r="P21" s="6">
        <v>1.3068332E-2</v>
      </c>
      <c r="Q21" s="6">
        <v>3.1809294000000002E-2</v>
      </c>
      <c r="R21" s="6">
        <v>0.73158541899999996</v>
      </c>
      <c r="S21" s="6">
        <v>0.143594734</v>
      </c>
      <c r="T21" s="6">
        <v>5.0885911569999998</v>
      </c>
      <c r="U21" s="6">
        <v>7.0927710000000003E-3</v>
      </c>
      <c r="V21" s="6">
        <v>5.4946958160000001</v>
      </c>
      <c r="W21" s="6">
        <v>1.3063323096439812</v>
      </c>
      <c r="X21" s="6">
        <v>0.12532883893312657</v>
      </c>
      <c r="Y21" s="6">
        <v>0.2094951213556383</v>
      </c>
      <c r="Z21" s="6">
        <v>7.3791635245869236E-2</v>
      </c>
      <c r="AA21" s="6">
        <v>6.3481104160471813E-2</v>
      </c>
      <c r="AB21" s="6">
        <v>0.47209669969510593</v>
      </c>
      <c r="AC21" s="6">
        <v>5.2655E-2</v>
      </c>
      <c r="AD21" s="6">
        <v>6.1700000000000004E-4</v>
      </c>
      <c r="AE21" s="60"/>
      <c r="AF21" s="26">
        <v>28159.750988589203</v>
      </c>
      <c r="AG21" s="26">
        <v>660.702</v>
      </c>
      <c r="AH21" s="26">
        <v>44787.436000000002</v>
      </c>
      <c r="AI21" s="26">
        <v>10310.016332523914</v>
      </c>
      <c r="AJ21" s="26" t="s">
        <v>434</v>
      </c>
      <c r="AK21" s="26" t="s">
        <v>431</v>
      </c>
      <c r="AL21" s="49" t="s">
        <v>49</v>
      </c>
    </row>
    <row r="22" spans="1:38" s="2" customFormat="1" ht="26.25" customHeight="1" thickBot="1" x14ac:dyDescent="0.25">
      <c r="A22" s="70" t="s">
        <v>53</v>
      </c>
      <c r="B22" s="74" t="s">
        <v>68</v>
      </c>
      <c r="C22" s="71" t="s">
        <v>69</v>
      </c>
      <c r="D22" s="72"/>
      <c r="E22" s="6">
        <v>104.8710042266144</v>
      </c>
      <c r="F22" s="6">
        <v>8.5025770290758516</v>
      </c>
      <c r="G22" s="6">
        <v>71.662455836982133</v>
      </c>
      <c r="H22" s="6">
        <v>6.0797443E-2</v>
      </c>
      <c r="I22" s="6" t="s">
        <v>432</v>
      </c>
      <c r="J22" s="6" t="s">
        <v>432</v>
      </c>
      <c r="K22" s="6" t="s">
        <v>432</v>
      </c>
      <c r="L22" s="6" t="s">
        <v>432</v>
      </c>
      <c r="M22" s="6">
        <v>71.977126810875347</v>
      </c>
      <c r="N22" s="6">
        <v>31.268500263365087</v>
      </c>
      <c r="O22" s="6">
        <v>7.9761298169195882</v>
      </c>
      <c r="P22" s="6">
        <v>3.1245802469816697</v>
      </c>
      <c r="Q22" s="6">
        <v>1.6457030593075632</v>
      </c>
      <c r="R22" s="6">
        <v>2.0839431108576565</v>
      </c>
      <c r="S22" s="6">
        <v>3.7795806500551565</v>
      </c>
      <c r="T22" s="6">
        <v>12.547728116400121</v>
      </c>
      <c r="U22" s="6">
        <v>0.40865150413218082</v>
      </c>
      <c r="V22" s="6">
        <v>21.806977301225004</v>
      </c>
      <c r="W22" s="6">
        <v>1.731893436645779</v>
      </c>
      <c r="X22" s="6">
        <v>1.8577452751225135E-2</v>
      </c>
      <c r="Y22" s="6">
        <v>3.4634732820435825E-2</v>
      </c>
      <c r="Z22" s="6">
        <v>1.0523475286471682E-2</v>
      </c>
      <c r="AA22" s="6">
        <v>7.9216753584019622E-3</v>
      </c>
      <c r="AB22" s="6">
        <v>7.1657336216534598E-2</v>
      </c>
      <c r="AC22" s="6">
        <v>0.134186</v>
      </c>
      <c r="AD22" s="6">
        <v>1.358816</v>
      </c>
      <c r="AE22" s="60"/>
      <c r="AF22" s="26">
        <v>136813.35537458258</v>
      </c>
      <c r="AG22" s="26">
        <v>7920.9710694752584</v>
      </c>
      <c r="AH22" s="26">
        <v>119645.82761171539</v>
      </c>
      <c r="AI22" s="26">
        <v>5218.4420703177302</v>
      </c>
      <c r="AJ22" s="26">
        <v>7044.5163869160533</v>
      </c>
      <c r="AK22" s="26" t="s">
        <v>431</v>
      </c>
      <c r="AL22" s="49" t="s">
        <v>49</v>
      </c>
    </row>
    <row r="23" spans="1:38" s="2" customFormat="1" ht="26.25" customHeight="1" thickBot="1" x14ac:dyDescent="0.25">
      <c r="A23" s="70" t="s">
        <v>70</v>
      </c>
      <c r="B23" s="74" t="s">
        <v>393</v>
      </c>
      <c r="C23" s="71" t="s">
        <v>389</v>
      </c>
      <c r="D23" s="117"/>
      <c r="E23" s="6">
        <v>37.164477233</v>
      </c>
      <c r="F23" s="6">
        <v>5.3168217350000004</v>
      </c>
      <c r="G23" s="6">
        <v>0.91135864</v>
      </c>
      <c r="H23" s="6">
        <v>7.1012999999999996E-3</v>
      </c>
      <c r="I23" s="6" t="s">
        <v>432</v>
      </c>
      <c r="J23" s="6" t="s">
        <v>432</v>
      </c>
      <c r="K23" s="6" t="s">
        <v>432</v>
      </c>
      <c r="L23" s="6" t="s">
        <v>432</v>
      </c>
      <c r="M23" s="6">
        <v>14.786987459000001</v>
      </c>
      <c r="N23" s="6" t="s">
        <v>433</v>
      </c>
      <c r="O23" s="6">
        <v>9.113566E-3</v>
      </c>
      <c r="P23" s="6" t="s">
        <v>433</v>
      </c>
      <c r="Q23" s="6" t="s">
        <v>433</v>
      </c>
      <c r="R23" s="6">
        <v>4.5567917999999999E-2</v>
      </c>
      <c r="S23" s="6">
        <v>1.5493096959999999</v>
      </c>
      <c r="T23" s="6">
        <v>6.3795096999999995E-2</v>
      </c>
      <c r="U23" s="6">
        <v>9.113566E-3</v>
      </c>
      <c r="V23" s="6">
        <v>0.91135864</v>
      </c>
      <c r="W23" s="6" t="s">
        <v>433</v>
      </c>
      <c r="X23" s="6">
        <v>2.7340759217922211E-2</v>
      </c>
      <c r="Y23" s="6">
        <v>4.5567932029870348E-2</v>
      </c>
      <c r="Z23" s="6">
        <v>3.1350737236550803E-2</v>
      </c>
      <c r="AA23" s="6">
        <v>7.1997332607195152E-3</v>
      </c>
      <c r="AB23" s="6">
        <v>0.11145916174506287</v>
      </c>
      <c r="AC23" s="6" t="s">
        <v>431</v>
      </c>
      <c r="AD23" s="6" t="s">
        <v>431</v>
      </c>
      <c r="AE23" s="60"/>
      <c r="AF23" s="26">
        <v>39279.557409748239</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9.5315929592607453</v>
      </c>
      <c r="F24" s="6">
        <v>6.614495953562491</v>
      </c>
      <c r="G24" s="6">
        <v>34.530027688853494</v>
      </c>
      <c r="H24" s="6">
        <v>0.69363252500000006</v>
      </c>
      <c r="I24" s="6" t="s">
        <v>432</v>
      </c>
      <c r="J24" s="6" t="s">
        <v>432</v>
      </c>
      <c r="K24" s="6" t="s">
        <v>432</v>
      </c>
      <c r="L24" s="6" t="s">
        <v>432</v>
      </c>
      <c r="M24" s="6">
        <v>14.441226141217943</v>
      </c>
      <c r="N24" s="6">
        <v>0.75452425889074726</v>
      </c>
      <c r="O24" s="6">
        <v>0.25118261944460429</v>
      </c>
      <c r="P24" s="6">
        <v>2.0930307906538836E-2</v>
      </c>
      <c r="Q24" s="6">
        <v>3.7119347937160395E-2</v>
      </c>
      <c r="R24" s="6">
        <v>0.89652277132165714</v>
      </c>
      <c r="S24" s="6">
        <v>0.19135866937315835</v>
      </c>
      <c r="T24" s="6">
        <v>4.8954957928390757</v>
      </c>
      <c r="U24" s="6">
        <v>1.2992731754576362E-2</v>
      </c>
      <c r="V24" s="6">
        <v>9.8437531670657314</v>
      </c>
      <c r="W24" s="6">
        <v>2.1515838019457356</v>
      </c>
      <c r="X24" s="6">
        <v>0.20835617619809416</v>
      </c>
      <c r="Y24" s="6">
        <v>0.34180718229444818</v>
      </c>
      <c r="Z24" s="6">
        <v>0.11464450013939571</v>
      </c>
      <c r="AA24" s="6">
        <v>9.5900077844208481E-2</v>
      </c>
      <c r="AB24" s="6">
        <v>0.76070793647614654</v>
      </c>
      <c r="AC24" s="6">
        <v>9.4749806566601605E-2</v>
      </c>
      <c r="AD24" s="6">
        <v>1.1220141333342999E-3</v>
      </c>
      <c r="AE24" s="60"/>
      <c r="AF24" s="26">
        <v>27682.788988790882</v>
      </c>
      <c r="AG24" s="26">
        <v>3.9910399999999999</v>
      </c>
      <c r="AH24" s="26">
        <v>75633.885141570005</v>
      </c>
      <c r="AI24" s="26">
        <v>18746.825146296705</v>
      </c>
      <c r="AJ24" s="26" t="s">
        <v>431</v>
      </c>
      <c r="AK24" s="26" t="s">
        <v>431</v>
      </c>
      <c r="AL24" s="49" t="s">
        <v>49</v>
      </c>
    </row>
    <row r="25" spans="1:38" s="2" customFormat="1" ht="26.25" customHeight="1" thickBot="1" x14ac:dyDescent="0.25">
      <c r="A25" s="70" t="s">
        <v>73</v>
      </c>
      <c r="B25" s="74" t="s">
        <v>74</v>
      </c>
      <c r="C25" s="76" t="s">
        <v>75</v>
      </c>
      <c r="D25" s="72"/>
      <c r="E25" s="6">
        <v>3.0002641789366389</v>
      </c>
      <c r="F25" s="6">
        <v>0.27059218593558532</v>
      </c>
      <c r="G25" s="6">
        <v>0.18897272225926684</v>
      </c>
      <c r="H25" s="6" t="s">
        <v>433</v>
      </c>
      <c r="I25" s="6" t="s">
        <v>432</v>
      </c>
      <c r="J25" s="6" t="s">
        <v>432</v>
      </c>
      <c r="K25" s="6" t="s">
        <v>432</v>
      </c>
      <c r="L25" s="6" t="s">
        <v>432</v>
      </c>
      <c r="M25" s="6">
        <v>2.1844360528209226</v>
      </c>
      <c r="N25" s="6">
        <v>7.5654887826391085E-2</v>
      </c>
      <c r="O25" s="6">
        <v>1.1677051632068113E-5</v>
      </c>
      <c r="P25" s="6">
        <v>5.1572318605508621E-4</v>
      </c>
      <c r="Q25" s="6">
        <v>2.2372727485679246E-5</v>
      </c>
      <c r="R25" s="6">
        <v>2.7206306046124824E-3</v>
      </c>
      <c r="S25" s="6">
        <v>1.651878572468577E-3</v>
      </c>
      <c r="T25" s="6">
        <v>2.257164290451049E-5</v>
      </c>
      <c r="U25" s="6">
        <v>2.2362781714737687E-5</v>
      </c>
      <c r="V25" s="6">
        <v>4.2775741374785443E-3</v>
      </c>
      <c r="W25" s="6" t="s">
        <v>433</v>
      </c>
      <c r="X25" s="6">
        <v>3.4105431374611327E-6</v>
      </c>
      <c r="Y25" s="6">
        <v>6.252662399565491E-6</v>
      </c>
      <c r="Z25" s="6">
        <v>2.1315894656915209E-6</v>
      </c>
      <c r="AA25" s="6">
        <v>1.9456692548242012E-3</v>
      </c>
      <c r="AB25" s="6">
        <v>1.9574640498269194E-3</v>
      </c>
      <c r="AC25" s="6" t="s">
        <v>431</v>
      </c>
      <c r="AD25" s="6" t="s">
        <v>431</v>
      </c>
      <c r="AE25" s="60"/>
      <c r="AF25" s="26">
        <v>9743.6688817418781</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2.2776169698623687</v>
      </c>
      <c r="F26" s="6">
        <v>0.19260670757551182</v>
      </c>
      <c r="G26" s="6">
        <v>0.16182841662995254</v>
      </c>
      <c r="H26" s="6" t="s">
        <v>433</v>
      </c>
      <c r="I26" s="6" t="s">
        <v>432</v>
      </c>
      <c r="J26" s="6" t="s">
        <v>432</v>
      </c>
      <c r="K26" s="6" t="s">
        <v>432</v>
      </c>
      <c r="L26" s="6" t="s">
        <v>432</v>
      </c>
      <c r="M26" s="6">
        <v>2.2805840951251706</v>
      </c>
      <c r="N26" s="6">
        <v>0.48639963646328627</v>
      </c>
      <c r="O26" s="6">
        <v>1.0081936420789152E-5</v>
      </c>
      <c r="P26" s="6">
        <v>4.4520020202323281E-4</v>
      </c>
      <c r="Q26" s="6">
        <v>1.9270384455499195E-5</v>
      </c>
      <c r="R26" s="6">
        <v>2.3266202241532708E-3</v>
      </c>
      <c r="S26" s="6">
        <v>1.4130227992219797E-3</v>
      </c>
      <c r="T26" s="6">
        <v>2.0550232879819485E-5</v>
      </c>
      <c r="U26" s="6">
        <v>1.9206392034283182E-5</v>
      </c>
      <c r="V26" s="6">
        <v>3.6708997443988963E-3</v>
      </c>
      <c r="W26" s="6" t="s">
        <v>433</v>
      </c>
      <c r="X26" s="6">
        <v>2.5954385316632899E-5</v>
      </c>
      <c r="Y26" s="6">
        <v>4.758303960170761E-5</v>
      </c>
      <c r="Z26" s="6">
        <v>1.6221490859258736E-5</v>
      </c>
      <c r="AA26" s="6">
        <v>1.303558044095883E-3</v>
      </c>
      <c r="AB26" s="6">
        <v>1.3933169598734823E-3</v>
      </c>
      <c r="AC26" s="6" t="s">
        <v>431</v>
      </c>
      <c r="AD26" s="6" t="s">
        <v>431</v>
      </c>
      <c r="AE26" s="60"/>
      <c r="AF26" s="26">
        <v>8301.8722853931813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212.297770206</v>
      </c>
      <c r="F27" s="6">
        <v>99.817753323000005</v>
      </c>
      <c r="G27" s="6">
        <v>12.542989355</v>
      </c>
      <c r="H27" s="6">
        <v>4.795661161</v>
      </c>
      <c r="I27" s="6" t="s">
        <v>432</v>
      </c>
      <c r="J27" s="6" t="s">
        <v>432</v>
      </c>
      <c r="K27" s="6" t="s">
        <v>432</v>
      </c>
      <c r="L27" s="6" t="s">
        <v>432</v>
      </c>
      <c r="M27" s="6">
        <v>857.27694843100005</v>
      </c>
      <c r="N27" s="6">
        <v>273.02582604899999</v>
      </c>
      <c r="O27" s="6">
        <v>0.14106538399999999</v>
      </c>
      <c r="P27" s="6">
        <v>9.7538253000000005E-2</v>
      </c>
      <c r="Q27" s="6">
        <v>2.834975E-3</v>
      </c>
      <c r="R27" s="6">
        <v>0.68684801100000004</v>
      </c>
      <c r="S27" s="6">
        <v>23.832773344</v>
      </c>
      <c r="T27" s="6">
        <v>0.99217304399999995</v>
      </c>
      <c r="U27" s="6">
        <v>0.14077374300000001</v>
      </c>
      <c r="V27" s="6">
        <v>14.107566715999999</v>
      </c>
      <c r="W27" s="6">
        <v>9.3640541316999997</v>
      </c>
      <c r="X27" s="6">
        <v>0.2319845990886</v>
      </c>
      <c r="Y27" s="6">
        <v>0.2738753490552</v>
      </c>
      <c r="Z27" s="6">
        <v>0.19756217472590001</v>
      </c>
      <c r="AA27" s="6">
        <v>0.24597674362979999</v>
      </c>
      <c r="AB27" s="6">
        <v>0.94939886649810001</v>
      </c>
      <c r="AC27" s="6" t="s">
        <v>431</v>
      </c>
      <c r="AD27" s="6">
        <v>1.8940889999999999</v>
      </c>
      <c r="AE27" s="60"/>
      <c r="AF27" s="26">
        <v>594705.9825797024</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41.088891887000003</v>
      </c>
      <c r="F28" s="6">
        <v>8.2611296089999993</v>
      </c>
      <c r="G28" s="6">
        <v>2.0947574169999998</v>
      </c>
      <c r="H28" s="6">
        <v>3.1403660999999999E-2</v>
      </c>
      <c r="I28" s="6" t="s">
        <v>432</v>
      </c>
      <c r="J28" s="6" t="s">
        <v>432</v>
      </c>
      <c r="K28" s="6" t="s">
        <v>432</v>
      </c>
      <c r="L28" s="6" t="s">
        <v>432</v>
      </c>
      <c r="M28" s="6">
        <v>97.102485587000004</v>
      </c>
      <c r="N28" s="6">
        <v>10.061107325</v>
      </c>
      <c r="O28" s="6">
        <v>1.4994263000000001E-2</v>
      </c>
      <c r="P28" s="6">
        <v>1.2132011E-2</v>
      </c>
      <c r="Q28" s="6">
        <v>2.6188300000000003E-4</v>
      </c>
      <c r="R28" s="6">
        <v>8.0130613000000003E-2</v>
      </c>
      <c r="S28" s="6">
        <v>2.5456892660000001</v>
      </c>
      <c r="T28" s="6">
        <v>0.104797006</v>
      </c>
      <c r="U28" s="6">
        <v>1.502365E-2</v>
      </c>
      <c r="V28" s="6">
        <v>1.5082700330000001</v>
      </c>
      <c r="W28" s="6">
        <v>0.70577143639999995</v>
      </c>
      <c r="X28" s="6">
        <v>3.6351763505699998E-2</v>
      </c>
      <c r="Y28" s="6">
        <v>4.1608158925700002E-2</v>
      </c>
      <c r="Z28" s="6">
        <v>3.1652407488299998E-2</v>
      </c>
      <c r="AA28" s="6">
        <v>3.5334545027600001E-2</v>
      </c>
      <c r="AB28" s="6">
        <v>0.14494687494639999</v>
      </c>
      <c r="AC28" s="6" t="s">
        <v>431</v>
      </c>
      <c r="AD28" s="6">
        <v>0.21742600000000001</v>
      </c>
      <c r="AE28" s="60"/>
      <c r="AF28" s="26">
        <v>92508.942415358266</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226.77288286500001</v>
      </c>
      <c r="F29" s="6">
        <v>11.594224269</v>
      </c>
      <c r="G29" s="6">
        <v>5.7114512309999999</v>
      </c>
      <c r="H29" s="6">
        <v>8.1607543000000005E-2</v>
      </c>
      <c r="I29" s="6" t="s">
        <v>432</v>
      </c>
      <c r="J29" s="6" t="s">
        <v>432</v>
      </c>
      <c r="K29" s="6" t="s">
        <v>432</v>
      </c>
      <c r="L29" s="6" t="s">
        <v>432</v>
      </c>
      <c r="M29" s="6">
        <v>49.111334495999998</v>
      </c>
      <c r="N29" s="6">
        <v>3.4642631640000001</v>
      </c>
      <c r="O29" s="6">
        <v>2.3658746000000001E-2</v>
      </c>
      <c r="P29" s="6">
        <v>3.0274402999999998E-2</v>
      </c>
      <c r="Q29" s="6">
        <v>5.7133800000000001E-4</v>
      </c>
      <c r="R29" s="6">
        <v>0.14695937100000001</v>
      </c>
      <c r="S29" s="6">
        <v>4.0203229260000004</v>
      </c>
      <c r="T29" s="6">
        <v>0.164601627</v>
      </c>
      <c r="U29" s="6">
        <v>2.3841773E-2</v>
      </c>
      <c r="V29" s="6">
        <v>2.4103964489999998</v>
      </c>
      <c r="W29" s="6">
        <v>1.7731968373</v>
      </c>
      <c r="X29" s="6">
        <v>2.5333185352899999E-2</v>
      </c>
      <c r="Y29" s="6">
        <v>0.15340651130230001</v>
      </c>
      <c r="Z29" s="6">
        <v>0.17142122088629999</v>
      </c>
      <c r="AA29" s="6">
        <v>3.9407177214900002E-2</v>
      </c>
      <c r="AB29" s="6">
        <v>0.38956809475760001</v>
      </c>
      <c r="AC29" s="6" t="s">
        <v>431</v>
      </c>
      <c r="AD29" s="6">
        <v>0.33085700000000001</v>
      </c>
      <c r="AE29" s="60"/>
      <c r="AF29" s="26">
        <v>247376.96720077231</v>
      </c>
      <c r="AG29" s="26" t="s">
        <v>434</v>
      </c>
      <c r="AH29" s="26">
        <v>153.464145</v>
      </c>
      <c r="AI29" s="26" t="s">
        <v>434</v>
      </c>
      <c r="AJ29" s="26" t="s">
        <v>434</v>
      </c>
      <c r="AK29" s="26" t="s">
        <v>431</v>
      </c>
      <c r="AL29" s="49" t="s">
        <v>49</v>
      </c>
    </row>
    <row r="30" spans="1:38" s="2" customFormat="1" ht="26.25" customHeight="1" thickBot="1" x14ac:dyDescent="0.25">
      <c r="A30" s="70" t="s">
        <v>78</v>
      </c>
      <c r="B30" s="70" t="s">
        <v>85</v>
      </c>
      <c r="C30" s="71" t="s">
        <v>86</v>
      </c>
      <c r="D30" s="72"/>
      <c r="E30" s="6">
        <v>2.7309967789999998</v>
      </c>
      <c r="F30" s="6">
        <v>31.530914562</v>
      </c>
      <c r="G30" s="6">
        <v>0.30306051899999997</v>
      </c>
      <c r="H30" s="6">
        <v>1.8604854000000001E-2</v>
      </c>
      <c r="I30" s="6" t="s">
        <v>432</v>
      </c>
      <c r="J30" s="6" t="s">
        <v>432</v>
      </c>
      <c r="K30" s="6" t="s">
        <v>432</v>
      </c>
      <c r="L30" s="6" t="s">
        <v>432</v>
      </c>
      <c r="M30" s="6">
        <v>199.01202621199999</v>
      </c>
      <c r="N30" s="6">
        <v>13.247851280000001</v>
      </c>
      <c r="O30" s="6">
        <v>1.1729860999999999E-2</v>
      </c>
      <c r="P30" s="6">
        <v>3.1348220000000002E-3</v>
      </c>
      <c r="Q30" s="6">
        <v>1.08096E-4</v>
      </c>
      <c r="R30" s="6">
        <v>5.1355523E-2</v>
      </c>
      <c r="S30" s="6">
        <v>1.99060606</v>
      </c>
      <c r="T30" s="6">
        <v>8.2356657E-2</v>
      </c>
      <c r="U30" s="6">
        <v>1.1678740999999999E-2</v>
      </c>
      <c r="V30" s="6">
        <v>1.162842983</v>
      </c>
      <c r="W30" s="6">
        <v>0.32786987169999998</v>
      </c>
      <c r="X30" s="6">
        <v>4.9067934816999998E-3</v>
      </c>
      <c r="Y30" s="6">
        <v>8.8750046066E-3</v>
      </c>
      <c r="Z30" s="6">
        <v>3.0987180139999998E-3</v>
      </c>
      <c r="AA30" s="6">
        <v>1.03710768002E-2</v>
      </c>
      <c r="AB30" s="6">
        <v>2.72515929022E-2</v>
      </c>
      <c r="AC30" s="6" t="s">
        <v>431</v>
      </c>
      <c r="AD30" s="6">
        <v>0.31423200000000001</v>
      </c>
      <c r="AE30" s="60"/>
      <c r="AF30" s="26">
        <v>15352.88671488103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33.816925495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333744.99227702577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5.6118865490000003</v>
      </c>
      <c r="O32" s="6">
        <v>2.7451243E-2</v>
      </c>
      <c r="P32" s="6" t="s">
        <v>433</v>
      </c>
      <c r="Q32" s="6">
        <v>6.5456389000000004E-2</v>
      </c>
      <c r="R32" s="6">
        <v>2.0639327010000001</v>
      </c>
      <c r="S32" s="6">
        <v>45.060577145000003</v>
      </c>
      <c r="T32" s="6">
        <v>0.33624439499999997</v>
      </c>
      <c r="U32" s="6">
        <v>5.0839265000000002E-2</v>
      </c>
      <c r="V32" s="6">
        <v>19.984863784000002</v>
      </c>
      <c r="W32" s="6" t="s">
        <v>431</v>
      </c>
      <c r="X32" s="6">
        <v>7.1457084691999998E-3</v>
      </c>
      <c r="Y32" s="6">
        <v>3.6789186360000002E-4</v>
      </c>
      <c r="Z32" s="6">
        <v>5.4307846490000001E-4</v>
      </c>
      <c r="AA32" s="6" t="s">
        <v>433</v>
      </c>
      <c r="AB32" s="6">
        <v>8.0566787968000004E-3</v>
      </c>
      <c r="AC32" s="6" t="s">
        <v>431</v>
      </c>
      <c r="AD32" s="6" t="s">
        <v>431</v>
      </c>
      <c r="AE32" s="60"/>
      <c r="AF32" s="26" t="s">
        <v>434</v>
      </c>
      <c r="AG32" s="26" t="s">
        <v>434</v>
      </c>
      <c r="AH32" s="26" t="s">
        <v>434</v>
      </c>
      <c r="AI32" s="26" t="s">
        <v>434</v>
      </c>
      <c r="AJ32" s="26" t="s">
        <v>434</v>
      </c>
      <c r="AK32" s="26">
        <v>282292646.02474678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282292646.02474678</v>
      </c>
      <c r="AL33" s="49" t="s">
        <v>413</v>
      </c>
    </row>
    <row r="34" spans="1:38" s="2" customFormat="1" ht="26.25" customHeight="1" thickBot="1" x14ac:dyDescent="0.25">
      <c r="A34" s="70" t="s">
        <v>70</v>
      </c>
      <c r="B34" s="70" t="s">
        <v>93</v>
      </c>
      <c r="C34" s="71" t="s">
        <v>94</v>
      </c>
      <c r="D34" s="72"/>
      <c r="E34" s="6">
        <v>5.3222245140000002</v>
      </c>
      <c r="F34" s="6">
        <v>0.47229663900000002</v>
      </c>
      <c r="G34" s="6">
        <v>0.18950388800000001</v>
      </c>
      <c r="H34" s="6">
        <v>7.1098600000000004E-4</v>
      </c>
      <c r="I34" s="6" t="s">
        <v>432</v>
      </c>
      <c r="J34" s="6" t="s">
        <v>432</v>
      </c>
      <c r="K34" s="6" t="s">
        <v>432</v>
      </c>
      <c r="L34" s="6" t="s">
        <v>432</v>
      </c>
      <c r="M34" s="6">
        <v>1.0867901200000001</v>
      </c>
      <c r="N34" s="6" t="s">
        <v>433</v>
      </c>
      <c r="O34" s="6">
        <v>1.0156919999999999E-3</v>
      </c>
      <c r="P34" s="6" t="s">
        <v>433</v>
      </c>
      <c r="Q34" s="6" t="s">
        <v>433</v>
      </c>
      <c r="R34" s="6">
        <v>5.0784589999999996E-3</v>
      </c>
      <c r="S34" s="6">
        <v>0.17266759100000001</v>
      </c>
      <c r="T34" s="6">
        <v>7.1098410000000004E-3</v>
      </c>
      <c r="U34" s="6">
        <v>1.0156919999999999E-3</v>
      </c>
      <c r="V34" s="6">
        <v>0.101569172</v>
      </c>
      <c r="W34" s="6">
        <v>2.8386551631600001E-2</v>
      </c>
      <c r="X34" s="6">
        <v>3.0470750999999998E-3</v>
      </c>
      <c r="Y34" s="6">
        <v>5.0784584999999998E-3</v>
      </c>
      <c r="Z34" s="6">
        <v>3.4939794479999999E-3</v>
      </c>
      <c r="AA34" s="6">
        <v>8.02396443E-4</v>
      </c>
      <c r="AB34" s="6">
        <v>1.2421909490999999E-2</v>
      </c>
      <c r="AC34" s="6" t="s">
        <v>431</v>
      </c>
      <c r="AD34" s="6" t="s">
        <v>431</v>
      </c>
      <c r="AE34" s="60"/>
      <c r="AF34" s="26">
        <v>4377.6312269999999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48.764337910999998</v>
      </c>
      <c r="F36" s="6">
        <v>1.946898499</v>
      </c>
      <c r="G36" s="6">
        <v>16.430111876000002</v>
      </c>
      <c r="H36" s="6">
        <v>6.8905709999999998E-3</v>
      </c>
      <c r="I36" s="6" t="s">
        <v>432</v>
      </c>
      <c r="J36" s="6" t="s">
        <v>432</v>
      </c>
      <c r="K36" s="6" t="s">
        <v>432</v>
      </c>
      <c r="L36" s="6" t="s">
        <v>432</v>
      </c>
      <c r="M36" s="6">
        <v>4.0623139940000002</v>
      </c>
      <c r="N36" s="6">
        <v>0.13523085200000001</v>
      </c>
      <c r="O36" s="6">
        <v>1.1296296000000001E-2</v>
      </c>
      <c r="P36" s="6">
        <v>2.8078365000000001E-2</v>
      </c>
      <c r="Q36" s="6">
        <v>0.132343192</v>
      </c>
      <c r="R36" s="6">
        <v>0.146544757</v>
      </c>
      <c r="S36" s="6">
        <v>0.91999021700000005</v>
      </c>
      <c r="T36" s="6">
        <v>5.4875294070000002</v>
      </c>
      <c r="U36" s="6">
        <v>0.114415639</v>
      </c>
      <c r="V36" s="6">
        <v>1.181240179</v>
      </c>
      <c r="W36" s="6">
        <v>0.17735721099715768</v>
      </c>
      <c r="X36" s="6">
        <v>2.4045235554524288E-3</v>
      </c>
      <c r="Y36" s="6">
        <v>1.2748934325288E-2</v>
      </c>
      <c r="Z36" s="6">
        <v>1.129630122923629E-2</v>
      </c>
      <c r="AA36" s="6">
        <v>2.1464732901598262E-3</v>
      </c>
      <c r="AB36" s="6">
        <v>2.8596232400136545E-2</v>
      </c>
      <c r="AC36" s="6">
        <v>8.7459999999999996E-2</v>
      </c>
      <c r="AD36" s="6">
        <v>0.114687</v>
      </c>
      <c r="AE36" s="60"/>
      <c r="AF36" s="26">
        <v>41971.535494961354</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0.20599814599999999</v>
      </c>
      <c r="F37" s="6">
        <v>9.7845740000000007E-3</v>
      </c>
      <c r="G37" s="6">
        <v>1.4793784000000001E-2</v>
      </c>
      <c r="H37" s="6" t="s">
        <v>431</v>
      </c>
      <c r="I37" s="6" t="s">
        <v>432</v>
      </c>
      <c r="J37" s="6" t="s">
        <v>432</v>
      </c>
      <c r="K37" s="6" t="s">
        <v>432</v>
      </c>
      <c r="L37" s="6" t="s">
        <v>432</v>
      </c>
      <c r="M37" s="6">
        <v>2.6216119E-2</v>
      </c>
      <c r="N37" s="6">
        <v>2.535E-5</v>
      </c>
      <c r="O37" s="6">
        <v>1.8729999999999999E-6</v>
      </c>
      <c r="P37" s="6">
        <v>1.3854199999999999E-4</v>
      </c>
      <c r="Q37" s="6">
        <v>1.54957E-4</v>
      </c>
      <c r="R37" s="6">
        <v>3.2298999999999997E-5</v>
      </c>
      <c r="S37" s="6">
        <v>4.7157000000000003E-5</v>
      </c>
      <c r="T37" s="6">
        <v>2.187E-6</v>
      </c>
      <c r="U37" s="6">
        <v>4.7852999999999997E-5</v>
      </c>
      <c r="V37" s="6">
        <v>9.1008589999999993E-3</v>
      </c>
      <c r="W37" s="6">
        <v>7.6174019999999997E-4</v>
      </c>
      <c r="X37" s="6">
        <v>9.7727248000000006E-7</v>
      </c>
      <c r="Y37" s="6">
        <v>3.3720007200000001E-6</v>
      </c>
      <c r="Z37" s="6">
        <v>1.28549672E-6</v>
      </c>
      <c r="AA37" s="6">
        <v>1.25412072E-6</v>
      </c>
      <c r="AB37" s="6">
        <v>6.8888906400000002E-6</v>
      </c>
      <c r="AC37" s="6">
        <v>3.4999999999999997E-5</v>
      </c>
      <c r="AD37" s="6" t="s">
        <v>431</v>
      </c>
      <c r="AE37" s="60"/>
      <c r="AF37" s="26">
        <v>156.88</v>
      </c>
      <c r="AG37" s="26" t="s">
        <v>431</v>
      </c>
      <c r="AH37" s="26">
        <v>1212.8579999999999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7.5312900120000004</v>
      </c>
      <c r="F39" s="6">
        <v>0.45873726399999998</v>
      </c>
      <c r="G39" s="6">
        <v>8.0239641620000004</v>
      </c>
      <c r="H39" s="6">
        <v>6.2884799999999999E-4</v>
      </c>
      <c r="I39" s="6" t="s">
        <v>432</v>
      </c>
      <c r="J39" s="6" t="s">
        <v>432</v>
      </c>
      <c r="K39" s="6" t="s">
        <v>432</v>
      </c>
      <c r="L39" s="6" t="s">
        <v>432</v>
      </c>
      <c r="M39" s="6">
        <v>3.32113996</v>
      </c>
      <c r="N39" s="6">
        <v>0.58685058700000003</v>
      </c>
      <c r="O39" s="6">
        <v>1.6732863000000001E-2</v>
      </c>
      <c r="P39" s="6">
        <v>1.3833717000000001E-2</v>
      </c>
      <c r="Q39" s="6">
        <v>5.9393148999999999E-2</v>
      </c>
      <c r="R39" s="6">
        <v>1.0721739619999999</v>
      </c>
      <c r="S39" s="6">
        <v>0.16537410499999999</v>
      </c>
      <c r="T39" s="6">
        <v>10.637365406000001</v>
      </c>
      <c r="U39" s="6">
        <v>7.1020320000000003E-3</v>
      </c>
      <c r="V39" s="6">
        <v>0.39425744499999998</v>
      </c>
      <c r="W39" s="6">
        <v>0.60751726934459593</v>
      </c>
      <c r="X39" s="6">
        <v>6.0452631928814046E-2</v>
      </c>
      <c r="Y39" s="6">
        <v>0.11595226415627397</v>
      </c>
      <c r="Z39" s="6">
        <v>5.8193355342025188E-2</v>
      </c>
      <c r="AA39" s="6">
        <v>5.6537592554499541E-2</v>
      </c>
      <c r="AB39" s="6">
        <v>0.29113584398161274</v>
      </c>
      <c r="AC39" s="6">
        <v>1.2474000000000001E-2</v>
      </c>
      <c r="AD39" s="6">
        <v>9.2844999999999997E-2</v>
      </c>
      <c r="AE39" s="60"/>
      <c r="AF39" s="26">
        <v>62513.384755599625</v>
      </c>
      <c r="AG39" s="26">
        <v>923.01290681502087</v>
      </c>
      <c r="AH39" s="26">
        <v>25872.776892913953</v>
      </c>
      <c r="AI39" s="26">
        <v>65.287827022038002</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19.334931203</v>
      </c>
      <c r="F41" s="6">
        <v>40.882114491000003</v>
      </c>
      <c r="G41" s="6">
        <v>15.062653609</v>
      </c>
      <c r="H41" s="6">
        <v>5.227276196</v>
      </c>
      <c r="I41" s="6" t="s">
        <v>432</v>
      </c>
      <c r="J41" s="6" t="s">
        <v>432</v>
      </c>
      <c r="K41" s="6" t="s">
        <v>432</v>
      </c>
      <c r="L41" s="6" t="s">
        <v>432</v>
      </c>
      <c r="M41" s="6">
        <v>352.94650010800001</v>
      </c>
      <c r="N41" s="6">
        <v>3.903899842</v>
      </c>
      <c r="O41" s="6">
        <v>1.0866189850000001</v>
      </c>
      <c r="P41" s="6">
        <v>0.12185517</v>
      </c>
      <c r="Q41" s="6">
        <v>7.6500969000000002E-2</v>
      </c>
      <c r="R41" s="6">
        <v>2.021194961</v>
      </c>
      <c r="S41" s="6">
        <v>0.75527407800000002</v>
      </c>
      <c r="T41" s="6">
        <v>0.33362660799999999</v>
      </c>
      <c r="U41" s="6">
        <v>5.9645719999999999E-2</v>
      </c>
      <c r="V41" s="6">
        <v>44.370966344000003</v>
      </c>
      <c r="W41" s="6">
        <v>54.7151891890881</v>
      </c>
      <c r="X41" s="6">
        <v>11.363601225439901</v>
      </c>
      <c r="Y41" s="6">
        <v>10.491378274771982</v>
      </c>
      <c r="Z41" s="6">
        <v>4.0125156953286218</v>
      </c>
      <c r="AA41" s="6">
        <v>6.0822953746995845</v>
      </c>
      <c r="AB41" s="6">
        <v>31.94979057024009</v>
      </c>
      <c r="AC41" s="6">
        <v>0.41334700000000002</v>
      </c>
      <c r="AD41" s="6">
        <v>1.44841</v>
      </c>
      <c r="AE41" s="60"/>
      <c r="AF41" s="26">
        <v>161007.21460704692</v>
      </c>
      <c r="AG41" s="26">
        <v>9388.3719981455724</v>
      </c>
      <c r="AH41" s="26">
        <v>73413.414461313892</v>
      </c>
      <c r="AI41" s="26">
        <v>81616.369273837554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15.614111109</v>
      </c>
      <c r="F43" s="6">
        <v>0.82864212999999998</v>
      </c>
      <c r="G43" s="6">
        <v>1.145775561</v>
      </c>
      <c r="H43" s="6" t="s">
        <v>433</v>
      </c>
      <c r="I43" s="6" t="s">
        <v>432</v>
      </c>
      <c r="J43" s="6" t="s">
        <v>432</v>
      </c>
      <c r="K43" s="6" t="s">
        <v>432</v>
      </c>
      <c r="L43" s="6" t="s">
        <v>432</v>
      </c>
      <c r="M43" s="6">
        <v>2.3964063929999999</v>
      </c>
      <c r="N43" s="6">
        <v>3.0010856999999998E-2</v>
      </c>
      <c r="O43" s="6">
        <v>9.5520499999999999E-4</v>
      </c>
      <c r="P43" s="6">
        <v>2.6800080000000002E-3</v>
      </c>
      <c r="Q43" s="6">
        <v>4.3775439999999997E-3</v>
      </c>
      <c r="R43" s="6">
        <v>7.4574489999999997E-3</v>
      </c>
      <c r="S43" s="6">
        <v>6.2286329999999999E-3</v>
      </c>
      <c r="T43" s="6">
        <v>0.53921280199999999</v>
      </c>
      <c r="U43" s="6">
        <v>8.0371769999999995E-3</v>
      </c>
      <c r="V43" s="6">
        <v>0.94233040499999998</v>
      </c>
      <c r="W43" s="6">
        <v>4.58434677518842E-2</v>
      </c>
      <c r="X43" s="6">
        <v>2.4942414892082628E-3</v>
      </c>
      <c r="Y43" s="6">
        <v>5.1744831870680508E-3</v>
      </c>
      <c r="Z43" s="6">
        <v>2.4930939788478327E-3</v>
      </c>
      <c r="AA43" s="6">
        <v>2.489773993040058E-3</v>
      </c>
      <c r="AB43" s="6">
        <v>1.2651592648164204E-2</v>
      </c>
      <c r="AC43" s="6">
        <v>5.1070000000000004E-3</v>
      </c>
      <c r="AD43" s="6">
        <v>0.41806300000000002</v>
      </c>
      <c r="AE43" s="60"/>
      <c r="AF43" s="26">
        <v>21799.825463925648</v>
      </c>
      <c r="AG43" s="26" t="s">
        <v>434</v>
      </c>
      <c r="AH43" s="26">
        <v>3408.4955871066768</v>
      </c>
      <c r="AI43" s="26" t="s">
        <v>431</v>
      </c>
      <c r="AJ43" s="26" t="s">
        <v>434</v>
      </c>
      <c r="AK43" s="26" t="s">
        <v>431</v>
      </c>
      <c r="AL43" s="49" t="s">
        <v>49</v>
      </c>
    </row>
    <row r="44" spans="1:38" s="2" customFormat="1" ht="26.25" customHeight="1" thickBot="1" x14ac:dyDescent="0.25">
      <c r="A44" s="70" t="s">
        <v>70</v>
      </c>
      <c r="B44" s="70" t="s">
        <v>111</v>
      </c>
      <c r="C44" s="71" t="s">
        <v>112</v>
      </c>
      <c r="D44" s="72"/>
      <c r="E44" s="6">
        <v>79.550829515000004</v>
      </c>
      <c r="F44" s="6">
        <v>11.504276293</v>
      </c>
      <c r="G44" s="6">
        <v>7.457235603</v>
      </c>
      <c r="H44" s="6">
        <v>1.4122803999999999E-2</v>
      </c>
      <c r="I44" s="6" t="s">
        <v>432</v>
      </c>
      <c r="J44" s="6" t="s">
        <v>432</v>
      </c>
      <c r="K44" s="6" t="s">
        <v>432</v>
      </c>
      <c r="L44" s="6" t="s">
        <v>432</v>
      </c>
      <c r="M44" s="6">
        <v>33.009792851999997</v>
      </c>
      <c r="N44" s="6" t="s">
        <v>433</v>
      </c>
      <c r="O44" s="6">
        <v>1.8672055999999999E-2</v>
      </c>
      <c r="P44" s="6" t="s">
        <v>433</v>
      </c>
      <c r="Q44" s="6" t="s">
        <v>433</v>
      </c>
      <c r="R44" s="6">
        <v>9.3360276000000006E-2</v>
      </c>
      <c r="S44" s="6">
        <v>3.1742489749999998</v>
      </c>
      <c r="T44" s="6">
        <v>0.13070436399999999</v>
      </c>
      <c r="U44" s="6">
        <v>1.8672055999999999E-2</v>
      </c>
      <c r="V44" s="6">
        <v>1.8672052720000001</v>
      </c>
      <c r="W44" s="6" t="s">
        <v>433</v>
      </c>
      <c r="X44" s="6">
        <v>5.6074086049936918E-2</v>
      </c>
      <c r="Y44" s="6">
        <v>9.3302336426311E-2</v>
      </c>
      <c r="Z44" s="6">
        <v>6.4231861664786602E-2</v>
      </c>
      <c r="AA44" s="6">
        <v>1.4750921719529481E-2</v>
      </c>
      <c r="AB44" s="6">
        <v>0.22835920586056402</v>
      </c>
      <c r="AC44" s="6" t="s">
        <v>431</v>
      </c>
      <c r="AD44" s="6" t="s">
        <v>431</v>
      </c>
      <c r="AE44" s="60"/>
      <c r="AF44" s="26">
        <v>80470.812774565522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30.839331678000001</v>
      </c>
      <c r="F45" s="6">
        <v>1.1163538230000001</v>
      </c>
      <c r="G45" s="6">
        <v>2.2836663110000002</v>
      </c>
      <c r="H45" s="6">
        <v>3.9964090000000002E-3</v>
      </c>
      <c r="I45" s="6" t="s">
        <v>432</v>
      </c>
      <c r="J45" s="6" t="s">
        <v>432</v>
      </c>
      <c r="K45" s="6" t="s">
        <v>432</v>
      </c>
      <c r="L45" s="6" t="s">
        <v>432</v>
      </c>
      <c r="M45" s="6">
        <v>2.5329000700000002</v>
      </c>
      <c r="N45" s="6">
        <v>7.4219155999999994E-2</v>
      </c>
      <c r="O45" s="6">
        <v>5.7091650000000004E-3</v>
      </c>
      <c r="P45" s="6">
        <v>1.7127493000000001E-2</v>
      </c>
      <c r="Q45" s="6">
        <v>2.2836663E-2</v>
      </c>
      <c r="R45" s="6">
        <v>2.8545832E-2</v>
      </c>
      <c r="S45" s="6">
        <v>0.50240658999999999</v>
      </c>
      <c r="T45" s="6">
        <v>0.57091657799999995</v>
      </c>
      <c r="U45" s="6">
        <v>5.7091654999999998E-2</v>
      </c>
      <c r="V45" s="6">
        <v>0.68509989400000004</v>
      </c>
      <c r="W45" s="6">
        <v>7.4219155223194805E-2</v>
      </c>
      <c r="X45" s="6">
        <v>1.1418331572799201E-3</v>
      </c>
      <c r="Y45" s="6">
        <v>5.7091657863996004E-3</v>
      </c>
      <c r="Z45" s="6">
        <v>5.7091657863996004E-3</v>
      </c>
      <c r="AA45" s="6">
        <v>5.7091657863996004E-4</v>
      </c>
      <c r="AB45" s="6">
        <v>1.3131081308719081E-2</v>
      </c>
      <c r="AC45" s="6">
        <v>4.5670000000000002E-2</v>
      </c>
      <c r="AD45" s="6">
        <v>2.1691999999999999E-2</v>
      </c>
      <c r="AE45" s="60"/>
      <c r="AF45" s="26">
        <v>24606.504539382277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2.7113931670000002</v>
      </c>
      <c r="F47" s="6">
        <v>9.9099457000000002E-2</v>
      </c>
      <c r="G47" s="6">
        <v>0.17467016199999999</v>
      </c>
      <c r="H47" s="6">
        <v>9.6104700000000003E-4</v>
      </c>
      <c r="I47" s="6" t="s">
        <v>432</v>
      </c>
      <c r="J47" s="6" t="s">
        <v>432</v>
      </c>
      <c r="K47" s="6" t="s">
        <v>432</v>
      </c>
      <c r="L47" s="6" t="s">
        <v>432</v>
      </c>
      <c r="M47" s="6">
        <v>0.98699527300000001</v>
      </c>
      <c r="N47" s="6">
        <v>0.27956584600000001</v>
      </c>
      <c r="O47" s="6">
        <v>3.4476400000000001E-4</v>
      </c>
      <c r="P47" s="6">
        <v>9.58656E-4</v>
      </c>
      <c r="Q47" s="6">
        <v>1.0386919999999999E-3</v>
      </c>
      <c r="R47" s="6">
        <v>3.3954419999999998E-3</v>
      </c>
      <c r="S47" s="6">
        <v>5.6519083999999997E-2</v>
      </c>
      <c r="T47" s="6">
        <v>2.5733704999999999E-2</v>
      </c>
      <c r="U47" s="6">
        <v>2.6106319999999999E-3</v>
      </c>
      <c r="V47" s="6">
        <v>4.8246143999999998E-2</v>
      </c>
      <c r="W47" s="6">
        <v>8.9225940029171794E-3</v>
      </c>
      <c r="X47" s="6">
        <v>2.2171223016419252E-4</v>
      </c>
      <c r="Y47" s="6">
        <v>5.2543676736749767E-4</v>
      </c>
      <c r="Z47" s="6">
        <v>4.9275116945762278E-4</v>
      </c>
      <c r="AA47" s="6">
        <v>5.3933698075958247E-3</v>
      </c>
      <c r="AB47" s="6">
        <v>6.6332699745851381E-3</v>
      </c>
      <c r="AC47" s="6">
        <v>2.0019999999999999E-3</v>
      </c>
      <c r="AD47" s="6">
        <v>2.1320000000000002E-3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14.453277999999999</v>
      </c>
      <c r="AL48" s="49" t="s">
        <v>122</v>
      </c>
    </row>
    <row r="49" spans="1:38" s="2" customFormat="1" ht="26.25" customHeight="1" thickBot="1" x14ac:dyDescent="0.25">
      <c r="A49" s="70" t="s">
        <v>119</v>
      </c>
      <c r="B49" s="70" t="s">
        <v>123</v>
      </c>
      <c r="C49" s="71" t="s">
        <v>124</v>
      </c>
      <c r="D49" s="72"/>
      <c r="E49" s="6">
        <v>2.0979004999999999E-3</v>
      </c>
      <c r="F49" s="6">
        <v>1.7948699500000002E-2</v>
      </c>
      <c r="G49" s="6">
        <v>1.8648E-3</v>
      </c>
      <c r="H49" s="6">
        <v>8.6247005000000005E-3</v>
      </c>
      <c r="I49" s="6" t="s">
        <v>432</v>
      </c>
      <c r="J49" s="6" t="s">
        <v>432</v>
      </c>
      <c r="K49" s="6" t="s">
        <v>432</v>
      </c>
      <c r="L49" s="6" t="s">
        <v>432</v>
      </c>
      <c r="M49" s="6">
        <v>1.0724930994999999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14.878227560006993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0.33996036242</v>
      </c>
      <c r="AL51" s="49" t="s">
        <v>130</v>
      </c>
    </row>
    <row r="52" spans="1:38" s="2" customFormat="1" ht="26.25" customHeight="1" thickBot="1" x14ac:dyDescent="0.25">
      <c r="A52" s="70" t="s">
        <v>119</v>
      </c>
      <c r="B52" s="74" t="s">
        <v>131</v>
      </c>
      <c r="C52" s="76" t="s">
        <v>392</v>
      </c>
      <c r="D52" s="73"/>
      <c r="E52" s="6">
        <v>1.7983069544000001</v>
      </c>
      <c r="F52" s="6">
        <v>1.2550286424850572</v>
      </c>
      <c r="G52" s="6">
        <v>38.787520531841984</v>
      </c>
      <c r="H52" s="6">
        <v>8.2144964000000001E-3</v>
      </c>
      <c r="I52" s="6" t="s">
        <v>432</v>
      </c>
      <c r="J52" s="6" t="s">
        <v>432</v>
      </c>
      <c r="K52" s="6" t="s">
        <v>432</v>
      </c>
      <c r="L52" s="6" t="s">
        <v>432</v>
      </c>
      <c r="M52" s="6">
        <v>0.49838465426409029</v>
      </c>
      <c r="N52" s="6">
        <v>1.6237958E-3</v>
      </c>
      <c r="O52" s="6">
        <v>3.3431090000000002E-4</v>
      </c>
      <c r="P52" s="6">
        <v>3.8206960000000001E-4</v>
      </c>
      <c r="Q52" s="6">
        <v>9.5517400000000001E-5</v>
      </c>
      <c r="R52" s="6">
        <v>1.6715545E-3</v>
      </c>
      <c r="S52" s="6">
        <v>7.1638050000000003E-4</v>
      </c>
      <c r="T52" s="6">
        <v>3.1520742E-3</v>
      </c>
      <c r="U52" s="6">
        <v>9.5517400000000001E-5</v>
      </c>
      <c r="V52" s="6">
        <v>6.2086309999999996E-4</v>
      </c>
      <c r="W52" s="6">
        <v>1.5131828107003078E-4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55.946232000000002</v>
      </c>
      <c r="AL52" s="49" t="s">
        <v>132</v>
      </c>
    </row>
    <row r="53" spans="1:38" s="2" customFormat="1" ht="26.25" customHeight="1" thickBot="1" x14ac:dyDescent="0.25">
      <c r="A53" s="70" t="s">
        <v>119</v>
      </c>
      <c r="B53" s="74" t="s">
        <v>133</v>
      </c>
      <c r="C53" s="76" t="s">
        <v>134</v>
      </c>
      <c r="D53" s="73"/>
      <c r="E53" s="6" t="s">
        <v>431</v>
      </c>
      <c r="F53" s="6">
        <v>23.825189066327972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34.702546825506957</v>
      </c>
      <c r="AL53" s="49" t="s">
        <v>135</v>
      </c>
    </row>
    <row r="54" spans="1:38" s="2" customFormat="1" ht="37.5" customHeight="1" thickBot="1" x14ac:dyDescent="0.25">
      <c r="A54" s="70" t="s">
        <v>119</v>
      </c>
      <c r="B54" s="74" t="s">
        <v>136</v>
      </c>
      <c r="C54" s="76" t="s">
        <v>137</v>
      </c>
      <c r="D54" s="73"/>
      <c r="E54" s="6" t="s">
        <v>431</v>
      </c>
      <c r="F54" s="6">
        <v>2.2412828545212977</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1.7895049756470001E-2</v>
      </c>
      <c r="AL54" s="49" t="s">
        <v>419</v>
      </c>
    </row>
    <row r="55" spans="1:38" s="2" customFormat="1" ht="26.25" customHeight="1" thickBot="1" x14ac:dyDescent="0.25">
      <c r="A55" s="70" t="s">
        <v>119</v>
      </c>
      <c r="B55" s="74" t="s">
        <v>138</v>
      </c>
      <c r="C55" s="76" t="s">
        <v>139</v>
      </c>
      <c r="D55" s="73"/>
      <c r="E55" s="6">
        <v>2.5762584004</v>
      </c>
      <c r="F55" s="6">
        <v>0.46456002161517401</v>
      </c>
      <c r="G55" s="6">
        <v>17.9410392968</v>
      </c>
      <c r="H55" s="6" t="s">
        <v>433</v>
      </c>
      <c r="I55" s="6" t="s">
        <v>432</v>
      </c>
      <c r="J55" s="6" t="s">
        <v>432</v>
      </c>
      <c r="K55" s="6" t="s">
        <v>432</v>
      </c>
      <c r="L55" s="6" t="s">
        <v>432</v>
      </c>
      <c r="M55" s="6">
        <v>0.7098456232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291.43245000000002</v>
      </c>
      <c r="AG55" s="26" t="s">
        <v>431</v>
      </c>
      <c r="AH55" s="26">
        <v>17.895049756470002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27280.915000000001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1953.1370474</v>
      </c>
      <c r="AL58" s="49" t="s">
        <v>148</v>
      </c>
    </row>
    <row r="59" spans="1:38" s="2" customFormat="1" ht="26.25" customHeight="1" thickBot="1" x14ac:dyDescent="0.25">
      <c r="A59" s="70" t="s">
        <v>53</v>
      </c>
      <c r="B59" s="78" t="s">
        <v>149</v>
      </c>
      <c r="C59" s="71" t="s">
        <v>402</v>
      </c>
      <c r="D59" s="72"/>
      <c r="E59" s="6" t="s">
        <v>433</v>
      </c>
      <c r="F59" s="6">
        <v>3.2413259999999999E-2</v>
      </c>
      <c r="G59" s="6" t="s">
        <v>433</v>
      </c>
      <c r="H59" s="6">
        <v>7.5866439999999993E-2</v>
      </c>
      <c r="I59" s="6" t="s">
        <v>432</v>
      </c>
      <c r="J59" s="6" t="s">
        <v>432</v>
      </c>
      <c r="K59" s="6" t="s">
        <v>432</v>
      </c>
      <c r="L59" s="6" t="s">
        <v>432</v>
      </c>
      <c r="M59" s="6" t="s">
        <v>433</v>
      </c>
      <c r="N59" s="6">
        <v>7.0590911099999998</v>
      </c>
      <c r="O59" s="6">
        <v>0.33260347400000001</v>
      </c>
      <c r="P59" s="6">
        <v>2.3681399999999999E-3</v>
      </c>
      <c r="Q59" s="6">
        <v>0.73835432599999995</v>
      </c>
      <c r="R59" s="6">
        <v>0.92919040399999997</v>
      </c>
      <c r="S59" s="6">
        <v>1.3977585000000001E-2</v>
      </c>
      <c r="T59" s="6">
        <v>1.148851442</v>
      </c>
      <c r="U59" s="6">
        <v>3.6046349040000001</v>
      </c>
      <c r="V59" s="6">
        <v>0.34376066</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4053.2809999999999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251056.75696271463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81862137.822682232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16521.4943974372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0.52114609999999995</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3.0847776603072967</v>
      </c>
      <c r="F65" s="6" t="s">
        <v>431</v>
      </c>
      <c r="G65" s="6" t="s">
        <v>431</v>
      </c>
      <c r="H65" s="6">
        <v>1.3577774658317174E-2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6.7709935000000003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7.2933479999999998E-3</v>
      </c>
      <c r="F68" s="6" t="s">
        <v>433</v>
      </c>
      <c r="G68" s="6">
        <v>0.26809807000000002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0.60745800000000005</v>
      </c>
      <c r="I69" s="6" t="s">
        <v>432</v>
      </c>
      <c r="J69" s="6" t="s">
        <v>432</v>
      </c>
      <c r="K69" s="6" t="s">
        <v>432</v>
      </c>
      <c r="L69" s="6" t="s">
        <v>432</v>
      </c>
      <c r="M69" s="6">
        <v>13.848234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1.4199108899999999</v>
      </c>
      <c r="F70" s="6">
        <v>8.4636151000000002</v>
      </c>
      <c r="G70" s="6">
        <v>7.7270130543717812</v>
      </c>
      <c r="H70" s="6">
        <v>2.6087636834189594</v>
      </c>
      <c r="I70" s="6" t="s">
        <v>432</v>
      </c>
      <c r="J70" s="6" t="s">
        <v>432</v>
      </c>
      <c r="K70" s="6" t="s">
        <v>432</v>
      </c>
      <c r="L70" s="6" t="s">
        <v>432</v>
      </c>
      <c r="M70" s="6">
        <v>0.37121999999999999</v>
      </c>
      <c r="N70" s="6" t="s">
        <v>433</v>
      </c>
      <c r="O70" s="6" t="s">
        <v>433</v>
      </c>
      <c r="P70" s="6">
        <v>0.98673100000000002</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1.420941126287</v>
      </c>
      <c r="F72" s="6">
        <v>1.1826545684930001</v>
      </c>
      <c r="G72" s="6">
        <v>1.2412631835944463</v>
      </c>
      <c r="H72" s="6" t="s">
        <v>433</v>
      </c>
      <c r="I72" s="6" t="s">
        <v>432</v>
      </c>
      <c r="J72" s="6" t="s">
        <v>432</v>
      </c>
      <c r="K72" s="6" t="s">
        <v>432</v>
      </c>
      <c r="L72" s="6" t="s">
        <v>432</v>
      </c>
      <c r="M72" s="6">
        <v>89.829892142000006</v>
      </c>
      <c r="N72" s="6">
        <v>30.826152405225422</v>
      </c>
      <c r="O72" s="6">
        <v>1.4784792852656534</v>
      </c>
      <c r="P72" s="6">
        <v>0.89569850733566014</v>
      </c>
      <c r="Q72" s="6">
        <v>9.8184581687841055E-2</v>
      </c>
      <c r="R72" s="6">
        <v>1.9643867091149059</v>
      </c>
      <c r="S72" s="6">
        <v>1.3869956900304026</v>
      </c>
      <c r="T72" s="6">
        <v>4.7212598288881242</v>
      </c>
      <c r="U72" s="6">
        <v>9.6126949000000003E-2</v>
      </c>
      <c r="V72" s="6">
        <v>26.274321546321847</v>
      </c>
      <c r="W72" s="6">
        <v>51.610973842078373</v>
      </c>
      <c r="X72" s="6" t="s">
        <v>435</v>
      </c>
      <c r="Y72" s="6" t="s">
        <v>435</v>
      </c>
      <c r="Z72" s="6" t="s">
        <v>435</v>
      </c>
      <c r="AA72" s="6" t="s">
        <v>435</v>
      </c>
      <c r="AB72" s="6">
        <v>15.906842557409956</v>
      </c>
      <c r="AC72" s="6">
        <v>0.15896257999999999</v>
      </c>
      <c r="AD72" s="6">
        <v>27.101179739999999</v>
      </c>
      <c r="AE72" s="60"/>
      <c r="AF72" s="26" t="s">
        <v>431</v>
      </c>
      <c r="AG72" s="26" t="s">
        <v>431</v>
      </c>
      <c r="AH72" s="26" t="s">
        <v>431</v>
      </c>
      <c r="AI72" s="26" t="s">
        <v>431</v>
      </c>
      <c r="AJ72" s="26" t="s">
        <v>431</v>
      </c>
      <c r="AK72" s="26">
        <v>15010.513000000001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0.12118135200000001</v>
      </c>
      <c r="O73" s="6">
        <v>3.6807419999999999E-3</v>
      </c>
      <c r="P73" s="6" t="s">
        <v>433</v>
      </c>
      <c r="Q73" s="6">
        <v>8.5883980000000006E-3</v>
      </c>
      <c r="R73" s="6">
        <v>2.3594499999999999E-3</v>
      </c>
      <c r="S73" s="6">
        <v>4.6245219999999998E-3</v>
      </c>
      <c r="T73" s="6">
        <v>1.132536E-3</v>
      </c>
      <c r="U73" s="6" t="s">
        <v>433</v>
      </c>
      <c r="V73" s="6">
        <v>0.58608738000000005</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0.36385499999999998</v>
      </c>
      <c r="F74" s="6" t="s">
        <v>433</v>
      </c>
      <c r="G74" s="6">
        <v>4.1639860000000004</v>
      </c>
      <c r="H74" s="6" t="s">
        <v>433</v>
      </c>
      <c r="I74" s="6" t="s">
        <v>432</v>
      </c>
      <c r="J74" s="6" t="s">
        <v>432</v>
      </c>
      <c r="K74" s="6" t="s">
        <v>432</v>
      </c>
      <c r="L74" s="6" t="s">
        <v>432</v>
      </c>
      <c r="M74" s="6">
        <v>43.662599999999998</v>
      </c>
      <c r="N74" s="6" t="s">
        <v>433</v>
      </c>
      <c r="O74" s="6" t="s">
        <v>433</v>
      </c>
      <c r="P74" s="6" t="s">
        <v>433</v>
      </c>
      <c r="Q74" s="6" t="s">
        <v>433</v>
      </c>
      <c r="R74" s="6" t="s">
        <v>433</v>
      </c>
      <c r="S74" s="6" t="s">
        <v>433</v>
      </c>
      <c r="T74" s="6" t="s">
        <v>433</v>
      </c>
      <c r="U74" s="6" t="s">
        <v>433</v>
      </c>
      <c r="V74" s="6" t="s">
        <v>433</v>
      </c>
      <c r="W74" s="6">
        <v>7.8402099999999999</v>
      </c>
      <c r="X74" s="6">
        <v>1.5170030999999999</v>
      </c>
      <c r="Y74" s="6">
        <v>1.5071616000000001</v>
      </c>
      <c r="Z74" s="6">
        <v>1.5071616000000001</v>
      </c>
      <c r="AA74" s="6">
        <v>0.18569579999999999</v>
      </c>
      <c r="AB74" s="6">
        <v>4.7170221000000003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0.48749999999999999</v>
      </c>
      <c r="H76" s="6" t="s">
        <v>433</v>
      </c>
      <c r="I76" s="6" t="s">
        <v>432</v>
      </c>
      <c r="J76" s="6" t="s">
        <v>432</v>
      </c>
      <c r="K76" s="6" t="s">
        <v>432</v>
      </c>
      <c r="L76" s="6" t="s">
        <v>432</v>
      </c>
      <c r="M76" s="6" t="s">
        <v>433</v>
      </c>
      <c r="N76" s="6">
        <v>0.10725</v>
      </c>
      <c r="O76" s="6">
        <v>4.875E-3</v>
      </c>
      <c r="P76" s="6" t="s">
        <v>433</v>
      </c>
      <c r="Q76" s="6">
        <v>2.9250000000000002E-2</v>
      </c>
      <c r="R76" s="6" t="s">
        <v>433</v>
      </c>
      <c r="S76" s="6" t="s">
        <v>433</v>
      </c>
      <c r="T76" s="6" t="s">
        <v>433</v>
      </c>
      <c r="U76" s="6" t="s">
        <v>433</v>
      </c>
      <c r="V76" s="6">
        <v>4.875E-3</v>
      </c>
      <c r="W76" s="6">
        <v>0.312</v>
      </c>
      <c r="X76" s="6" t="s">
        <v>433</v>
      </c>
      <c r="Y76" s="6" t="s">
        <v>433</v>
      </c>
      <c r="Z76" s="6" t="s">
        <v>433</v>
      </c>
      <c r="AA76" s="6" t="s">
        <v>433</v>
      </c>
      <c r="AB76" s="6" t="s">
        <v>433</v>
      </c>
      <c r="AC76" s="6" t="s">
        <v>433</v>
      </c>
      <c r="AD76" s="6">
        <v>2.5349999999999998E-4</v>
      </c>
      <c r="AE76" s="60"/>
      <c r="AF76" s="26" t="s">
        <v>431</v>
      </c>
      <c r="AG76" s="26" t="s">
        <v>431</v>
      </c>
      <c r="AH76" s="26" t="s">
        <v>431</v>
      </c>
      <c r="AI76" s="26" t="s">
        <v>431</v>
      </c>
      <c r="AJ76" s="26" t="s">
        <v>431</v>
      </c>
      <c r="AK76" s="26">
        <v>97.5</v>
      </c>
      <c r="AL76" s="49" t="s">
        <v>193</v>
      </c>
    </row>
    <row r="77" spans="1:38" s="2" customFormat="1" ht="26.25" customHeight="1" thickBot="1" x14ac:dyDescent="0.25">
      <c r="A77" s="70" t="s">
        <v>53</v>
      </c>
      <c r="B77" s="70" t="s">
        <v>194</v>
      </c>
      <c r="C77" s="71" t="s">
        <v>195</v>
      </c>
      <c r="D77" s="72"/>
      <c r="E77" s="6" t="s">
        <v>433</v>
      </c>
      <c r="F77" s="6" t="s">
        <v>433</v>
      </c>
      <c r="G77" s="6">
        <v>0.53895075000000003</v>
      </c>
      <c r="H77" s="6" t="s">
        <v>433</v>
      </c>
      <c r="I77" s="6" t="s">
        <v>432</v>
      </c>
      <c r="J77" s="6" t="s">
        <v>432</v>
      </c>
      <c r="K77" s="6" t="s">
        <v>432</v>
      </c>
      <c r="L77" s="6" t="s">
        <v>432</v>
      </c>
      <c r="M77" s="6" t="s">
        <v>433</v>
      </c>
      <c r="N77" s="6">
        <v>0.11007365</v>
      </c>
      <c r="O77" s="6">
        <v>2.623108E-2</v>
      </c>
      <c r="P77" s="6">
        <v>0.21684782399999999</v>
      </c>
      <c r="Q77" s="6">
        <v>1.53648E-3</v>
      </c>
      <c r="R77" s="6" t="s">
        <v>433</v>
      </c>
      <c r="S77" s="6" t="s">
        <v>433</v>
      </c>
      <c r="T77" s="6" t="s">
        <v>433</v>
      </c>
      <c r="U77" s="6" t="s">
        <v>433</v>
      </c>
      <c r="V77" s="6">
        <v>2.267369</v>
      </c>
      <c r="W77" s="6">
        <v>2.0625049999999998</v>
      </c>
      <c r="X77" s="6" t="s">
        <v>433</v>
      </c>
      <c r="Y77" s="6" t="s">
        <v>433</v>
      </c>
      <c r="Z77" s="6" t="s">
        <v>433</v>
      </c>
      <c r="AA77" s="6" t="s">
        <v>433</v>
      </c>
      <c r="AB77" s="6" t="s">
        <v>433</v>
      </c>
      <c r="AC77" s="6" t="s">
        <v>433</v>
      </c>
      <c r="AD77" s="6">
        <v>5.0951239999999997E-4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2.2061439599999999</v>
      </c>
      <c r="H78" s="6" t="s">
        <v>433</v>
      </c>
      <c r="I78" s="6" t="s">
        <v>432</v>
      </c>
      <c r="J78" s="6" t="s">
        <v>432</v>
      </c>
      <c r="K78" s="6" t="s">
        <v>432</v>
      </c>
      <c r="L78" s="6" t="s">
        <v>432</v>
      </c>
      <c r="M78" s="6" t="s">
        <v>433</v>
      </c>
      <c r="N78" s="6">
        <v>4.8893420000000001</v>
      </c>
      <c r="O78" s="6">
        <v>0.24029690000000001</v>
      </c>
      <c r="P78" s="6">
        <v>5.049E-2</v>
      </c>
      <c r="Q78" s="6">
        <v>1.2390859999999999</v>
      </c>
      <c r="R78" s="6">
        <v>6.1638989999999998</v>
      </c>
      <c r="S78" s="6">
        <v>10.889734000000001</v>
      </c>
      <c r="T78" s="6">
        <v>0.25988538999999999</v>
      </c>
      <c r="U78" s="6" t="s">
        <v>433</v>
      </c>
      <c r="V78" s="6">
        <v>2.34815</v>
      </c>
      <c r="W78" s="6">
        <v>1.62808519</v>
      </c>
      <c r="X78" s="6" t="s">
        <v>433</v>
      </c>
      <c r="Y78" s="6" t="s">
        <v>433</v>
      </c>
      <c r="Z78" s="6" t="s">
        <v>433</v>
      </c>
      <c r="AA78" s="6" t="s">
        <v>433</v>
      </c>
      <c r="AB78" s="6" t="s">
        <v>433</v>
      </c>
      <c r="AC78" s="6" t="s">
        <v>433</v>
      </c>
      <c r="AD78" s="6">
        <v>1.2E-4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0.81608800000000004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93.259459712999998</v>
      </c>
      <c r="G82" s="6" t="s">
        <v>431</v>
      </c>
      <c r="H82" s="6" t="s">
        <v>431</v>
      </c>
      <c r="I82" s="6" t="s">
        <v>432</v>
      </c>
      <c r="J82" s="6" t="s">
        <v>432</v>
      </c>
      <c r="K82" s="6" t="s">
        <v>432</v>
      </c>
      <c r="L82" s="6" t="s">
        <v>432</v>
      </c>
      <c r="M82" s="6" t="s">
        <v>431</v>
      </c>
      <c r="N82" s="6" t="s">
        <v>431</v>
      </c>
      <c r="O82" s="6" t="s">
        <v>431</v>
      </c>
      <c r="P82" s="6">
        <v>0.21429113499999999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3.4778403400000002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2.6191743E-2</v>
      </c>
      <c r="G84" s="6" t="s">
        <v>431</v>
      </c>
      <c r="H84" s="6" t="s">
        <v>431</v>
      </c>
      <c r="I84" s="6" t="s">
        <v>432</v>
      </c>
      <c r="J84" s="6" t="s">
        <v>432</v>
      </c>
      <c r="K84" s="6" t="s">
        <v>432</v>
      </c>
      <c r="L84" s="6" t="s">
        <v>432</v>
      </c>
      <c r="M84" s="6">
        <v>1.9140089999999999E-3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201474.966561162</v>
      </c>
      <c r="AL84" s="49" t="s">
        <v>412</v>
      </c>
    </row>
    <row r="85" spans="1:38" s="2" customFormat="1" ht="26.25" customHeight="1" thickBot="1" x14ac:dyDescent="0.25">
      <c r="A85" s="70" t="s">
        <v>208</v>
      </c>
      <c r="B85" s="76" t="s">
        <v>215</v>
      </c>
      <c r="C85" s="82" t="s">
        <v>403</v>
      </c>
      <c r="D85" s="72"/>
      <c r="E85" s="6" t="s">
        <v>431</v>
      </c>
      <c r="F85" s="6">
        <v>173.51448868</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656.34669253929223</v>
      </c>
      <c r="AL85" s="49" t="s">
        <v>216</v>
      </c>
    </row>
    <row r="86" spans="1:38" s="2" customFormat="1" ht="26.25" customHeight="1" thickBot="1" x14ac:dyDescent="0.25">
      <c r="A86" s="70" t="s">
        <v>208</v>
      </c>
      <c r="B86" s="76" t="s">
        <v>217</v>
      </c>
      <c r="C86" s="80" t="s">
        <v>218</v>
      </c>
      <c r="D86" s="72"/>
      <c r="E86" s="6" t="s">
        <v>431</v>
      </c>
      <c r="F86" s="6">
        <v>37.467043832999998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2.8154651560000001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2.815465158886</v>
      </c>
      <c r="AL87" s="49" t="s">
        <v>219</v>
      </c>
    </row>
    <row r="88" spans="1:38" s="2" customFormat="1" ht="26.25" customHeight="1" thickBot="1" x14ac:dyDescent="0.25">
      <c r="A88" s="70" t="s">
        <v>208</v>
      </c>
      <c r="B88" s="76" t="s">
        <v>222</v>
      </c>
      <c r="C88" s="80" t="s">
        <v>223</v>
      </c>
      <c r="D88" s="72"/>
      <c r="E88" s="6" t="s">
        <v>433</v>
      </c>
      <c r="F88" s="6">
        <v>51.681709937999997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29.823351763000002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38.960108132000002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3.2929327280231235E-4</v>
      </c>
      <c r="Y90" s="6">
        <v>1.6621469960497671E-4</v>
      </c>
      <c r="Z90" s="6">
        <v>1.6621469960497671E-4</v>
      </c>
      <c r="AA90" s="6">
        <v>1.6621469960497671E-4</v>
      </c>
      <c r="AB90" s="6">
        <v>8.2793737161724246E-4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7.8452824000000004E-2</v>
      </c>
      <c r="F91" s="6">
        <v>0.20908289899999999</v>
      </c>
      <c r="G91" s="6">
        <v>8.0694259999999993E-3</v>
      </c>
      <c r="H91" s="6">
        <v>0.17927562999999999</v>
      </c>
      <c r="I91" s="6" t="s">
        <v>432</v>
      </c>
      <c r="J91" s="6" t="s">
        <v>432</v>
      </c>
      <c r="K91" s="6" t="s">
        <v>432</v>
      </c>
      <c r="L91" s="6" t="s">
        <v>432</v>
      </c>
      <c r="M91" s="6">
        <v>2.3993667539999999</v>
      </c>
      <c r="N91" s="6">
        <v>2.0948450000000001E-3</v>
      </c>
      <c r="O91" s="6">
        <v>0.23327826600000001</v>
      </c>
      <c r="P91" s="6">
        <v>1.5200000000000001E-7</v>
      </c>
      <c r="Q91" s="6">
        <v>3.552E-6</v>
      </c>
      <c r="R91" s="6">
        <v>4.1683000000000001E-5</v>
      </c>
      <c r="S91" s="6">
        <v>0.23446067600000001</v>
      </c>
      <c r="T91" s="6">
        <v>0.116717321</v>
      </c>
      <c r="U91" s="6" t="s">
        <v>433</v>
      </c>
      <c r="V91" s="6">
        <v>0.117331875</v>
      </c>
      <c r="W91" s="6">
        <v>4.3198947021110996E-3</v>
      </c>
      <c r="X91" s="6">
        <v>4.7950831193433211E-3</v>
      </c>
      <c r="Y91" s="6">
        <v>1.9439526159499951E-3</v>
      </c>
      <c r="Z91" s="6">
        <v>1.9439526159499951E-3</v>
      </c>
      <c r="AA91" s="6">
        <v>1.9439526159499951E-3</v>
      </c>
      <c r="AB91" s="6">
        <v>1.0626940967193306E-2</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1.4346939999999999</v>
      </c>
      <c r="F92" s="6">
        <v>3.1130505999999998</v>
      </c>
      <c r="G92" s="6">
        <v>2.8708779999999998</v>
      </c>
      <c r="H92" s="6" t="s">
        <v>433</v>
      </c>
      <c r="I92" s="6" t="s">
        <v>432</v>
      </c>
      <c r="J92" s="6" t="s">
        <v>432</v>
      </c>
      <c r="K92" s="6" t="s">
        <v>432</v>
      </c>
      <c r="L92" s="6" t="s">
        <v>432</v>
      </c>
      <c r="M92" s="6">
        <v>8.4657979999999995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1591.079</v>
      </c>
      <c r="AL92" s="49" t="s">
        <v>231</v>
      </c>
    </row>
    <row r="93" spans="1:38" s="2" customFormat="1" ht="26.25" customHeight="1" thickBot="1" x14ac:dyDescent="0.25">
      <c r="A93" s="70" t="s">
        <v>53</v>
      </c>
      <c r="B93" s="74" t="s">
        <v>232</v>
      </c>
      <c r="C93" s="71" t="s">
        <v>405</v>
      </c>
      <c r="D93" s="77"/>
      <c r="E93" s="6" t="s">
        <v>431</v>
      </c>
      <c r="F93" s="6">
        <v>21.463171641999999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6977.8268590517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2471.4885031635399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2163.518227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7.8184395000000004E-2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0.87990262699999999</v>
      </c>
      <c r="F99" s="6">
        <v>25.236701581999998</v>
      </c>
      <c r="G99" s="6" t="s">
        <v>431</v>
      </c>
      <c r="H99" s="6">
        <v>33.81898477</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1199.2260000000001</v>
      </c>
      <c r="AL99" s="49" t="s">
        <v>245</v>
      </c>
    </row>
    <row r="100" spans="1:38" s="2" customFormat="1" ht="26.25" customHeight="1" thickBot="1" x14ac:dyDescent="0.25">
      <c r="A100" s="70" t="s">
        <v>243</v>
      </c>
      <c r="B100" s="70" t="s">
        <v>246</v>
      </c>
      <c r="C100" s="71" t="s">
        <v>408</v>
      </c>
      <c r="D100" s="84"/>
      <c r="E100" s="6">
        <v>1.5676291950000001</v>
      </c>
      <c r="F100" s="6">
        <v>19.040236027999999</v>
      </c>
      <c r="G100" s="6" t="s">
        <v>431</v>
      </c>
      <c r="H100" s="6">
        <v>34.155809241999997</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5075.6950010704504</v>
      </c>
      <c r="AL100" s="49" t="s">
        <v>245</v>
      </c>
    </row>
    <row r="101" spans="1:38" s="2" customFormat="1" ht="26.25" customHeight="1" thickBot="1" x14ac:dyDescent="0.25">
      <c r="A101" s="70" t="s">
        <v>243</v>
      </c>
      <c r="B101" s="70" t="s">
        <v>247</v>
      </c>
      <c r="C101" s="71" t="s">
        <v>248</v>
      </c>
      <c r="D101" s="84"/>
      <c r="E101" s="6">
        <v>0.30629364399999998</v>
      </c>
      <c r="F101" s="6">
        <v>0.89569881799999995</v>
      </c>
      <c r="G101" s="6" t="s">
        <v>431</v>
      </c>
      <c r="H101" s="6">
        <v>8.7242649839999995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23934.403999999999</v>
      </c>
      <c r="AL101" s="49" t="s">
        <v>245</v>
      </c>
    </row>
    <row r="102" spans="1:38" s="2" customFormat="1" ht="26.25" customHeight="1" thickBot="1" x14ac:dyDescent="0.25">
      <c r="A102" s="70" t="s">
        <v>243</v>
      </c>
      <c r="B102" s="70" t="s">
        <v>249</v>
      </c>
      <c r="C102" s="71" t="s">
        <v>386</v>
      </c>
      <c r="D102" s="84"/>
      <c r="E102" s="6">
        <v>0.51431588800000005</v>
      </c>
      <c r="F102" s="6">
        <v>11.807042696</v>
      </c>
      <c r="G102" s="6" t="s">
        <v>431</v>
      </c>
      <c r="H102" s="6">
        <v>72.298665403000001</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21411.659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7.8871793999999995E-2</v>
      </c>
      <c r="F104" s="6">
        <v>0.189161889</v>
      </c>
      <c r="G104" s="6" t="s">
        <v>431</v>
      </c>
      <c r="H104" s="6">
        <v>1.928536206</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2445.8200000000002</v>
      </c>
      <c r="AL104" s="49" t="s">
        <v>245</v>
      </c>
    </row>
    <row r="105" spans="1:38" s="2" customFormat="1" ht="26.25" customHeight="1" thickBot="1" x14ac:dyDescent="0.25">
      <c r="A105" s="70" t="s">
        <v>243</v>
      </c>
      <c r="B105" s="70" t="s">
        <v>254</v>
      </c>
      <c r="C105" s="71" t="s">
        <v>255</v>
      </c>
      <c r="D105" s="84"/>
      <c r="E105" s="6">
        <v>6.9723394999999994E-2</v>
      </c>
      <c r="F105" s="6">
        <v>0.30383200100000002</v>
      </c>
      <c r="G105" s="6" t="s">
        <v>431</v>
      </c>
      <c r="H105" s="6">
        <v>1.83563502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237.15900000025499</v>
      </c>
      <c r="AL105" s="49" t="s">
        <v>245</v>
      </c>
    </row>
    <row r="106" spans="1:38" s="2" customFormat="1" ht="26.25" customHeight="1" thickBot="1" x14ac:dyDescent="0.25">
      <c r="A106" s="70" t="s">
        <v>243</v>
      </c>
      <c r="B106" s="70" t="s">
        <v>256</v>
      </c>
      <c r="C106" s="71" t="s">
        <v>257</v>
      </c>
      <c r="D106" s="84"/>
      <c r="E106" s="6">
        <v>4.334376E-3</v>
      </c>
      <c r="F106" s="6">
        <v>7.3056871999999995E-2</v>
      </c>
      <c r="G106" s="6" t="s">
        <v>431</v>
      </c>
      <c r="H106" s="6">
        <v>0.15830149800000001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81.399000000938003</v>
      </c>
      <c r="AL106" s="49" t="s">
        <v>245</v>
      </c>
    </row>
    <row r="107" spans="1:38" s="2" customFormat="1" ht="26.25" customHeight="1" thickBot="1" x14ac:dyDescent="0.25">
      <c r="A107" s="70" t="s">
        <v>243</v>
      </c>
      <c r="B107" s="70" t="s">
        <v>258</v>
      </c>
      <c r="C107" s="71" t="s">
        <v>379</v>
      </c>
      <c r="D107" s="84"/>
      <c r="E107" s="6">
        <v>0.532256116</v>
      </c>
      <c r="F107" s="6">
        <v>1.6560427289999999</v>
      </c>
      <c r="G107" s="6" t="s">
        <v>431</v>
      </c>
      <c r="H107" s="6">
        <v>7.7267431809999998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41333.468999999997</v>
      </c>
      <c r="AL107" s="49" t="s">
        <v>245</v>
      </c>
    </row>
    <row r="108" spans="1:38" s="2" customFormat="1" ht="26.25" customHeight="1" thickBot="1" x14ac:dyDescent="0.25">
      <c r="A108" s="70" t="s">
        <v>243</v>
      </c>
      <c r="B108" s="70" t="s">
        <v>259</v>
      </c>
      <c r="C108" s="71" t="s">
        <v>380</v>
      </c>
      <c r="D108" s="84"/>
      <c r="E108" s="6">
        <v>1.213488734</v>
      </c>
      <c r="F108" s="6">
        <v>10.85745582</v>
      </c>
      <c r="G108" s="6" t="s">
        <v>431</v>
      </c>
      <c r="H108" s="6">
        <v>25.531893494999998</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78557.66</v>
      </c>
      <c r="AL108" s="49" t="s">
        <v>245</v>
      </c>
    </row>
    <row r="109" spans="1:38" s="2" customFormat="1" ht="26.25" customHeight="1" thickBot="1" x14ac:dyDescent="0.25">
      <c r="A109" s="70" t="s">
        <v>243</v>
      </c>
      <c r="B109" s="70" t="s">
        <v>260</v>
      </c>
      <c r="C109" s="71" t="s">
        <v>381</v>
      </c>
      <c r="D109" s="84"/>
      <c r="E109" s="6">
        <v>7.6263349999999994E-2</v>
      </c>
      <c r="F109" s="6">
        <v>0.33287998400000002</v>
      </c>
      <c r="G109" s="6" t="s">
        <v>431</v>
      </c>
      <c r="H109" s="6">
        <v>2.207960661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3311.837</v>
      </c>
      <c r="AL109" s="49" t="s">
        <v>245</v>
      </c>
    </row>
    <row r="110" spans="1:38" s="2" customFormat="1" ht="26.25" customHeight="1" thickBot="1" x14ac:dyDescent="0.25">
      <c r="A110" s="70" t="s">
        <v>243</v>
      </c>
      <c r="B110" s="70" t="s">
        <v>261</v>
      </c>
      <c r="C110" s="71" t="s">
        <v>382</v>
      </c>
      <c r="D110" s="84"/>
      <c r="E110" s="6">
        <v>0.468933773</v>
      </c>
      <c r="F110" s="6">
        <v>2.0623368489999998</v>
      </c>
      <c r="G110" s="6" t="s">
        <v>431</v>
      </c>
      <c r="H110" s="6">
        <v>13.577202413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20537.484</v>
      </c>
      <c r="AL110" s="49" t="s">
        <v>245</v>
      </c>
    </row>
    <row r="111" spans="1:38" s="2" customFormat="1" ht="26.25" customHeight="1" thickBot="1" x14ac:dyDescent="0.25">
      <c r="A111" s="70" t="s">
        <v>243</v>
      </c>
      <c r="B111" s="70" t="s">
        <v>262</v>
      </c>
      <c r="C111" s="71" t="s">
        <v>376</v>
      </c>
      <c r="D111" s="84"/>
      <c r="E111" s="6">
        <v>1.8432504709999999</v>
      </c>
      <c r="F111" s="6">
        <v>1.1589812020000001</v>
      </c>
      <c r="G111" s="6" t="s">
        <v>431</v>
      </c>
      <c r="H111" s="6">
        <v>31.347356019999999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15825.763000000001</v>
      </c>
      <c r="AL111" s="49" t="s">
        <v>245</v>
      </c>
    </row>
    <row r="112" spans="1:38" s="2" customFormat="1" ht="26.25" customHeight="1" thickBot="1" x14ac:dyDescent="0.25">
      <c r="A112" s="70" t="s">
        <v>263</v>
      </c>
      <c r="B112" s="70" t="s">
        <v>264</v>
      </c>
      <c r="C112" s="71" t="s">
        <v>265</v>
      </c>
      <c r="D112" s="72"/>
      <c r="E112" s="6">
        <v>48.070479859999999</v>
      </c>
      <c r="F112" s="6" t="s">
        <v>431</v>
      </c>
      <c r="G112" s="6" t="s">
        <v>431</v>
      </c>
      <c r="H112" s="6">
        <v>95.396756511999996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1201761996.713378</v>
      </c>
      <c r="AL112" s="49" t="s">
        <v>418</v>
      </c>
    </row>
    <row r="113" spans="1:38" s="2" customFormat="1" ht="26.25" customHeight="1" thickBot="1" x14ac:dyDescent="0.25">
      <c r="A113" s="70" t="s">
        <v>263</v>
      </c>
      <c r="B113" s="85" t="s">
        <v>266</v>
      </c>
      <c r="C113" s="86" t="s">
        <v>267</v>
      </c>
      <c r="D113" s="72"/>
      <c r="E113" s="6">
        <v>19.829194706999999</v>
      </c>
      <c r="F113" s="6">
        <v>27.292312219999999</v>
      </c>
      <c r="G113" s="6" t="s">
        <v>431</v>
      </c>
      <c r="H113" s="6">
        <v>150.32278256800001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0.82000804900000002</v>
      </c>
      <c r="F114" s="6" t="s">
        <v>431</v>
      </c>
      <c r="G114" s="6" t="s">
        <v>431</v>
      </c>
      <c r="H114" s="6">
        <v>2.665026165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0.22646634500000001</v>
      </c>
      <c r="F115" s="6" t="s">
        <v>431</v>
      </c>
      <c r="G115" s="6" t="s">
        <v>431</v>
      </c>
      <c r="H115" s="6">
        <v>0.45293268199999998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12.078634435</v>
      </c>
      <c r="F116" s="6">
        <v>1.2788371409999999</v>
      </c>
      <c r="G116" s="6" t="s">
        <v>431</v>
      </c>
      <c r="H116" s="6">
        <v>31.601250231000002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8.8823431569999993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84.382651999999993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18.104926955</v>
      </c>
      <c r="F123" s="6">
        <v>29.853089402999998</v>
      </c>
      <c r="G123" s="6">
        <v>2.7894778969999998</v>
      </c>
      <c r="H123" s="6">
        <v>18.782094308000001</v>
      </c>
      <c r="I123" s="6" t="s">
        <v>432</v>
      </c>
      <c r="J123" s="6" t="s">
        <v>432</v>
      </c>
      <c r="K123" s="6" t="s">
        <v>432</v>
      </c>
      <c r="L123" s="6" t="s">
        <v>432</v>
      </c>
      <c r="M123" s="6">
        <v>543.91207868100003</v>
      </c>
      <c r="N123" s="6">
        <v>0.53447464200000006</v>
      </c>
      <c r="O123" s="6">
        <v>4.5870180879999998</v>
      </c>
      <c r="P123" s="6">
        <v>0.86324375399999997</v>
      </c>
      <c r="Q123" s="6">
        <v>6.7702918000000001E-2</v>
      </c>
      <c r="R123" s="6">
        <v>0.76201834899999998</v>
      </c>
      <c r="S123" s="6">
        <v>0.481345211</v>
      </c>
      <c r="T123" s="6">
        <v>0.31184361399999999</v>
      </c>
      <c r="U123" s="6">
        <v>0.20404999200000001</v>
      </c>
      <c r="V123" s="6">
        <v>4.6478976330000004</v>
      </c>
      <c r="W123" s="6">
        <v>3.9129363145971641</v>
      </c>
      <c r="X123" s="6">
        <v>12.245019819756534</v>
      </c>
      <c r="Y123" s="6">
        <v>13.850260906602232</v>
      </c>
      <c r="Z123" s="6">
        <v>5.9635459713580277</v>
      </c>
      <c r="AA123" s="6">
        <v>5.1468411877111429</v>
      </c>
      <c r="AB123" s="6">
        <v>37.205667885427935</v>
      </c>
      <c r="AC123" s="6" t="s">
        <v>431</v>
      </c>
      <c r="AD123" s="6" t="s">
        <v>431</v>
      </c>
      <c r="AE123" s="60"/>
      <c r="AF123" s="26" t="s">
        <v>431</v>
      </c>
      <c r="AG123" s="26" t="s">
        <v>431</v>
      </c>
      <c r="AH123" s="26" t="s">
        <v>431</v>
      </c>
      <c r="AI123" s="26" t="s">
        <v>431</v>
      </c>
      <c r="AJ123" s="26" t="s">
        <v>431</v>
      </c>
      <c r="AK123" s="26">
        <v>1309750.4145976852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9.1537000000000007E-3</v>
      </c>
      <c r="F125" s="6">
        <v>3.3376776029999999</v>
      </c>
      <c r="G125" s="6" t="s">
        <v>431</v>
      </c>
      <c r="H125" s="6" t="s">
        <v>433</v>
      </c>
      <c r="I125" s="6" t="s">
        <v>432</v>
      </c>
      <c r="J125" s="6" t="s">
        <v>432</v>
      </c>
      <c r="K125" s="6" t="s">
        <v>432</v>
      </c>
      <c r="L125" s="6" t="s">
        <v>432</v>
      </c>
      <c r="M125" s="6">
        <v>0.16898131699999999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16320.03740261</v>
      </c>
      <c r="AL125" s="49" t="s">
        <v>425</v>
      </c>
    </row>
    <row r="126" spans="1:38" s="2" customFormat="1" ht="26.25" customHeight="1" thickBot="1" x14ac:dyDescent="0.25">
      <c r="A126" s="70" t="s">
        <v>288</v>
      </c>
      <c r="B126" s="70" t="s">
        <v>291</v>
      </c>
      <c r="C126" s="71" t="s">
        <v>292</v>
      </c>
      <c r="D126" s="72"/>
      <c r="E126" s="6" t="s">
        <v>433</v>
      </c>
      <c r="F126" s="6" t="s">
        <v>433</v>
      </c>
      <c r="G126" s="6" t="s">
        <v>433</v>
      </c>
      <c r="H126" s="6">
        <v>0.36565139200000002</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1523.5474687999999</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2.6969400000000001E-2</v>
      </c>
      <c r="F128" s="6">
        <v>2.9965999999999999E-4</v>
      </c>
      <c r="G128" s="6">
        <v>2.54711E-2</v>
      </c>
      <c r="H128" s="6" t="s">
        <v>433</v>
      </c>
      <c r="I128" s="6" t="s">
        <v>432</v>
      </c>
      <c r="J128" s="6" t="s">
        <v>432</v>
      </c>
      <c r="K128" s="6" t="s">
        <v>432</v>
      </c>
      <c r="L128" s="6" t="s">
        <v>432</v>
      </c>
      <c r="M128" s="6">
        <v>1.04881E-2</v>
      </c>
      <c r="N128" s="6">
        <v>8.6901399999999998E-4</v>
      </c>
      <c r="O128" s="6">
        <v>6.8922000000000002E-5</v>
      </c>
      <c r="P128" s="6">
        <v>4.1952400000000001E-2</v>
      </c>
      <c r="Q128" s="6">
        <v>9.2894999999999997E-5</v>
      </c>
      <c r="R128" s="6">
        <v>2.4572100000000001E-4</v>
      </c>
      <c r="S128" s="6">
        <v>2.0526799999999999E-4</v>
      </c>
      <c r="T128" s="6">
        <v>3.2363299999999998E-4</v>
      </c>
      <c r="U128" s="6">
        <v>1.7530200000000001E-4</v>
      </c>
      <c r="V128" s="6">
        <v>3.67084E-4</v>
      </c>
      <c r="W128" s="6">
        <v>5.2440499999999997</v>
      </c>
      <c r="X128" s="6">
        <v>1.258572E-7</v>
      </c>
      <c r="Y128" s="6">
        <v>2.681957E-7</v>
      </c>
      <c r="Z128" s="6">
        <v>1.423385E-7</v>
      </c>
      <c r="AA128" s="6">
        <v>1.738028E-7</v>
      </c>
      <c r="AB128" s="6">
        <v>7.1019420000000002E-7</v>
      </c>
      <c r="AC128" s="6">
        <v>2.9966E-2</v>
      </c>
      <c r="AD128" s="6">
        <v>7.4920000000000004E-3</v>
      </c>
      <c r="AE128" s="60"/>
      <c r="AF128" s="26" t="s">
        <v>431</v>
      </c>
      <c r="AG128" s="26" t="s">
        <v>431</v>
      </c>
      <c r="AH128" s="26" t="s">
        <v>431</v>
      </c>
      <c r="AI128" s="26" t="s">
        <v>431</v>
      </c>
      <c r="AJ128" s="26" t="s">
        <v>431</v>
      </c>
      <c r="AK128" s="26">
        <v>14.983000000000001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8.7912000000000007E-3</v>
      </c>
      <c r="F131" s="6">
        <v>3.4188000000000001E-3</v>
      </c>
      <c r="G131" s="6">
        <v>4.2979200000000002E-4</v>
      </c>
      <c r="H131" s="6" t="s">
        <v>433</v>
      </c>
      <c r="I131" s="6" t="s">
        <v>432</v>
      </c>
      <c r="J131" s="6" t="s">
        <v>432</v>
      </c>
      <c r="K131" s="6" t="s">
        <v>432</v>
      </c>
      <c r="L131" s="6" t="s">
        <v>432</v>
      </c>
      <c r="M131" s="6">
        <v>7.326E-3</v>
      </c>
      <c r="N131" s="6" t="s">
        <v>431</v>
      </c>
      <c r="O131" s="6">
        <v>5.8608E-4</v>
      </c>
      <c r="P131" s="6">
        <v>7.9120800000000002E-3</v>
      </c>
      <c r="Q131" s="6">
        <v>4.8840000000000002E-6</v>
      </c>
      <c r="R131" s="6">
        <v>7.8144000000000003E-5</v>
      </c>
      <c r="S131" s="6">
        <v>1.201464E-2</v>
      </c>
      <c r="T131" s="6">
        <v>1.4652000000000001E-3</v>
      </c>
      <c r="U131" s="6" t="s">
        <v>433</v>
      </c>
      <c r="V131" s="6" t="s">
        <v>433</v>
      </c>
      <c r="W131" s="6">
        <v>13.6752</v>
      </c>
      <c r="X131" s="6">
        <v>3.4620761472E-8</v>
      </c>
      <c r="Y131" s="6">
        <v>7.3775188740000002E-8</v>
      </c>
      <c r="Z131" s="6">
        <v>3.9154432152000003E-8</v>
      </c>
      <c r="AA131" s="6">
        <v>4.7809622519999999E-8</v>
      </c>
      <c r="AB131" s="6">
        <v>1.9536E-7</v>
      </c>
      <c r="AC131" s="6">
        <v>0.4884</v>
      </c>
      <c r="AD131" s="6">
        <v>9.7680000000000003E-2</v>
      </c>
      <c r="AE131" s="60"/>
      <c r="AF131" s="26" t="s">
        <v>431</v>
      </c>
      <c r="AG131" s="26" t="s">
        <v>431</v>
      </c>
      <c r="AH131" s="26" t="s">
        <v>431</v>
      </c>
      <c r="AI131" s="26" t="s">
        <v>431</v>
      </c>
      <c r="AJ131" s="26" t="s">
        <v>431</v>
      </c>
      <c r="AK131" s="26">
        <v>4.8840000000000003</v>
      </c>
      <c r="AL131" s="49" t="s">
        <v>300</v>
      </c>
    </row>
    <row r="132" spans="1:38" s="2" customFormat="1" ht="26.25" customHeight="1" thickBot="1" x14ac:dyDescent="0.25">
      <c r="A132" s="70" t="s">
        <v>288</v>
      </c>
      <c r="B132" s="74" t="s">
        <v>305</v>
      </c>
      <c r="C132" s="82" t="s">
        <v>306</v>
      </c>
      <c r="D132" s="72"/>
      <c r="E132" s="6">
        <v>0.100752756</v>
      </c>
      <c r="F132" s="6">
        <v>1.9830551200000001E-2</v>
      </c>
      <c r="G132" s="6">
        <v>0.118038991</v>
      </c>
      <c r="H132" s="6" t="s">
        <v>433</v>
      </c>
      <c r="I132" s="6" t="s">
        <v>432</v>
      </c>
      <c r="J132" s="6" t="s">
        <v>432</v>
      </c>
      <c r="K132" s="6" t="s">
        <v>432</v>
      </c>
      <c r="L132" s="6" t="s">
        <v>432</v>
      </c>
      <c r="M132" s="6">
        <v>0.62466708699999995</v>
      </c>
      <c r="N132" s="6">
        <v>2.0150551220000001</v>
      </c>
      <c r="O132" s="6">
        <v>0.644817639</v>
      </c>
      <c r="P132" s="6">
        <v>9.2692535000000006E-2</v>
      </c>
      <c r="Q132" s="6">
        <v>0.18941518099999999</v>
      </c>
      <c r="R132" s="6">
        <v>0.56421543399999996</v>
      </c>
      <c r="S132" s="6">
        <v>1.6120440970000001</v>
      </c>
      <c r="T132" s="6">
        <v>0.32240881900000001</v>
      </c>
      <c r="U132" s="6">
        <v>6.0451639999999996E-3</v>
      </c>
      <c r="V132" s="6">
        <v>2.6598727599999998</v>
      </c>
      <c r="W132" s="6">
        <v>187.400126253</v>
      </c>
      <c r="X132" s="6">
        <v>2.1499959034200001E-5</v>
      </c>
      <c r="Y132" s="6">
        <v>2.9509747693999999E-6</v>
      </c>
      <c r="Z132" s="6">
        <v>2.5715637276200001E-5</v>
      </c>
      <c r="AA132" s="6">
        <v>4.2156782419999998E-6</v>
      </c>
      <c r="AB132" s="6">
        <v>5.4382249321799997E-5</v>
      </c>
      <c r="AC132" s="6">
        <v>0.18941540400000001</v>
      </c>
      <c r="AD132" s="6">
        <v>0.18135493999999999</v>
      </c>
      <c r="AE132" s="60"/>
      <c r="AF132" s="26" t="s">
        <v>431</v>
      </c>
      <c r="AG132" s="26" t="s">
        <v>431</v>
      </c>
      <c r="AH132" s="26" t="s">
        <v>431</v>
      </c>
      <c r="AI132" s="26" t="s">
        <v>431</v>
      </c>
      <c r="AJ132" s="26" t="s">
        <v>431</v>
      </c>
      <c r="AK132" s="26">
        <v>42.156782411898767</v>
      </c>
      <c r="AL132" s="49" t="s">
        <v>414</v>
      </c>
    </row>
    <row r="133" spans="1:38" s="2" customFormat="1" ht="26.25" customHeight="1" thickBot="1" x14ac:dyDescent="0.25">
      <c r="A133" s="70" t="s">
        <v>288</v>
      </c>
      <c r="B133" s="74" t="s">
        <v>307</v>
      </c>
      <c r="C133" s="82" t="s">
        <v>308</v>
      </c>
      <c r="D133" s="72"/>
      <c r="E133" s="6">
        <v>3.2596114000000002E-2</v>
      </c>
      <c r="F133" s="6">
        <v>5.1363699999999995E-4</v>
      </c>
      <c r="G133" s="6">
        <v>4.4646829999999997E-3</v>
      </c>
      <c r="H133" s="6" t="s">
        <v>431</v>
      </c>
      <c r="I133" s="6" t="s">
        <v>432</v>
      </c>
      <c r="J133" s="6" t="s">
        <v>432</v>
      </c>
      <c r="K133" s="6" t="s">
        <v>432</v>
      </c>
      <c r="L133" s="6" t="s">
        <v>432</v>
      </c>
      <c r="M133" s="6" t="s">
        <v>435</v>
      </c>
      <c r="N133" s="6">
        <v>1.1865000000000001E-3</v>
      </c>
      <c r="O133" s="6">
        <v>1.9873699999999999E-4</v>
      </c>
      <c r="P133" s="6">
        <v>5.8870553999999999E-2</v>
      </c>
      <c r="Q133" s="6">
        <v>5.3773999999999998E-4</v>
      </c>
      <c r="R133" s="6">
        <v>5.3576299999999997E-4</v>
      </c>
      <c r="S133" s="6">
        <v>4.9111499999999998E-4</v>
      </c>
      <c r="T133" s="6">
        <v>6.84714E-4</v>
      </c>
      <c r="U133" s="6">
        <v>7.8151700000000002E-4</v>
      </c>
      <c r="V133" s="6">
        <v>6.3264139999999998E-3</v>
      </c>
      <c r="W133" s="6">
        <v>1.0667818800000001E-3</v>
      </c>
      <c r="X133" s="6">
        <v>5.2153780800000004E-7</v>
      </c>
      <c r="Y133" s="6">
        <v>2.848702724E-7</v>
      </c>
      <c r="Z133" s="6">
        <v>2.544472336E-7</v>
      </c>
      <c r="AA133" s="6">
        <v>2.7617797560000001E-7</v>
      </c>
      <c r="AB133" s="6">
        <v>1.3370332896E-6</v>
      </c>
      <c r="AC133" s="6">
        <v>5.9239999999999996E-3</v>
      </c>
      <c r="AD133" s="6">
        <v>1.6199999999999999E-2</v>
      </c>
      <c r="AE133" s="60"/>
      <c r="AF133" s="26" t="s">
        <v>431</v>
      </c>
      <c r="AG133" s="26" t="s">
        <v>431</v>
      </c>
      <c r="AH133" s="26" t="s">
        <v>431</v>
      </c>
      <c r="AI133" s="26" t="s">
        <v>431</v>
      </c>
      <c r="AJ133" s="26" t="s">
        <v>431</v>
      </c>
      <c r="AK133" s="26">
        <v>39510.44</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35.116249107999998</v>
      </c>
      <c r="F135" s="6">
        <v>7.2919759839999996</v>
      </c>
      <c r="G135" s="6">
        <v>1.343914254</v>
      </c>
      <c r="H135" s="6" t="s">
        <v>433</v>
      </c>
      <c r="I135" s="6" t="s">
        <v>432</v>
      </c>
      <c r="J135" s="6" t="s">
        <v>432</v>
      </c>
      <c r="K135" s="6" t="s">
        <v>432</v>
      </c>
      <c r="L135" s="6" t="s">
        <v>432</v>
      </c>
      <c r="M135" s="6">
        <v>442.58117849500002</v>
      </c>
      <c r="N135" s="6">
        <v>4.7078835339999996</v>
      </c>
      <c r="O135" s="6">
        <v>0.491868429</v>
      </c>
      <c r="P135" s="6" t="s">
        <v>433</v>
      </c>
      <c r="Q135" s="6">
        <v>0.28106767599999999</v>
      </c>
      <c r="R135" s="6">
        <v>7.0266914999999999E-2</v>
      </c>
      <c r="S135" s="6">
        <v>0.98373685799999999</v>
      </c>
      <c r="T135" s="6" t="s">
        <v>433</v>
      </c>
      <c r="U135" s="6">
        <v>0.21080075300000001</v>
      </c>
      <c r="V135" s="6">
        <v>126.831787709</v>
      </c>
      <c r="W135" s="6">
        <v>70.266918397481774</v>
      </c>
      <c r="X135" s="6">
        <v>3.9349513652103443E-2</v>
      </c>
      <c r="Y135" s="6">
        <v>7.3780338097693951E-2</v>
      </c>
      <c r="Z135" s="6">
        <v>0.16723543302143962</v>
      </c>
      <c r="AA135" s="6" t="s">
        <v>433</v>
      </c>
      <c r="AB135" s="6">
        <v>0.28036528477123701</v>
      </c>
      <c r="AC135" s="6" t="s">
        <v>433</v>
      </c>
      <c r="AD135" s="6" t="s">
        <v>431</v>
      </c>
      <c r="AE135" s="60"/>
      <c r="AF135" s="26" t="s">
        <v>431</v>
      </c>
      <c r="AG135" s="26" t="s">
        <v>431</v>
      </c>
      <c r="AH135" s="26" t="s">
        <v>431</v>
      </c>
      <c r="AI135" s="26" t="s">
        <v>431</v>
      </c>
      <c r="AJ135" s="26" t="s">
        <v>431</v>
      </c>
      <c r="AK135" s="26">
        <v>4918.6892065129305</v>
      </c>
      <c r="AL135" s="49" t="s">
        <v>412</v>
      </c>
    </row>
    <row r="136" spans="1:38" s="2" customFormat="1" ht="26.25" customHeight="1" thickBot="1" x14ac:dyDescent="0.25">
      <c r="A136" s="70" t="s">
        <v>288</v>
      </c>
      <c r="B136" s="70" t="s">
        <v>313</v>
      </c>
      <c r="C136" s="71" t="s">
        <v>314</v>
      </c>
      <c r="D136" s="72"/>
      <c r="E136" s="6">
        <v>7.3610689999999996E-3</v>
      </c>
      <c r="F136" s="6">
        <v>3.7743910999999998E-2</v>
      </c>
      <c r="G136" s="6" t="s">
        <v>431</v>
      </c>
      <c r="H136" s="6" t="s">
        <v>433</v>
      </c>
      <c r="I136" s="6" t="s">
        <v>432</v>
      </c>
      <c r="J136" s="6" t="s">
        <v>432</v>
      </c>
      <c r="K136" s="6" t="s">
        <v>432</v>
      </c>
      <c r="L136" s="6" t="s">
        <v>432</v>
      </c>
      <c r="M136" s="6">
        <v>0.135896663</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1249.9967379421421</v>
      </c>
      <c r="AL136" s="49" t="s">
        <v>416</v>
      </c>
    </row>
    <row r="137" spans="1:38" s="2" customFormat="1" ht="26.25" customHeight="1" thickBot="1" x14ac:dyDescent="0.25">
      <c r="A137" s="70" t="s">
        <v>288</v>
      </c>
      <c r="B137" s="70" t="s">
        <v>315</v>
      </c>
      <c r="C137" s="71" t="s">
        <v>316</v>
      </c>
      <c r="D137" s="72"/>
      <c r="E137" s="6">
        <v>2.3772760000000002E-3</v>
      </c>
      <c r="F137" s="6">
        <v>2.1591069385000002E-2</v>
      </c>
      <c r="G137" s="6" t="s">
        <v>431</v>
      </c>
      <c r="H137" s="6" t="s">
        <v>433</v>
      </c>
      <c r="I137" s="6" t="s">
        <v>432</v>
      </c>
      <c r="J137" s="6" t="s">
        <v>432</v>
      </c>
      <c r="K137" s="6" t="s">
        <v>432</v>
      </c>
      <c r="L137" s="6" t="s">
        <v>432</v>
      </c>
      <c r="M137" s="6">
        <v>4.3884803E-2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5114.8</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0.45262801000000003</v>
      </c>
      <c r="G139" s="6" t="s">
        <v>433</v>
      </c>
      <c r="H139" s="6">
        <v>5.4274853999999997E-2</v>
      </c>
      <c r="I139" s="6" t="s">
        <v>432</v>
      </c>
      <c r="J139" s="6" t="s">
        <v>432</v>
      </c>
      <c r="K139" s="6" t="s">
        <v>432</v>
      </c>
      <c r="L139" s="6" t="s">
        <v>432</v>
      </c>
      <c r="M139" s="6" t="s">
        <v>433</v>
      </c>
      <c r="N139" s="6">
        <v>5.364621E-3</v>
      </c>
      <c r="O139" s="6">
        <v>1.0758591E-2</v>
      </c>
      <c r="P139" s="6">
        <v>1.0758591E-2</v>
      </c>
      <c r="Q139" s="6">
        <v>1.6992403E-2</v>
      </c>
      <c r="R139" s="6">
        <v>1.6223007000000001E-2</v>
      </c>
      <c r="S139" s="6">
        <v>3.8006087000000001E-2</v>
      </c>
      <c r="T139" s="6" t="s">
        <v>433</v>
      </c>
      <c r="U139" s="6" t="s">
        <v>433</v>
      </c>
      <c r="V139" s="6" t="s">
        <v>433</v>
      </c>
      <c r="W139" s="6">
        <v>19.012154263207179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780.39312016875863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1327.967126499899</v>
      </c>
      <c r="F141" s="20">
        <f t="shared" ref="F141:AD141" si="0">SUM(F14:F140)</f>
        <v>933.40219364903351</v>
      </c>
      <c r="G141" s="20">
        <f t="shared" si="0"/>
        <v>1509.2915478383336</v>
      </c>
      <c r="H141" s="20">
        <f t="shared" si="0"/>
        <v>548.21151427507743</v>
      </c>
      <c r="I141" s="20">
        <f t="shared" si="0"/>
        <v>0</v>
      </c>
      <c r="J141" s="20">
        <f t="shared" si="0"/>
        <v>0</v>
      </c>
      <c r="K141" s="20">
        <f t="shared" si="0"/>
        <v>0</v>
      </c>
      <c r="L141" s="20">
        <f t="shared" si="0"/>
        <v>0</v>
      </c>
      <c r="M141" s="20">
        <f t="shared" si="0"/>
        <v>2976.650587071983</v>
      </c>
      <c r="N141" s="20">
        <f t="shared" si="0"/>
        <v>405.58809247025465</v>
      </c>
      <c r="O141" s="20">
        <f t="shared" si="0"/>
        <v>20.738795241920737</v>
      </c>
      <c r="P141" s="20">
        <f t="shared" si="0"/>
        <v>10.747781419433744</v>
      </c>
      <c r="Q141" s="20">
        <f t="shared" si="0"/>
        <v>10.1304127861208</v>
      </c>
      <c r="R141" s="20">
        <f>SUM(R14:R140)</f>
        <v>32.689636848244497</v>
      </c>
      <c r="S141" s="20">
        <f t="shared" si="0"/>
        <v>114.95353115534253</v>
      </c>
      <c r="T141" s="20">
        <f t="shared" si="0"/>
        <v>202.91492139919293</v>
      </c>
      <c r="U141" s="20">
        <f t="shared" si="0"/>
        <v>8.3119197770258566</v>
      </c>
      <c r="V141" s="20">
        <f t="shared" si="0"/>
        <v>332.64505921034396</v>
      </c>
      <c r="W141" s="20">
        <f t="shared" si="0"/>
        <v>444.27485556445708</v>
      </c>
      <c r="X141" s="20">
        <f t="shared" si="0"/>
        <v>26.15001362365318</v>
      </c>
      <c r="Y141" s="20">
        <f t="shared" si="0"/>
        <v>27.464072078142699</v>
      </c>
      <c r="Z141" s="20">
        <f t="shared" si="0"/>
        <v>12.514000434802469</v>
      </c>
      <c r="AA141" s="20">
        <f t="shared" si="0"/>
        <v>12.062740331375174</v>
      </c>
      <c r="AB141" s="20">
        <f t="shared" si="0"/>
        <v>94.097671345274918</v>
      </c>
      <c r="AC141" s="20">
        <f t="shared" si="0"/>
        <v>86.390044515721229</v>
      </c>
      <c r="AD141" s="20">
        <f t="shared" si="0"/>
        <v>2197.2268207123516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1327.967126499899</v>
      </c>
      <c r="F152" s="14">
        <f t="shared" ref="F152:AD152" si="1">SUM(F$141, F$151, IF(AND(ISNUMBER(SEARCH($B$4,"AT|BE|CH|GB|IE|LT|LU|NL")),SUM(F$143:F$149)&gt;0),SUM(F$143:F$149)-SUM(F$27:F$33),0))</f>
        <v>933.40219364903351</v>
      </c>
      <c r="G152" s="14">
        <f t="shared" si="1"/>
        <v>1509.2915478383336</v>
      </c>
      <c r="H152" s="14">
        <f t="shared" si="1"/>
        <v>548.21151427507743</v>
      </c>
      <c r="I152" s="14">
        <f t="shared" si="1"/>
        <v>0</v>
      </c>
      <c r="J152" s="14">
        <f t="shared" si="1"/>
        <v>0</v>
      </c>
      <c r="K152" s="14">
        <f t="shared" si="1"/>
        <v>0</v>
      </c>
      <c r="L152" s="14">
        <f t="shared" si="1"/>
        <v>0</v>
      </c>
      <c r="M152" s="14">
        <f t="shared" si="1"/>
        <v>2976.650587071983</v>
      </c>
      <c r="N152" s="14">
        <f t="shared" si="1"/>
        <v>405.58809247025465</v>
      </c>
      <c r="O152" s="14">
        <f t="shared" si="1"/>
        <v>20.738795241920737</v>
      </c>
      <c r="P152" s="14">
        <f t="shared" si="1"/>
        <v>10.747781419433744</v>
      </c>
      <c r="Q152" s="14">
        <f t="shared" si="1"/>
        <v>10.1304127861208</v>
      </c>
      <c r="R152" s="14">
        <f t="shared" si="1"/>
        <v>32.689636848244497</v>
      </c>
      <c r="S152" s="14">
        <f t="shared" si="1"/>
        <v>114.95353115534253</v>
      </c>
      <c r="T152" s="14">
        <f t="shared" si="1"/>
        <v>202.91492139919293</v>
      </c>
      <c r="U152" s="14">
        <f t="shared" si="1"/>
        <v>8.3119197770258566</v>
      </c>
      <c r="V152" s="14">
        <f t="shared" si="1"/>
        <v>332.64505921034396</v>
      </c>
      <c r="W152" s="14">
        <f t="shared" si="1"/>
        <v>444.27485556445708</v>
      </c>
      <c r="X152" s="14">
        <f t="shared" si="1"/>
        <v>26.15001362365318</v>
      </c>
      <c r="Y152" s="14">
        <f t="shared" si="1"/>
        <v>27.464072078142699</v>
      </c>
      <c r="Z152" s="14">
        <f t="shared" si="1"/>
        <v>12.514000434802469</v>
      </c>
      <c r="AA152" s="14">
        <f t="shared" si="1"/>
        <v>12.062740331375174</v>
      </c>
      <c r="AB152" s="14">
        <f t="shared" si="1"/>
        <v>94.097671345274918</v>
      </c>
      <c r="AC152" s="14">
        <f t="shared" si="1"/>
        <v>86.390044515721229</v>
      </c>
      <c r="AD152" s="14">
        <f t="shared" si="1"/>
        <v>2197.2268207123516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1327.967126499899</v>
      </c>
      <c r="F154" s="14">
        <f>SUM(F$141, F$153, -1 * IF(OR($B$6=2005,$B$6&gt;=2020),SUM(F$99:F$122),0), IF(AND(ISNUMBER(SEARCH($B$4,"AT|BE|CH|GB|IE|LT|LU|NL")),SUM(F$143:F$149)&gt;0),SUM(F$143:F$149)-SUM(F$27:F$33),0))</f>
        <v>933.40219364903351</v>
      </c>
      <c r="G154" s="14">
        <f>SUM(G$141, G$153, IF(AND(ISNUMBER(SEARCH($B$4,"AT|BE|CH|GB|IE|LT|LU|NL")),SUM(G$143:G$149)&gt;0),SUM(G$143:G$149)-SUM(G$27:G$33),0))</f>
        <v>1509.2915478383336</v>
      </c>
      <c r="H154" s="14">
        <f>SUM(H$141, H$153, IF(AND(ISNUMBER(SEARCH($B$4,"AT|BE|CH|GB|IE|LT|LU|NL")),SUM(H$143:H$149)&gt;0),SUM(H$143:H$149)-SUM(H$27:H$33),0))</f>
        <v>548.21151427507743</v>
      </c>
      <c r="I154" s="14">
        <f t="shared" ref="I154:AD154" si="2">SUM(I$141, I$153, IF(AND(ISNUMBER(SEARCH($B$4,"AT|BE|CH|GB|IE|LT|LU|NL")),SUM(I$143:I$149)&gt;0),SUM(I$143:I$149)-SUM(I$27:I$33),0))</f>
        <v>0</v>
      </c>
      <c r="J154" s="14">
        <f t="shared" si="2"/>
        <v>0</v>
      </c>
      <c r="K154" s="14">
        <f t="shared" si="2"/>
        <v>0</v>
      </c>
      <c r="L154" s="14">
        <f t="shared" si="2"/>
        <v>0</v>
      </c>
      <c r="M154" s="14">
        <f t="shared" si="2"/>
        <v>2976.650587071983</v>
      </c>
      <c r="N154" s="14">
        <f t="shared" si="2"/>
        <v>405.58809247025465</v>
      </c>
      <c r="O154" s="14">
        <f t="shared" si="2"/>
        <v>20.738795241920737</v>
      </c>
      <c r="P154" s="14">
        <f t="shared" si="2"/>
        <v>10.747781419433744</v>
      </c>
      <c r="Q154" s="14">
        <f t="shared" si="2"/>
        <v>10.1304127861208</v>
      </c>
      <c r="R154" s="14">
        <f t="shared" si="2"/>
        <v>32.689636848244497</v>
      </c>
      <c r="S154" s="14">
        <f t="shared" si="2"/>
        <v>114.95353115534253</v>
      </c>
      <c r="T154" s="14">
        <f t="shared" si="2"/>
        <v>202.91492139919293</v>
      </c>
      <c r="U154" s="14">
        <f t="shared" si="2"/>
        <v>8.3119197770258566</v>
      </c>
      <c r="V154" s="14">
        <f t="shared" si="2"/>
        <v>332.64505921034396</v>
      </c>
      <c r="W154" s="14">
        <f t="shared" si="2"/>
        <v>444.27485556445708</v>
      </c>
      <c r="X154" s="14">
        <f t="shared" si="2"/>
        <v>26.15001362365318</v>
      </c>
      <c r="Y154" s="14">
        <f t="shared" si="2"/>
        <v>27.464072078142699</v>
      </c>
      <c r="Z154" s="14">
        <f t="shared" si="2"/>
        <v>12.514000434802469</v>
      </c>
      <c r="AA154" s="14">
        <f t="shared" si="2"/>
        <v>12.062740331375174</v>
      </c>
      <c r="AB154" s="14">
        <f t="shared" si="2"/>
        <v>94.097671345274918</v>
      </c>
      <c r="AC154" s="14">
        <f t="shared" si="2"/>
        <v>86.390044515721229</v>
      </c>
      <c r="AD154" s="14">
        <f t="shared" si="2"/>
        <v>2197.2268207123516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30.368061386105733</v>
      </c>
      <c r="F157" s="23">
        <v>0.57783592980574472</v>
      </c>
      <c r="G157" s="23">
        <v>1.7632272902015613</v>
      </c>
      <c r="H157" s="23" t="s">
        <v>433</v>
      </c>
      <c r="I157" s="23" t="s">
        <v>432</v>
      </c>
      <c r="J157" s="23" t="s">
        <v>432</v>
      </c>
      <c r="K157" s="23" t="s">
        <v>432</v>
      </c>
      <c r="L157" s="23" t="s">
        <v>432</v>
      </c>
      <c r="M157" s="23">
        <v>5.9855057323909397</v>
      </c>
      <c r="N157" s="23">
        <v>0.89662490011924345</v>
      </c>
      <c r="O157" s="23">
        <v>1.0899098256817843E-4</v>
      </c>
      <c r="P157" s="23">
        <v>4.8136112038563439E-3</v>
      </c>
      <c r="Q157" s="23">
        <v>2.0880113769013164E-4</v>
      </c>
      <c r="R157" s="23">
        <v>2.5383639113958946E-2</v>
      </c>
      <c r="S157" s="23">
        <v>1.5412290965413121E-2</v>
      </c>
      <c r="T157" s="23">
        <v>2.1115903126317975E-4</v>
      </c>
      <c r="U157" s="23">
        <v>2.0868324301147925E-4</v>
      </c>
      <c r="V157" s="23">
        <v>3.9915809421275622E-2</v>
      </c>
      <c r="W157" s="23" t="s">
        <v>433</v>
      </c>
      <c r="X157" s="23">
        <v>2.669081215827342E-5</v>
      </c>
      <c r="Y157" s="23">
        <v>4.8933155473921512E-5</v>
      </c>
      <c r="Z157" s="23">
        <v>1.6681757636315828E-5</v>
      </c>
      <c r="AA157" s="23">
        <v>4.0877593737975691E-3</v>
      </c>
      <c r="AB157" s="23">
        <v>4.1800650990660793E-3</v>
      </c>
      <c r="AC157" s="23" t="s">
        <v>431</v>
      </c>
      <c r="AD157" s="23" t="s">
        <v>431</v>
      </c>
      <c r="AE157" s="63"/>
      <c r="AF157" s="23">
        <v>90680.25817690586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8.0182914359521824</v>
      </c>
      <c r="F158" s="23">
        <v>0.26039699925364657</v>
      </c>
      <c r="G158" s="23">
        <v>0.49962086143264423</v>
      </c>
      <c r="H158" s="23" t="s">
        <v>433</v>
      </c>
      <c r="I158" s="23" t="s">
        <v>432</v>
      </c>
      <c r="J158" s="23" t="s">
        <v>432</v>
      </c>
      <c r="K158" s="23" t="s">
        <v>432</v>
      </c>
      <c r="L158" s="23" t="s">
        <v>432</v>
      </c>
      <c r="M158" s="23">
        <v>9.0651820968510712</v>
      </c>
      <c r="N158" s="23">
        <v>4.512851476893502</v>
      </c>
      <c r="O158" s="23">
        <v>3.1713478156778684E-5</v>
      </c>
      <c r="P158" s="23">
        <v>1.3998869210554822E-3</v>
      </c>
      <c r="Q158" s="23">
        <v>6.0289355507423912E-5</v>
      </c>
      <c r="R158" s="23">
        <v>7.1601251410192785E-3</v>
      </c>
      <c r="S158" s="23">
        <v>4.3512268043927032E-3</v>
      </c>
      <c r="T158" s="23">
        <v>7.2164818541069556E-5</v>
      </c>
      <c r="U158" s="23">
        <v>5.9695582355741629E-5</v>
      </c>
      <c r="V158" s="23">
        <v>1.1388786819640331E-2</v>
      </c>
      <c r="W158" s="23" t="s">
        <v>433</v>
      </c>
      <c r="X158" s="23">
        <v>1.2488610574219185E-4</v>
      </c>
      <c r="Y158" s="23">
        <v>2.2895785982746919E-4</v>
      </c>
      <c r="Z158" s="23">
        <v>7.8053816263840556E-5</v>
      </c>
      <c r="AA158" s="23">
        <v>1.4518140439392199E-3</v>
      </c>
      <c r="AB158" s="23">
        <v>1.8837118257727216E-3</v>
      </c>
      <c r="AC158" s="23" t="s">
        <v>431</v>
      </c>
      <c r="AD158" s="23" t="s">
        <v>431</v>
      </c>
      <c r="AE158" s="63"/>
      <c r="AF158" s="23">
        <v>25694.786546038511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361.40970386100003</v>
      </c>
      <c r="F159" s="23">
        <v>8.739461081</v>
      </c>
      <c r="G159" s="23">
        <v>382.85033762699999</v>
      </c>
      <c r="H159" s="23">
        <v>3.6305207999999999E-2</v>
      </c>
      <c r="I159" s="23" t="s">
        <v>432</v>
      </c>
      <c r="J159" s="23" t="s">
        <v>432</v>
      </c>
      <c r="K159" s="23" t="s">
        <v>432</v>
      </c>
      <c r="L159" s="23" t="s">
        <v>432</v>
      </c>
      <c r="M159" s="23">
        <v>19.200212902000001</v>
      </c>
      <c r="N159" s="23">
        <v>0.88476548700000002</v>
      </c>
      <c r="O159" s="23">
        <v>9.3969760999999999E-2</v>
      </c>
      <c r="P159" s="23">
        <v>0.113488582</v>
      </c>
      <c r="Q159" s="23">
        <v>2.9021895350000002</v>
      </c>
      <c r="R159" s="23">
        <v>3.0803696399999998</v>
      </c>
      <c r="S159" s="23">
        <v>6.121975001</v>
      </c>
      <c r="T159" s="23">
        <v>135.71250047999999</v>
      </c>
      <c r="U159" s="23">
        <v>0.98180277699999996</v>
      </c>
      <c r="V159" s="23">
        <v>6.2237502689999999</v>
      </c>
      <c r="W159" s="23">
        <v>2.1058155564494845</v>
      </c>
      <c r="X159" s="23">
        <v>2.3004469564187242E-2</v>
      </c>
      <c r="Y159" s="23">
        <v>0.13607493522705047</v>
      </c>
      <c r="Z159" s="23">
        <v>9.396976041482194E-2</v>
      </c>
      <c r="AA159" s="23">
        <v>3.8870598410042173E-2</v>
      </c>
      <c r="AB159" s="23">
        <v>0.29191976361610183</v>
      </c>
      <c r="AC159" s="23">
        <v>0.66754500000000005</v>
      </c>
      <c r="AD159" s="23">
        <v>2.4370790000000002</v>
      </c>
      <c r="AE159" s="63"/>
      <c r="AF159" s="23">
        <v>210357.44423095003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7.3427391670000004</v>
      </c>
      <c r="F163" s="25">
        <v>19.47666795</v>
      </c>
      <c r="G163" s="25">
        <v>1.461814607</v>
      </c>
      <c r="H163" s="25">
        <v>1.642589399</v>
      </c>
      <c r="I163" s="25" t="s">
        <v>432</v>
      </c>
      <c r="J163" s="25" t="s">
        <v>432</v>
      </c>
      <c r="K163" s="25" t="s">
        <v>432</v>
      </c>
      <c r="L163" s="25" t="s">
        <v>432</v>
      </c>
      <c r="M163" s="25">
        <v>211.04318166199999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2024-01-24T07:29:45Z</dcterms:modified>
</cp:coreProperties>
</file>