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<sst xmlns="http://schemas.openxmlformats.org/spreadsheetml/2006/main" count="3901" uniqueCount="436">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</sst>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84.381250010918009</v>
      </c>
      <c r="F14" s="6">
        <v>2.1070109127157108</v>
      </c>
      <c r="G14" s="6">
        <v>59.695415319529722</v>
      </c>
      <c r="H14" s="6">
        <v>0.15850431100000001</v>
      </c>
      <c r="I14" s="6">
        <v>2.3351324158755333</v>
      </c>
      <c r="J14" s="6">
        <v>3.0013665650531371</v>
      </c>
      <c r="K14" s="6">
        <v>3.5733290307812275</v>
      </c>
      <c r="L14" s="6">
        <v>7.1883921789446012E-2</v>
      </c>
      <c r="M14" s="6">
        <v>14.178606110837155</v>
      </c>
      <c r="N14" s="6">
        <v>1.5588022244753423</v>
      </c>
      <c r="O14" s="6">
        <v>0.53015302765227146</v>
      </c>
      <c r="P14" s="6">
        <v>1.1724529633485337</v>
      </c>
      <c r="Q14" s="6">
        <v>1.3584179863533752</v>
      </c>
      <c r="R14" s="6">
        <v>2.1414176951846029</v>
      </c>
      <c r="S14" s="6">
        <v>2.6607545723004118</v>
      </c>
      <c r="T14" s="6">
        <v>15.901695466545327</v>
      </c>
      <c r="U14" s="6">
        <v>0.63596606514661047</v>
      </c>
      <c r="V14" s="6">
        <v>7.2463569192441843</v>
      </c>
      <c r="W14" s="6">
        <v>1.3131273604669016</v>
      </c>
      <c r="X14" s="6">
        <v>2.9257925878771934E-2</v>
      </c>
      <c r="Y14" s="6">
        <v>5.4200822625000894E-2</v>
      </c>
      <c r="Z14" s="6">
        <v>2.1866262854716084E-2</v>
      </c>
      <c r="AA14" s="6">
        <v>1.6109497606523689E-2</v>
      </c>
      <c r="AB14" s="6">
        <v>0.12143450844905787</v>
      </c>
      <c r="AC14" s="6">
        <v>0.18698990600000001</v>
      </c>
      <c r="AD14" s="6">
        <v>8.4563259940399998E-4</v>
      </c>
      <c r="AE14" s="60"/>
      <c r="AF14" s="26">
        <v>30632.299065470001</v>
      </c>
      <c r="AG14" s="26">
        <v>254251.23899310001</v>
      </c>
      <c r="AH14" s="26">
        <v>430686.02463313</v>
      </c>
      <c r="AI14" s="26">
        <v>13316.680820685084</v>
      </c>
      <c r="AJ14" s="26">
        <v>19383.81062</v>
      </c>
      <c r="AK14" s="26" t="s">
        <v>431</v>
      </c>
      <c r="AL14" s="49" t="s">
        <v>49</v>
      </c>
    </row>
    <row r="15" spans="1:38" s="1" customFormat="1" ht="26.25" customHeight="1" thickBot="1" x14ac:dyDescent="0.25">
      <c r="A15" s="70" t="s">
        <v>53</v>
      </c>
      <c r="B15" s="70" t="s">
        <v>54</v>
      </c>
      <c r="C15" s="71" t="s">
        <v>55</v>
      </c>
      <c r="D15" s="72"/>
      <c r="E15" s="6">
        <v>14.981744228260395</v>
      </c>
      <c r="F15" s="6">
        <v>0.36532938562199918</v>
      </c>
      <c r="G15" s="6">
        <v>34.412829000000002</v>
      </c>
      <c r="H15" s="6" t="s">
        <v>432</v>
      </c>
      <c r="I15" s="6">
        <v>0.55391712499900303</v>
      </c>
      <c r="J15" s="6">
        <v>0.77138430298441696</v>
      </c>
      <c r="K15" s="6">
        <v>0.97247420664611983</v>
      </c>
      <c r="L15" s="6">
        <v>4.4313387813097155E-2</v>
      </c>
      <c r="M15" s="6">
        <v>1.5061536333924916</v>
      </c>
      <c r="N15" s="6">
        <v>0.31682039841275011</v>
      </c>
      <c r="O15" s="6">
        <v>0.20710930558075993</v>
      </c>
      <c r="P15" s="6">
        <v>4.4094402411855374E-2</v>
      </c>
      <c r="Q15" s="6">
        <v>0.20643852681296662</v>
      </c>
      <c r="R15" s="6">
        <v>1.1253249686805809</v>
      </c>
      <c r="S15" s="6">
        <v>0.75788925371750393</v>
      </c>
      <c r="T15" s="6">
        <v>34.719730842620628</v>
      </c>
      <c r="U15" s="6">
        <v>0.20314794311569295</v>
      </c>
      <c r="V15" s="6">
        <v>3.376826253480413</v>
      </c>
      <c r="W15" s="6">
        <v>0.11107833161866305</v>
      </c>
      <c r="X15" s="6">
        <v>7.3116832707281596E-5</v>
      </c>
      <c r="Y15" s="6">
        <v>3.1168476906982931E-4</v>
      </c>
      <c r="Z15" s="6">
        <v>9.3954114443254205E-5</v>
      </c>
      <c r="AA15" s="6">
        <v>3.7518801176700332E-4</v>
      </c>
      <c r="AB15" s="6">
        <v>8.5394359724347865E-4</v>
      </c>
      <c r="AC15" s="6" t="s">
        <v>431</v>
      </c>
      <c r="AD15" s="6" t="s">
        <v>431</v>
      </c>
      <c r="AE15" s="60"/>
      <c r="AF15" s="26">
        <v>124957.2218219904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6.923270502100789</v>
      </c>
      <c r="F16" s="6">
        <v>1.0635283963853033</v>
      </c>
      <c r="G16" s="6">
        <v>1.74467438236326</v>
      </c>
      <c r="H16" s="6">
        <v>0.4114723890494329</v>
      </c>
      <c r="I16" s="6">
        <v>0.56867613369192194</v>
      </c>
      <c r="J16" s="6">
        <v>0.72032815809192197</v>
      </c>
      <c r="K16" s="6">
        <v>1.0078202600919219</v>
      </c>
      <c r="L16" s="6">
        <v>0.10587348876608653</v>
      </c>
      <c r="M16" s="6">
        <v>5.1487745273591363</v>
      </c>
      <c r="N16" s="6">
        <v>0.2681225365648493</v>
      </c>
      <c r="O16" s="6">
        <v>0.11651133076456872</v>
      </c>
      <c r="P16" s="6">
        <v>1.5121784221825365E-2</v>
      </c>
      <c r="Q16" s="6">
        <v>8.7243363161083089E-3</v>
      </c>
      <c r="R16" s="6">
        <v>0.23783731322188126</v>
      </c>
      <c r="S16" s="6">
        <v>6.4477985737600552E-2</v>
      </c>
      <c r="T16" s="6">
        <v>3.1845941486427221E-2</v>
      </c>
      <c r="U16" s="6">
        <v>7.3357809552203317E-3</v>
      </c>
      <c r="V16" s="6">
        <v>4.676165694344169</v>
      </c>
      <c r="W16" s="6">
        <v>0.92000570366481615</v>
      </c>
      <c r="X16" s="6">
        <v>0.13380560441991995</v>
      </c>
      <c r="Y16" s="6">
        <v>0.14395591589139295</v>
      </c>
      <c r="Z16" s="6">
        <v>4.4993706195039548E-2</v>
      </c>
      <c r="AA16" s="6">
        <v>3.5984073811311211E-2</v>
      </c>
      <c r="AB16" s="6">
        <v>0.35873930031766621</v>
      </c>
      <c r="AC16" s="6">
        <v>4.4788315719609999E-2</v>
      </c>
      <c r="AD16" s="6">
        <v>7.7778999999999996E-10</v>
      </c>
      <c r="AE16" s="60"/>
      <c r="AF16" s="26">
        <v>9365.0481299999556</v>
      </c>
      <c r="AG16" s="26">
        <v>11929.73358543</v>
      </c>
      <c r="AH16" s="26">
        <v>48151.249957869586</v>
      </c>
      <c r="AI16" s="26">
        <v>8956.5772593551483</v>
      </c>
      <c r="AJ16" s="26" t="s">
        <v>431</v>
      </c>
      <c r="AK16" s="26" t="s">
        <v>431</v>
      </c>
      <c r="AL16" s="49" t="s">
        <v>49</v>
      </c>
    </row>
    <row r="17" spans="1:38" s="2" customFormat="1" ht="26.25" customHeight="1" thickBot="1" x14ac:dyDescent="0.25">
      <c r="A17" s="70" t="s">
        <v>53</v>
      </c>
      <c r="B17" s="70" t="s">
        <v>58</v>
      </c>
      <c r="C17" s="71" t="s">
        <v>59</v>
      </c>
      <c r="D17" s="72"/>
      <c r="E17" s="6">
        <v>11.770645975929943</v>
      </c>
      <c r="F17" s="6">
        <v>0.40457425338101888</v>
      </c>
      <c r="G17" s="6">
        <v>7.1489374288677228</v>
      </c>
      <c r="H17" s="6" t="s">
        <v>432</v>
      </c>
      <c r="I17" s="6">
        <v>0.35235292094385007</v>
      </c>
      <c r="J17" s="6">
        <v>0.87440630621460702</v>
      </c>
      <c r="K17" s="6">
        <v>2.2292829234853637</v>
      </c>
      <c r="L17" s="6">
        <v>0.12597590834900552</v>
      </c>
      <c r="M17" s="6">
        <v>89.083852489157024</v>
      </c>
      <c r="N17" s="6">
        <v>6.9755858300169411</v>
      </c>
      <c r="O17" s="6">
        <v>0.13567635534544309</v>
      </c>
      <c r="P17" s="6">
        <v>3.1035246689011995E-3</v>
      </c>
      <c r="Q17" s="6">
        <v>0.29602673371137039</v>
      </c>
      <c r="R17" s="6">
        <v>1.1963229313158155</v>
      </c>
      <c r="S17" s="6">
        <v>4.6026317782876226E-2</v>
      </c>
      <c r="T17" s="6">
        <v>2.2053994529124106</v>
      </c>
      <c r="U17" s="6">
        <v>1.5218083289985601E-3</v>
      </c>
      <c r="V17" s="6">
        <v>5.005996146868303</v>
      </c>
      <c r="W17" s="6">
        <v>1.0427951513330933</v>
      </c>
      <c r="X17" s="6">
        <v>1.1758852746585301E-3</v>
      </c>
      <c r="Y17" s="6">
        <v>2.4929851119419597E-3</v>
      </c>
      <c r="Z17" s="6">
        <v>1.1758323681203208E-3</v>
      </c>
      <c r="AA17" s="6">
        <v>1.1735397452569873E-3</v>
      </c>
      <c r="AB17" s="6">
        <v>6.0182424957234198E-3</v>
      </c>
      <c r="AC17" s="6">
        <v>2.6319999999999998E-3</v>
      </c>
      <c r="AD17" s="6" t="s">
        <v>431</v>
      </c>
      <c r="AE17" s="60"/>
      <c r="AF17" s="26">
        <v>13959.888214752002</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8.8661422570440021</v>
      </c>
      <c r="F18" s="6">
        <v>0.40956120611830266</v>
      </c>
      <c r="G18" s="6">
        <v>12.894718002870345</v>
      </c>
      <c r="H18" s="6">
        <v>2.7563999999999999E-5</v>
      </c>
      <c r="I18" s="6">
        <v>0.4986190933674311</v>
      </c>
      <c r="J18" s="6">
        <v>0.58654549528426358</v>
      </c>
      <c r="K18" s="6">
        <v>0.67513998037628986</v>
      </c>
      <c r="L18" s="6">
        <v>0.26474705308912272</v>
      </c>
      <c r="M18" s="6">
        <v>1.7422422975992538</v>
      </c>
      <c r="N18" s="6">
        <v>0.13231483679876122</v>
      </c>
      <c r="O18" s="6">
        <v>1.2816867778496841E-2</v>
      </c>
      <c r="P18" s="6">
        <v>5.2986069054166687E-3</v>
      </c>
      <c r="Q18" s="6">
        <v>4.3586459687964402E-2</v>
      </c>
      <c r="R18" s="6">
        <v>0.13734360338444759</v>
      </c>
      <c r="S18" s="6">
        <v>8.2786935524819666E-2</v>
      </c>
      <c r="T18" s="6">
        <v>3.7711764869487867</v>
      </c>
      <c r="U18" s="6">
        <v>2.0586941973813496E-2</v>
      </c>
      <c r="V18" s="6">
        <v>1.0180803860925509</v>
      </c>
      <c r="W18" s="6">
        <v>9.636746507758763E-2</v>
      </c>
      <c r="X18" s="6">
        <v>1.80015204766468E-4</v>
      </c>
      <c r="Y18" s="6">
        <v>4.9058091425332919E-4</v>
      </c>
      <c r="Z18" s="6">
        <v>1.7779480607566799E-4</v>
      </c>
      <c r="AA18" s="6">
        <v>2.3236134008246801E-4</v>
      </c>
      <c r="AB18" s="6">
        <v>1.0807522653875263E-3</v>
      </c>
      <c r="AC18" s="6">
        <v>2.4390000000000002E-3</v>
      </c>
      <c r="AD18" s="6">
        <v>9.9999999999999995E-7</v>
      </c>
      <c r="AE18" s="60"/>
      <c r="AF18" s="26">
        <v>25576.525284490763</v>
      </c>
      <c r="AG18" s="26">
        <v>1139.760000003776</v>
      </c>
      <c r="AH18" s="26">
        <v>13026.233880186113</v>
      </c>
      <c r="AI18" s="26">
        <v>0.745</v>
      </c>
      <c r="AJ18" s="26" t="s">
        <v>433</v>
      </c>
      <c r="AK18" s="26" t="s">
        <v>431</v>
      </c>
      <c r="AL18" s="49" t="s">
        <v>49</v>
      </c>
    </row>
    <row r="19" spans="1:38" s="2" customFormat="1" ht="26.25" customHeight="1" thickBot="1" x14ac:dyDescent="0.25">
      <c r="A19" s="70" t="s">
        <v>53</v>
      </c>
      <c r="B19" s="70" t="s">
        <v>62</v>
      </c>
      <c r="C19" s="71" t="s">
        <v>63</v>
      </c>
      <c r="D19" s="72"/>
      <c r="E19" s="6">
        <v>7.4311383864341893</v>
      </c>
      <c r="F19" s="6">
        <v>1.2109402779009653</v>
      </c>
      <c r="G19" s="6">
        <v>7.4672028261023327</v>
      </c>
      <c r="H19" s="6">
        <v>5.6062999999999998E-3</v>
      </c>
      <c r="I19" s="6">
        <v>0.27030525655535681</v>
      </c>
      <c r="J19" s="6">
        <v>0.3385799538504114</v>
      </c>
      <c r="K19" s="6">
        <v>0.39478789325700542</v>
      </c>
      <c r="L19" s="6">
        <v>6.0983345267568302E-2</v>
      </c>
      <c r="M19" s="6">
        <v>2.7114163510937721</v>
      </c>
      <c r="N19" s="6">
        <v>0.1181615074297265</v>
      </c>
      <c r="O19" s="6">
        <v>9.1154215262230897E-3</v>
      </c>
      <c r="P19" s="6">
        <v>1.7055669124268768E-2</v>
      </c>
      <c r="Q19" s="6">
        <v>5.6765273379434024E-2</v>
      </c>
      <c r="R19" s="6">
        <v>0.14274972628046595</v>
      </c>
      <c r="S19" s="6">
        <v>7.1511333488137069E-2</v>
      </c>
      <c r="T19" s="6">
        <v>1.2760937463478568</v>
      </c>
      <c r="U19" s="6">
        <v>0.14052447025666728</v>
      </c>
      <c r="V19" s="6">
        <v>0.32704029311729477</v>
      </c>
      <c r="W19" s="6">
        <v>0.17529438013675133</v>
      </c>
      <c r="X19" s="6">
        <v>4.8394273050034794E-3</v>
      </c>
      <c r="Y19" s="6">
        <v>9.3864281236038967E-3</v>
      </c>
      <c r="Z19" s="6">
        <v>4.2734589069871503E-3</v>
      </c>
      <c r="AA19" s="6">
        <v>3.9565932763270155E-3</v>
      </c>
      <c r="AB19" s="6">
        <v>2.2455907611921542E-2</v>
      </c>
      <c r="AC19" s="6">
        <v>4.1703324758790399E-2</v>
      </c>
      <c r="AD19" s="6">
        <v>2.369261104E-5</v>
      </c>
      <c r="AE19" s="60"/>
      <c r="AF19" s="26">
        <v>9578.1293158214467</v>
      </c>
      <c r="AG19" s="26">
        <v>6068.0263500000001</v>
      </c>
      <c r="AH19" s="26">
        <v>76595.994388250474</v>
      </c>
      <c r="AI19" s="26">
        <v>151.521661674217</v>
      </c>
      <c r="AJ19" s="26" t="s">
        <v>431</v>
      </c>
      <c r="AK19" s="26" t="s">
        <v>431</v>
      </c>
      <c r="AL19" s="49" t="s">
        <v>49</v>
      </c>
    </row>
    <row r="20" spans="1:38" s="2" customFormat="1" ht="26.25" customHeight="1" thickBot="1" x14ac:dyDescent="0.25">
      <c r="A20" s="70" t="s">
        <v>53</v>
      </c>
      <c r="B20" s="70" t="s">
        <v>64</v>
      </c>
      <c r="C20" s="71" t="s">
        <v>65</v>
      </c>
      <c r="D20" s="72"/>
      <c r="E20" s="6">
        <v>10.613088871186855</v>
      </c>
      <c r="F20" s="6">
        <v>1.8050974531334818</v>
      </c>
      <c r="G20" s="6">
        <v>3.0167274809615736</v>
      </c>
      <c r="H20" s="6">
        <v>0.1023793133311786</v>
      </c>
      <c r="I20" s="6">
        <v>1.5685794243385314</v>
      </c>
      <c r="J20" s="6">
        <v>1.823714340528833</v>
      </c>
      <c r="K20" s="6">
        <v>2.0241889069720251</v>
      </c>
      <c r="L20" s="6">
        <v>6.5382630654507196E-2</v>
      </c>
      <c r="M20" s="6">
        <v>7.3951167672642146</v>
      </c>
      <c r="N20" s="6">
        <v>0.83725331340567</v>
      </c>
      <c r="O20" s="6">
        <v>0.10178838756534873</v>
      </c>
      <c r="P20" s="6">
        <v>6.4158525576014314E-2</v>
      </c>
      <c r="Q20" s="6">
        <v>0.35801480967270055</v>
      </c>
      <c r="R20" s="6">
        <v>0.41596345538435964</v>
      </c>
      <c r="S20" s="6">
        <v>0.7906151017475832</v>
      </c>
      <c r="T20" s="6">
        <v>1.1725416896271141</v>
      </c>
      <c r="U20" s="6">
        <v>5.4796976167908774E-2</v>
      </c>
      <c r="V20" s="6">
        <v>8.1083829057698722</v>
      </c>
      <c r="W20" s="6">
        <v>2.1312158043582645</v>
      </c>
      <c r="X20" s="6">
        <v>6.8805124932612649E-2</v>
      </c>
      <c r="Y20" s="6">
        <v>4.753809795211561E-2</v>
      </c>
      <c r="Z20" s="6">
        <v>1.5261787703215682E-2</v>
      </c>
      <c r="AA20" s="6">
        <v>1.3281171690442715E-2</v>
      </c>
      <c r="AB20" s="6">
        <v>0.14488618233001971</v>
      </c>
      <c r="AC20" s="6">
        <v>0.1953253378353168</v>
      </c>
      <c r="AD20" s="6">
        <v>0.12610579331838601</v>
      </c>
      <c r="AE20" s="60"/>
      <c r="AF20" s="26">
        <v>5087.4204051753477</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4.0754686749999998</v>
      </c>
      <c r="F21" s="6">
        <v>3.095606504</v>
      </c>
      <c r="G21" s="6">
        <v>3.707791952</v>
      </c>
      <c r="H21" s="6">
        <v>0.303788216</v>
      </c>
      <c r="I21" s="6">
        <v>1.3798920299999999</v>
      </c>
      <c r="J21" s="6">
        <v>1.4653041179999999</v>
      </c>
      <c r="K21" s="6">
        <v>1.579626384</v>
      </c>
      <c r="L21" s="6">
        <v>0.35319201900000002</v>
      </c>
      <c r="M21" s="6">
        <v>6.135175834</v>
      </c>
      <c r="N21" s="6">
        <v>0.294541842</v>
      </c>
      <c r="O21" s="6">
        <v>0.108761729</v>
      </c>
      <c r="P21" s="6">
        <v>8.7710489999999995E-3</v>
      </c>
      <c r="Q21" s="6">
        <v>1.189431E-2</v>
      </c>
      <c r="R21" s="6">
        <v>0.32254364000000002</v>
      </c>
      <c r="S21" s="6">
        <v>7.2310604000000001E-2</v>
      </c>
      <c r="T21" s="6">
        <v>1.399435932</v>
      </c>
      <c r="U21" s="6">
        <v>5.7711539999999997E-3</v>
      </c>
      <c r="V21" s="6">
        <v>4.2880972880000003</v>
      </c>
      <c r="W21" s="6">
        <v>0.90731320748148347</v>
      </c>
      <c r="X21" s="6">
        <v>8.7816291548253753E-2</v>
      </c>
      <c r="Y21" s="6">
        <v>0.14284328058418355</v>
      </c>
      <c r="Z21" s="6">
        <v>4.6774163653363246E-2</v>
      </c>
      <c r="AA21" s="6">
        <v>3.8563837539427749E-2</v>
      </c>
      <c r="AB21" s="6">
        <v>0.31599757332522826</v>
      </c>
      <c r="AC21" s="6">
        <v>4.1494999999999997E-2</v>
      </c>
      <c r="AD21" s="6">
        <v>4.9200000000000003E-4</v>
      </c>
      <c r="AE21" s="60"/>
      <c r="AF21" s="26">
        <v>8019.8389906374123</v>
      </c>
      <c r="AG21" s="26">
        <v>345.87299999999999</v>
      </c>
      <c r="AH21" s="26">
        <v>33680.36</v>
      </c>
      <c r="AI21" s="26">
        <v>8210.4923437854159</v>
      </c>
      <c r="AJ21" s="26" t="s">
        <v>433</v>
      </c>
      <c r="AK21" s="26" t="s">
        <v>431</v>
      </c>
      <c r="AL21" s="49" t="s">
        <v>49</v>
      </c>
    </row>
    <row r="22" spans="1:38" s="2" customFormat="1" ht="26.25" customHeight="1" thickBot="1" x14ac:dyDescent="0.25">
      <c r="A22" s="70" t="s">
        <v>53</v>
      </c>
      <c r="B22" s="74" t="s">
        <v>68</v>
      </c>
      <c r="C22" s="71" t="s">
        <v>69</v>
      </c>
      <c r="D22" s="72"/>
      <c r="E22" s="6">
        <v>75.122040728383041</v>
      </c>
      <c r="F22" s="6">
        <v>2.2795972842979118</v>
      </c>
      <c r="G22" s="6">
        <v>31.781040528357131</v>
      </c>
      <c r="H22" s="6">
        <v>6.8600479000000006E-2</v>
      </c>
      <c r="I22" s="6">
        <v>1.1882281367234613</v>
      </c>
      <c r="J22" s="6">
        <v>1.6518266487425413</v>
      </c>
      <c r="K22" s="6">
        <v>1.9048899863573026</v>
      </c>
      <c r="L22" s="6">
        <v>0.41113035275890475</v>
      </c>
      <c r="M22" s="6">
        <v>59.805046081312511</v>
      </c>
      <c r="N22" s="6">
        <v>1.155128250382278</v>
      </c>
      <c r="O22" s="6">
        <v>0.13308539583972645</v>
      </c>
      <c r="P22" s="6">
        <v>0.40141499995928115</v>
      </c>
      <c r="Q22" s="6">
        <v>0.16146361229572809</v>
      </c>
      <c r="R22" s="6">
        <v>0.95719142707801652</v>
      </c>
      <c r="S22" s="6">
        <v>0.52546705672459426</v>
      </c>
      <c r="T22" s="6">
        <v>4.1863243794734206</v>
      </c>
      <c r="U22" s="6">
        <v>0.18915299466164298</v>
      </c>
      <c r="V22" s="6">
        <v>3.5305988906633843</v>
      </c>
      <c r="W22" s="6">
        <v>0.85891072620617148</v>
      </c>
      <c r="X22" s="6">
        <v>2.0393548572091479E-2</v>
      </c>
      <c r="Y22" s="6">
        <v>3.6827911087134811E-2</v>
      </c>
      <c r="Z22" s="6">
        <v>1.1324026754503919E-2</v>
      </c>
      <c r="AA22" s="6">
        <v>8.7373017076303201E-3</v>
      </c>
      <c r="AB22" s="6">
        <v>7.7282788121360524E-2</v>
      </c>
      <c r="AC22" s="6">
        <v>0.112052</v>
      </c>
      <c r="AD22" s="6">
        <v>6.1612E-2</v>
      </c>
      <c r="AE22" s="60"/>
      <c r="AF22" s="26">
        <v>105891.01765966226</v>
      </c>
      <c r="AG22" s="26">
        <v>1420.5218239080405</v>
      </c>
      <c r="AH22" s="26">
        <v>80899.226865889999</v>
      </c>
      <c r="AI22" s="26">
        <v>6200.6603789647961</v>
      </c>
      <c r="AJ22" s="26">
        <v>9382.7239443579601</v>
      </c>
      <c r="AK22" s="26" t="s">
        <v>431</v>
      </c>
      <c r="AL22" s="49" t="s">
        <v>49</v>
      </c>
    </row>
    <row r="23" spans="1:38" s="2" customFormat="1" ht="26.25" customHeight="1" thickBot="1" x14ac:dyDescent="0.25">
      <c r="A23" s="70" t="s">
        <v>70</v>
      </c>
      <c r="B23" s="74" t="s">
        <v>393</v>
      </c>
      <c r="C23" s="71" t="s">
        <v>389</v>
      </c>
      <c r="D23" s="117"/>
      <c r="E23" s="6">
        <v>25.957620264999999</v>
      </c>
      <c r="F23" s="6">
        <v>2.4310643789999999</v>
      </c>
      <c r="G23" s="6">
        <v>2.0437028999999999E-2</v>
      </c>
      <c r="H23" s="6">
        <v>8.174799E-3</v>
      </c>
      <c r="I23" s="6">
        <v>1.5327592249999999</v>
      </c>
      <c r="J23" s="6">
        <v>1.5327592249999999</v>
      </c>
      <c r="K23" s="6">
        <v>1.5327592249999999</v>
      </c>
      <c r="L23" s="6">
        <v>1.0472182000000001</v>
      </c>
      <c r="M23" s="6">
        <v>8.8995090730000008</v>
      </c>
      <c r="N23" s="6" t="s">
        <v>432</v>
      </c>
      <c r="O23" s="6">
        <v>1.0218513E-2</v>
      </c>
      <c r="P23" s="6" t="s">
        <v>432</v>
      </c>
      <c r="Q23" s="6" t="s">
        <v>432</v>
      </c>
      <c r="R23" s="6">
        <v>5.1092572000000003E-2</v>
      </c>
      <c r="S23" s="6">
        <v>1.7371470259999999</v>
      </c>
      <c r="T23" s="6">
        <v>7.1529575999999997E-2</v>
      </c>
      <c r="U23" s="6">
        <v>1.0218513E-2</v>
      </c>
      <c r="V23" s="6">
        <v>1.021851201</v>
      </c>
      <c r="W23" s="6" t="s">
        <v>432</v>
      </c>
      <c r="X23" s="6">
        <v>3.065553581402106E-2</v>
      </c>
      <c r="Y23" s="6">
        <v>5.1092559690035101E-2</v>
      </c>
      <c r="Z23" s="6">
        <v>3.5151681066744149E-2</v>
      </c>
      <c r="AA23" s="6">
        <v>8.0726244310255456E-3</v>
      </c>
      <c r="AB23" s="6">
        <v>0.12497240100182586</v>
      </c>
      <c r="AC23" s="6" t="s">
        <v>431</v>
      </c>
      <c r="AD23" s="6" t="s">
        <v>431</v>
      </c>
      <c r="AE23" s="60"/>
      <c r="AF23" s="26">
        <v>44041.786452810258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10.861717912364389</v>
      </c>
      <c r="F24" s="6">
        <v>6.3917978943318072</v>
      </c>
      <c r="G24" s="6">
        <v>4.7140619838785716</v>
      </c>
      <c r="H24" s="6">
        <v>0.55747199700000005</v>
      </c>
      <c r="I24" s="6">
        <v>2.5139187584394342</v>
      </c>
      <c r="J24" s="6">
        <v>2.6416366084393434</v>
      </c>
      <c r="K24" s="6">
        <v>2.8157905314392528</v>
      </c>
      <c r="L24" s="6">
        <v>0.67689502120463774</v>
      </c>
      <c r="M24" s="6">
        <v>12.466143156582943</v>
      </c>
      <c r="N24" s="6">
        <v>0.53165919800745254</v>
      </c>
      <c r="O24" s="6">
        <v>0.19904236352086851</v>
      </c>
      <c r="P24" s="6">
        <v>2.0836242360612708E-2</v>
      </c>
      <c r="Q24" s="6">
        <v>2.5174018024223775E-2</v>
      </c>
      <c r="R24" s="6">
        <v>0.5540637742041431</v>
      </c>
      <c r="S24" s="6">
        <v>0.13200147912049501</v>
      </c>
      <c r="T24" s="6">
        <v>2.2692088062030487</v>
      </c>
      <c r="U24" s="6">
        <v>1.2690251644441821E-2</v>
      </c>
      <c r="V24" s="6">
        <v>7.9302609750079469</v>
      </c>
      <c r="W24" s="6">
        <v>1.6735071776214336</v>
      </c>
      <c r="X24" s="6">
        <v>0.15762252031568019</v>
      </c>
      <c r="Y24" s="6">
        <v>0.25514348316424512</v>
      </c>
      <c r="Z24" s="6">
        <v>8.2321552501569709E-2</v>
      </c>
      <c r="AA24" s="6">
        <v>6.7255041349972469E-2</v>
      </c>
      <c r="AB24" s="6">
        <v>0.56234259733236502</v>
      </c>
      <c r="AC24" s="6">
        <v>7.6800999999999994E-2</v>
      </c>
      <c r="AD24" s="6">
        <v>8.9400000000000005E-4</v>
      </c>
      <c r="AE24" s="60"/>
      <c r="AF24" s="26">
        <v>14521.73439325863</v>
      </c>
      <c r="AG24" s="26" t="s">
        <v>431</v>
      </c>
      <c r="AH24" s="26">
        <v>109405.1361914</v>
      </c>
      <c r="AI24" s="26">
        <v>15066.810600912137</v>
      </c>
      <c r="AJ24" s="26" t="s">
        <v>431</v>
      </c>
      <c r="AK24" s="26" t="s">
        <v>431</v>
      </c>
      <c r="AL24" s="49" t="s">
        <v>49</v>
      </c>
    </row>
    <row r="25" spans="1:38" s="2" customFormat="1" ht="26.25" customHeight="1" thickBot="1" x14ac:dyDescent="0.25">
      <c r="A25" s="70" t="s">
        <v>73</v>
      </c>
      <c r="B25" s="74" t="s">
        <v>74</v>
      </c>
      <c r="C25" s="76" t="s">
        <v>75</v>
      </c>
      <c r="D25" s="72"/>
      <c r="E25" s="6">
        <v>4.3697540454299766</v>
      </c>
      <c r="F25" s="6">
        <v>0.43904065903053729</v>
      </c>
      <c r="G25" s="6">
        <v>0.26500485103213062</v>
      </c>
      <c r="H25" s="6" t="s">
        <v>432</v>
      </c>
      <c r="I25" s="6">
        <v>3.4559933376995373E-2</v>
      </c>
      <c r="J25" s="6">
        <v>3.4559933376995373E-2</v>
      </c>
      <c r="K25" s="6">
        <v>3.4559933376995373E-2</v>
      </c>
      <c r="L25" s="6">
        <v>1.6587086560515232E-2</v>
      </c>
      <c r="M25" s="6">
        <v>2.9997528828149052</v>
      </c>
      <c r="N25" s="6">
        <v>6.0007842054909277E-2</v>
      </c>
      <c r="O25" s="6">
        <v>1.6366262912358634E-5</v>
      </c>
      <c r="P25" s="6">
        <v>7.228327674315059E-4</v>
      </c>
      <c r="Q25" s="6">
        <v>3.1362101083478802E-5</v>
      </c>
      <c r="R25" s="6">
        <v>3.8156124144566451E-3</v>
      </c>
      <c r="S25" s="6">
        <v>2.3166750360011528E-3</v>
      </c>
      <c r="T25" s="6">
        <v>3.1519769048484706E-5</v>
      </c>
      <c r="U25" s="6">
        <v>3.1354217685228504E-5</v>
      </c>
      <c r="V25" s="6">
        <v>5.9977834305705467E-3</v>
      </c>
      <c r="W25" s="6" t="s">
        <v>432</v>
      </c>
      <c r="X25" s="6">
        <v>2.858600250229448E-6</v>
      </c>
      <c r="Y25" s="6">
        <v>5.2407671094005821E-6</v>
      </c>
      <c r="Z25" s="6">
        <v>1.7866251603984231E-6</v>
      </c>
      <c r="AA25" s="6">
        <v>3.1661353989122631E-3</v>
      </c>
      <c r="AB25" s="6">
        <v>3.1760213914322913E-3</v>
      </c>
      <c r="AC25" s="6" t="s">
        <v>431</v>
      </c>
      <c r="AD25" s="6" t="s">
        <v>431</v>
      </c>
      <c r="AE25" s="60"/>
      <c r="AF25" s="26">
        <v>13574.282589949265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2.734671769628636</v>
      </c>
      <c r="F26" s="6">
        <v>0.31362760246603838</v>
      </c>
      <c r="G26" s="6">
        <v>0.17930014590893747</v>
      </c>
      <c r="H26" s="6" t="s">
        <v>432</v>
      </c>
      <c r="I26" s="6">
        <v>2.129562601335025E-2</v>
      </c>
      <c r="J26" s="6">
        <v>2.129562601335025E-2</v>
      </c>
      <c r="K26" s="6">
        <v>2.129562601335025E-2</v>
      </c>
      <c r="L26" s="6">
        <v>1.0207813989502625E-2</v>
      </c>
      <c r="M26" s="6">
        <v>2.5837634549040316</v>
      </c>
      <c r="N26" s="6">
        <v>0.46992096185281312</v>
      </c>
      <c r="O26" s="6">
        <v>1.115697635261003E-5</v>
      </c>
      <c r="P26" s="6">
        <v>4.9268402442971364E-4</v>
      </c>
      <c r="Q26" s="6">
        <v>2.1332685210900869E-5</v>
      </c>
      <c r="R26" s="6">
        <v>2.5783384534611487E-3</v>
      </c>
      <c r="S26" s="6">
        <v>1.5658370829816713E-3</v>
      </c>
      <c r="T26" s="6">
        <v>2.2569152369341398E-5</v>
      </c>
      <c r="U26" s="6">
        <v>2.1270861852978841E-5</v>
      </c>
      <c r="V26" s="6">
        <v>4.0659559082617935E-3</v>
      </c>
      <c r="W26" s="6" t="s">
        <v>432</v>
      </c>
      <c r="X26" s="6">
        <v>2.5940417003782093E-5</v>
      </c>
      <c r="Y26" s="6">
        <v>4.7557431028226083E-5</v>
      </c>
      <c r="Z26" s="6">
        <v>1.6212760663707413E-5</v>
      </c>
      <c r="AA26" s="6">
        <v>2.1790723806487267E-3</v>
      </c>
      <c r="AB26" s="6">
        <v>2.2687829893444423E-3</v>
      </c>
      <c r="AC26" s="6" t="s">
        <v>431</v>
      </c>
      <c r="AD26" s="6" t="s">
        <v>431</v>
      </c>
      <c r="AE26" s="60"/>
      <c r="AF26" s="26">
        <v>9176.5584023181236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181.55375102599999</v>
      </c>
      <c r="F27" s="6">
        <v>18.246384661</v>
      </c>
      <c r="G27" s="6">
        <v>0.30926351400000002</v>
      </c>
      <c r="H27" s="6">
        <v>3.127051877</v>
      </c>
      <c r="I27" s="6">
        <v>10.140852969000001</v>
      </c>
      <c r="J27" s="6">
        <v>10.140852969000001</v>
      </c>
      <c r="K27" s="6">
        <v>10.140852969000001</v>
      </c>
      <c r="L27" s="6">
        <v>8.6081512070000006</v>
      </c>
      <c r="M27" s="6">
        <v>185.63863115800001</v>
      </c>
      <c r="N27" s="6">
        <v>36.503763309</v>
      </c>
      <c r="O27" s="6">
        <v>0.19921846600000001</v>
      </c>
      <c r="P27" s="6">
        <v>0.10711369499999999</v>
      </c>
      <c r="Q27" s="6">
        <v>2.601585E-3</v>
      </c>
      <c r="R27" s="6">
        <v>0.97151868699999999</v>
      </c>
      <c r="S27" s="6">
        <v>33.825518402999997</v>
      </c>
      <c r="T27" s="6">
        <v>1.395095569</v>
      </c>
      <c r="U27" s="6">
        <v>0.199011098</v>
      </c>
      <c r="V27" s="6">
        <v>19.897472104999999</v>
      </c>
      <c r="W27" s="6">
        <v>15.409648670399999</v>
      </c>
      <c r="X27" s="6">
        <v>0.4367328744965</v>
      </c>
      <c r="Y27" s="6">
        <v>0.49029196183820001</v>
      </c>
      <c r="Z27" s="6">
        <v>0.38246479718170001</v>
      </c>
      <c r="AA27" s="6">
        <v>0.41345800876450001</v>
      </c>
      <c r="AB27" s="6">
        <v>1.7229476422812</v>
      </c>
      <c r="AC27" s="6" t="s">
        <v>431</v>
      </c>
      <c r="AD27" s="6">
        <v>3.0826169999999999</v>
      </c>
      <c r="AE27" s="60"/>
      <c r="AF27" s="26">
        <v>709742.75163385016</v>
      </c>
      <c r="AG27" s="26" t="s">
        <v>433</v>
      </c>
      <c r="AH27" s="26" t="s">
        <v>433</v>
      </c>
      <c r="AI27" s="26">
        <v>34302.167045706228</v>
      </c>
      <c r="AJ27" s="26">
        <v>1572.2758823455738</v>
      </c>
      <c r="AK27" s="26" t="s">
        <v>431</v>
      </c>
      <c r="AL27" s="49" t="s">
        <v>49</v>
      </c>
    </row>
    <row r="28" spans="1:38" s="2" customFormat="1" ht="26.25" customHeight="1" thickBot="1" x14ac:dyDescent="0.25">
      <c r="A28" s="70" t="s">
        <v>78</v>
      </c>
      <c r="B28" s="70" t="s">
        <v>81</v>
      </c>
      <c r="C28" s="71" t="s">
        <v>82</v>
      </c>
      <c r="D28" s="72"/>
      <c r="E28" s="6">
        <v>25.191218846999998</v>
      </c>
      <c r="F28" s="6">
        <v>2.3664818649999999</v>
      </c>
      <c r="G28" s="6">
        <v>3.7959786000000002E-2</v>
      </c>
      <c r="H28" s="6">
        <v>2.6863561000000001E-2</v>
      </c>
      <c r="I28" s="6">
        <v>1.904893758</v>
      </c>
      <c r="J28" s="6">
        <v>1.904893758</v>
      </c>
      <c r="K28" s="6">
        <v>1.904893758</v>
      </c>
      <c r="L28" s="6">
        <v>1.517226325</v>
      </c>
      <c r="M28" s="6">
        <v>26.601983091000001</v>
      </c>
      <c r="N28" s="6">
        <v>1.595766671</v>
      </c>
      <c r="O28" s="6">
        <v>1.5559679E-2</v>
      </c>
      <c r="P28" s="6">
        <v>1.1523630999999999E-2</v>
      </c>
      <c r="Q28" s="6">
        <v>2.2442999999999999E-4</v>
      </c>
      <c r="R28" s="6">
        <v>8.3118032999999994E-2</v>
      </c>
      <c r="S28" s="6">
        <v>2.647257448</v>
      </c>
      <c r="T28" s="6">
        <v>0.108549042</v>
      </c>
      <c r="U28" s="6">
        <v>1.5596428000000001E-2</v>
      </c>
      <c r="V28" s="6">
        <v>1.564158626</v>
      </c>
      <c r="W28" s="6">
        <v>1.3684209654999999</v>
      </c>
      <c r="X28" s="6">
        <v>4.0359073617899997E-2</v>
      </c>
      <c r="Y28" s="6">
        <v>4.53878372631E-2</v>
      </c>
      <c r="Z28" s="6">
        <v>3.5430098027100003E-2</v>
      </c>
      <c r="AA28" s="6">
        <v>3.7852167180999999E-2</v>
      </c>
      <c r="AB28" s="6">
        <v>0.15902917608719999</v>
      </c>
      <c r="AC28" s="6" t="s">
        <v>431</v>
      </c>
      <c r="AD28" s="6">
        <v>0.28638400000000003</v>
      </c>
      <c r="AE28" s="60"/>
      <c r="AF28" s="26">
        <v>87115.871890685943</v>
      </c>
      <c r="AG28" s="26" t="s">
        <v>433</v>
      </c>
      <c r="AH28" s="26" t="s">
        <v>433</v>
      </c>
      <c r="AI28" s="26">
        <v>4368.3057896094824</v>
      </c>
      <c r="AJ28" s="26">
        <v>249.00110074974987</v>
      </c>
      <c r="AK28" s="26" t="s">
        <v>431</v>
      </c>
      <c r="AL28" s="49" t="s">
        <v>49</v>
      </c>
    </row>
    <row r="29" spans="1:38" s="2" customFormat="1" ht="26.25" customHeight="1" thickBot="1" x14ac:dyDescent="0.25">
      <c r="A29" s="70" t="s">
        <v>78</v>
      </c>
      <c r="B29" s="70" t="s">
        <v>83</v>
      </c>
      <c r="C29" s="71" t="s">
        <v>84</v>
      </c>
      <c r="D29" s="72"/>
      <c r="E29" s="6">
        <v>152.16606826</v>
      </c>
      <c r="F29" s="6">
        <v>4.1644318570000003</v>
      </c>
      <c r="G29" s="6">
        <v>0.112059099</v>
      </c>
      <c r="H29" s="6">
        <v>0.119106884</v>
      </c>
      <c r="I29" s="6">
        <v>2.7113687089999998</v>
      </c>
      <c r="J29" s="6">
        <v>2.7113687089999998</v>
      </c>
      <c r="K29" s="6">
        <v>2.7113687089999998</v>
      </c>
      <c r="L29" s="6">
        <v>1.8212906360000001</v>
      </c>
      <c r="M29" s="6">
        <v>36.535798431000003</v>
      </c>
      <c r="N29" s="6">
        <v>3.7946132829999999</v>
      </c>
      <c r="O29" s="6">
        <v>2.6234905999999999E-2</v>
      </c>
      <c r="P29" s="6">
        <v>3.3502707999999999E-2</v>
      </c>
      <c r="Q29" s="6">
        <v>6.3238699999999999E-4</v>
      </c>
      <c r="R29" s="6">
        <v>0.16284710399999999</v>
      </c>
      <c r="S29" s="6">
        <v>4.4581020499999999</v>
      </c>
      <c r="T29" s="6">
        <v>0.18252784899999999</v>
      </c>
      <c r="U29" s="6">
        <v>2.6437134000000001E-2</v>
      </c>
      <c r="V29" s="6">
        <v>2.6726846229999999</v>
      </c>
      <c r="W29" s="6">
        <v>1.5755526481</v>
      </c>
      <c r="X29" s="6">
        <v>2.6393040566E-2</v>
      </c>
      <c r="Y29" s="6">
        <v>0.1598245234223</v>
      </c>
      <c r="Z29" s="6">
        <v>0.1785929078248</v>
      </c>
      <c r="AA29" s="6">
        <v>4.1055840878800001E-2</v>
      </c>
      <c r="AB29" s="6">
        <v>0.40586631269200002</v>
      </c>
      <c r="AC29" s="6" t="s">
        <v>431</v>
      </c>
      <c r="AD29" s="6">
        <v>0.31364999999999998</v>
      </c>
      <c r="AE29" s="60"/>
      <c r="AF29" s="26">
        <v>256684.14123725466</v>
      </c>
      <c r="AG29" s="26" t="s">
        <v>433</v>
      </c>
      <c r="AH29" s="26">
        <v>2572.0194929999998</v>
      </c>
      <c r="AI29" s="26">
        <v>12945.608722782417</v>
      </c>
      <c r="AJ29" s="26">
        <v>752.85048574452355</v>
      </c>
      <c r="AK29" s="26" t="s">
        <v>431</v>
      </c>
      <c r="AL29" s="49" t="s">
        <v>49</v>
      </c>
    </row>
    <row r="30" spans="1:38" s="2" customFormat="1" ht="26.25" customHeight="1" thickBot="1" x14ac:dyDescent="0.25">
      <c r="A30" s="70" t="s">
        <v>78</v>
      </c>
      <c r="B30" s="70" t="s">
        <v>85</v>
      </c>
      <c r="C30" s="71" t="s">
        <v>86</v>
      </c>
      <c r="D30" s="72"/>
      <c r="E30" s="6">
        <v>4.5215744400000002</v>
      </c>
      <c r="F30" s="6">
        <v>16.871742725000001</v>
      </c>
      <c r="G30" s="6">
        <v>1.1855591E-2</v>
      </c>
      <c r="H30" s="6">
        <v>3.8820693000000003E-2</v>
      </c>
      <c r="I30" s="6">
        <v>0.22871707399999999</v>
      </c>
      <c r="J30" s="6">
        <v>0.22871707399999999</v>
      </c>
      <c r="K30" s="6">
        <v>0.22871707399999999</v>
      </c>
      <c r="L30" s="6">
        <v>4.1878556999999997E-2</v>
      </c>
      <c r="M30" s="6">
        <v>132.65285416200001</v>
      </c>
      <c r="N30" s="6">
        <v>4.5034304269999996</v>
      </c>
      <c r="O30" s="6">
        <v>2.0514582999999999E-2</v>
      </c>
      <c r="P30" s="6">
        <v>5.8533639999999998E-3</v>
      </c>
      <c r="Q30" s="6">
        <v>2.01845E-4</v>
      </c>
      <c r="R30" s="6">
        <v>9.0049285000000007E-2</v>
      </c>
      <c r="S30" s="6">
        <v>3.4801460230000001</v>
      </c>
      <c r="T30" s="6">
        <v>0.144073547</v>
      </c>
      <c r="U30" s="6">
        <v>2.0425202999999999E-2</v>
      </c>
      <c r="V30" s="6">
        <v>2.0342830439999999</v>
      </c>
      <c r="W30" s="6">
        <v>0.35146382170000001</v>
      </c>
      <c r="X30" s="6">
        <v>7.5572801319999999E-3</v>
      </c>
      <c r="Y30" s="6">
        <v>9.9504141888999992E-3</v>
      </c>
      <c r="Z30" s="6">
        <v>5.7568705078999997E-3</v>
      </c>
      <c r="AA30" s="6">
        <v>1.1106232067499999E-2</v>
      </c>
      <c r="AB30" s="6">
        <v>3.4370796895100003E-2</v>
      </c>
      <c r="AC30" s="6" t="s">
        <v>431</v>
      </c>
      <c r="AD30" s="6">
        <v>0.17765400000000001</v>
      </c>
      <c r="AE30" s="60"/>
      <c r="AF30" s="26">
        <v>26787.046530248812</v>
      </c>
      <c r="AG30" s="26" t="s">
        <v>433</v>
      </c>
      <c r="AH30" s="26" t="s">
        <v>433</v>
      </c>
      <c r="AI30" s="26">
        <v>1144.9948064444211</v>
      </c>
      <c r="AJ30" s="26" t="s">
        <v>433</v>
      </c>
      <c r="AK30" s="26" t="s">
        <v>431</v>
      </c>
      <c r="AL30" s="49" t="s">
        <v>49</v>
      </c>
    </row>
    <row r="31" spans="1:38" s="2" customFormat="1" ht="26.25" customHeight="1" thickBot="1" x14ac:dyDescent="0.25">
      <c r="A31" s="70" t="s">
        <v>78</v>
      </c>
      <c r="B31" s="70" t="s">
        <v>87</v>
      </c>
      <c r="C31" s="71" t="s">
        <v>88</v>
      </c>
      <c r="D31" s="72"/>
      <c r="E31" s="6" t="s">
        <v>431</v>
      </c>
      <c r="F31" s="6">
        <v>4.6346758599999998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205683.66910414019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3.4054317890000001</v>
      </c>
      <c r="J32" s="6">
        <v>6.0759855659999999</v>
      </c>
      <c r="K32" s="6">
        <v>8.3127457759999999</v>
      </c>
      <c r="L32" s="6">
        <v>0.37928648700000001</v>
      </c>
      <c r="M32" s="6" t="s">
        <v>431</v>
      </c>
      <c r="N32" s="6">
        <v>7.1850616540000001</v>
      </c>
      <c r="O32" s="6">
        <v>3.5776044999999999E-2</v>
      </c>
      <c r="P32" s="6" t="s">
        <v>432</v>
      </c>
      <c r="Q32" s="6">
        <v>8.4092172000000007E-2</v>
      </c>
      <c r="R32" s="6">
        <v>2.6358026680000002</v>
      </c>
      <c r="S32" s="6">
        <v>57.489199683000002</v>
      </c>
      <c r="T32" s="6">
        <v>0.433676744</v>
      </c>
      <c r="U32" s="6">
        <v>6.8108637E-2</v>
      </c>
      <c r="V32" s="6">
        <v>26.703267350000001</v>
      </c>
      <c r="W32" s="6" t="s">
        <v>431</v>
      </c>
      <c r="X32" s="6">
        <v>9.7515317092999997E-3</v>
      </c>
      <c r="Y32" s="6">
        <v>4.6913100100000001E-4</v>
      </c>
      <c r="Z32" s="6">
        <v>6.925267151E-4</v>
      </c>
      <c r="AA32" s="6" t="s">
        <v>432</v>
      </c>
      <c r="AB32" s="6">
        <v>1.0913189424900001E-2</v>
      </c>
      <c r="AC32" s="6" t="s">
        <v>431</v>
      </c>
      <c r="AD32" s="6" t="s">
        <v>431</v>
      </c>
      <c r="AE32" s="60"/>
      <c r="AF32" s="26" t="s">
        <v>433</v>
      </c>
      <c r="AG32" s="26" t="s">
        <v>433</v>
      </c>
      <c r="AH32" s="26" t="s">
        <v>433</v>
      </c>
      <c r="AI32" s="26" t="s">
        <v>433</v>
      </c>
      <c r="AJ32" s="26" t="s">
        <v>433</v>
      </c>
      <c r="AK32" s="26">
        <v>376367342.88649094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1.9550684570000001</v>
      </c>
      <c r="J33" s="6">
        <v>3.6204971270000001</v>
      </c>
      <c r="K33" s="6">
        <v>7.2409942550000004</v>
      </c>
      <c r="L33" s="6">
        <v>7.6754543999999994E-2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376367342.88649094</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2.3591708628119972E-2</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21.93845013</v>
      </c>
      <c r="F36" s="6">
        <v>1.1885815399999999</v>
      </c>
      <c r="G36" s="6">
        <v>3.3197466680000001</v>
      </c>
      <c r="H36" s="6">
        <v>4.189959E-3</v>
      </c>
      <c r="I36" s="6">
        <v>0.67263392899999996</v>
      </c>
      <c r="J36" s="6">
        <v>0.79085131200000003</v>
      </c>
      <c r="K36" s="6">
        <v>0.79085131200000003</v>
      </c>
      <c r="L36" s="6">
        <v>2.4877666999999999E-2</v>
      </c>
      <c r="M36" s="6">
        <v>2.4911367019999999</v>
      </c>
      <c r="N36" s="6">
        <v>8.1603966999999999E-2</v>
      </c>
      <c r="O36" s="6">
        <v>6.7437419999999996E-3</v>
      </c>
      <c r="P36" s="6">
        <v>1.7198908999999998E-2</v>
      </c>
      <c r="Q36" s="6">
        <v>7.2459543000000001E-2</v>
      </c>
      <c r="R36" s="6">
        <v>8.0719431999999994E-2</v>
      </c>
      <c r="S36" s="6">
        <v>0.55478692500000004</v>
      </c>
      <c r="T36" s="6">
        <v>2.9486036470000001</v>
      </c>
      <c r="U36" s="6">
        <v>6.8195448000000006E-2</v>
      </c>
      <c r="V36" s="6">
        <v>0.71827922300000002</v>
      </c>
      <c r="W36" s="6">
        <v>0.10358818875937841</v>
      </c>
      <c r="X36" s="6">
        <v>1.4245550349698251E-3</v>
      </c>
      <c r="Y36" s="6">
        <v>7.50181350196429E-3</v>
      </c>
      <c r="Z36" s="6">
        <v>6.7437368477339596E-3</v>
      </c>
      <c r="AA36" s="6">
        <v>1.2050273427346269E-3</v>
      </c>
      <c r="AB36" s="6">
        <v>1.6875132727402702E-2</v>
      </c>
      <c r="AC36" s="6">
        <v>5.2435000000000002E-2</v>
      </c>
      <c r="AD36" s="6">
        <v>6.3073000000000004E-2</v>
      </c>
      <c r="AE36" s="60"/>
      <c r="AF36" s="26">
        <v>25611.708577059984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13.942104621622994</v>
      </c>
      <c r="F39" s="6">
        <v>2.2756497892777836</v>
      </c>
      <c r="G39" s="6">
        <v>9.4355938983996044</v>
      </c>
      <c r="H39" s="6">
        <v>9.2996589000000004E-2</v>
      </c>
      <c r="I39" s="6">
        <v>2.0501421807963824</v>
      </c>
      <c r="J39" s="6">
        <v>2.5755143717963822</v>
      </c>
      <c r="K39" s="6">
        <v>3.1071701117963824</v>
      </c>
      <c r="L39" s="6">
        <v>0.16660729303787822</v>
      </c>
      <c r="M39" s="6">
        <v>8.2277839897346343</v>
      </c>
      <c r="N39" s="6">
        <v>0.82204442892267771</v>
      </c>
      <c r="O39" s="6">
        <v>5.0502606457867395E-2</v>
      </c>
      <c r="P39" s="6">
        <v>4.4480345968442338E-2</v>
      </c>
      <c r="Q39" s="6">
        <v>7.9533882966942346E-2</v>
      </c>
      <c r="R39" s="6">
        <v>1.1164087293453919</v>
      </c>
      <c r="S39" s="6">
        <v>0.19278062634231907</v>
      </c>
      <c r="T39" s="6">
        <v>10.242831532179085</v>
      </c>
      <c r="U39" s="6">
        <v>1.575806491720708E-2</v>
      </c>
      <c r="V39" s="6">
        <v>1.9577572344964131</v>
      </c>
      <c r="W39" s="6">
        <v>1.0855925788973817</v>
      </c>
      <c r="X39" s="6">
        <v>0.10785312320152547</v>
      </c>
      <c r="Y39" s="6">
        <v>0.18388428316025254</v>
      </c>
      <c r="Z39" s="6">
        <v>8.5626312334676241E-2</v>
      </c>
      <c r="AA39" s="6">
        <v>7.5832457967211386E-2</v>
      </c>
      <c r="AB39" s="6">
        <v>0.45319617666366563</v>
      </c>
      <c r="AC39" s="6">
        <v>2.5361525848069E-2</v>
      </c>
      <c r="AD39" s="6">
        <v>0.41269699999999998</v>
      </c>
      <c r="AE39" s="60"/>
      <c r="AF39" s="26">
        <v>58933.017042417821</v>
      </c>
      <c r="AG39" s="26">
        <v>3714.6881780250346</v>
      </c>
      <c r="AH39" s="26">
        <v>150844.88265027653</v>
      </c>
      <c r="AI39" s="26">
        <v>3660.508775905646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23.623140873000001</v>
      </c>
      <c r="F41" s="6">
        <v>49.538958981999997</v>
      </c>
      <c r="G41" s="6">
        <v>14.979071123000001</v>
      </c>
      <c r="H41" s="6">
        <v>6.1817672579999998</v>
      </c>
      <c r="I41" s="6">
        <v>58.436011217999997</v>
      </c>
      <c r="J41" s="6">
        <v>60.106400315000002</v>
      </c>
      <c r="K41" s="6">
        <v>63.361160601999998</v>
      </c>
      <c r="L41" s="6">
        <v>6.4445145620000002</v>
      </c>
      <c r="M41" s="6">
        <v>409.746999808</v>
      </c>
      <c r="N41" s="6">
        <v>4.3608147759999998</v>
      </c>
      <c r="O41" s="6">
        <v>1.3348857329999999</v>
      </c>
      <c r="P41" s="6">
        <v>0.13869875600000001</v>
      </c>
      <c r="Q41" s="6">
        <v>8.8209127999999998E-2</v>
      </c>
      <c r="R41" s="6">
        <v>2.4574281419999999</v>
      </c>
      <c r="S41" s="6">
        <v>0.86111312500000003</v>
      </c>
      <c r="T41" s="6">
        <v>0.36592889099999998</v>
      </c>
      <c r="U41" s="6">
        <v>6.9499533000000002E-2</v>
      </c>
      <c r="V41" s="6">
        <v>54.092838428</v>
      </c>
      <c r="W41" s="6">
        <v>63.706861970672925</v>
      </c>
      <c r="X41" s="6">
        <v>12.650103072396151</v>
      </c>
      <c r="Y41" s="6">
        <v>11.729362856700167</v>
      </c>
      <c r="Z41" s="6">
        <v>4.4702908308011837</v>
      </c>
      <c r="AA41" s="6">
        <v>6.8419378343389825</v>
      </c>
      <c r="AB41" s="6">
        <v>35.69169459423648</v>
      </c>
      <c r="AC41" s="6">
        <v>0.50898100000000002</v>
      </c>
      <c r="AD41" s="6">
        <v>1.3974</v>
      </c>
      <c r="AE41" s="60"/>
      <c r="AF41" s="26">
        <v>136501.98642309642</v>
      </c>
      <c r="AG41" s="26">
        <v>8317.4309689383408</v>
      </c>
      <c r="AH41" s="26">
        <v>178090.18263964608</v>
      </c>
      <c r="AI41" s="26">
        <v>100782.32346557001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17.363200030000002</v>
      </c>
      <c r="F43" s="6">
        <v>1.2829266690000001</v>
      </c>
      <c r="G43" s="6">
        <v>0.97633957500000002</v>
      </c>
      <c r="H43" s="6">
        <v>8.8712847999999997E-2</v>
      </c>
      <c r="I43" s="6">
        <v>0.79373153100000005</v>
      </c>
      <c r="J43" s="6">
        <v>0.80516270199999995</v>
      </c>
      <c r="K43" s="6">
        <v>0.82258798700000002</v>
      </c>
      <c r="L43" s="6">
        <v>0.47937181800000001</v>
      </c>
      <c r="M43" s="6">
        <v>3.6121594830000001</v>
      </c>
      <c r="N43" s="6">
        <v>7.4054862999999999E-2</v>
      </c>
      <c r="O43" s="6">
        <v>3.1548431000000002E-2</v>
      </c>
      <c r="P43" s="6">
        <v>4.1265720000000002E-3</v>
      </c>
      <c r="Q43" s="6">
        <v>3.0979900000000001E-3</v>
      </c>
      <c r="R43" s="6">
        <v>5.8845917999999997E-2</v>
      </c>
      <c r="S43" s="6">
        <v>1.9815118999999999E-2</v>
      </c>
      <c r="T43" s="6">
        <v>0.13769482199999999</v>
      </c>
      <c r="U43" s="6">
        <v>6.3945069999999998E-3</v>
      </c>
      <c r="V43" s="6">
        <v>2.263791248</v>
      </c>
      <c r="W43" s="6">
        <v>0.26782351573514851</v>
      </c>
      <c r="X43" s="6">
        <v>2.4678410491733728E-2</v>
      </c>
      <c r="Y43" s="6">
        <v>3.9966761516324119E-2</v>
      </c>
      <c r="Z43" s="6">
        <v>1.268893390929075E-2</v>
      </c>
      <c r="AA43" s="6">
        <v>1.0287691073823284E-2</v>
      </c>
      <c r="AB43" s="6">
        <v>8.7621796991171882E-2</v>
      </c>
      <c r="AC43" s="6">
        <v>1.6317000000000002E-2</v>
      </c>
      <c r="AD43" s="6">
        <v>0.112881</v>
      </c>
      <c r="AE43" s="60"/>
      <c r="AF43" s="26">
        <v>20124.786961538917</v>
      </c>
      <c r="AG43" s="26" t="s">
        <v>433</v>
      </c>
      <c r="AH43" s="26">
        <v>5751.6393989983308</v>
      </c>
      <c r="AI43" s="26">
        <v>2579.2667031710071</v>
      </c>
      <c r="AJ43" s="26" t="s">
        <v>433</v>
      </c>
      <c r="AK43" s="26" t="s">
        <v>431</v>
      </c>
      <c r="AL43" s="49" t="s">
        <v>49</v>
      </c>
    </row>
    <row r="44" spans="1:38" s="2" customFormat="1" ht="26.25" customHeight="1" thickBot="1" x14ac:dyDescent="0.25">
      <c r="A44" s="70" t="s">
        <v>70</v>
      </c>
      <c r="B44" s="70" t="s">
        <v>111</v>
      </c>
      <c r="C44" s="71" t="s">
        <v>112</v>
      </c>
      <c r="D44" s="72"/>
      <c r="E44" s="6">
        <v>66.156628298000001</v>
      </c>
      <c r="F44" s="6">
        <v>6.5887309969999999</v>
      </c>
      <c r="G44" s="6">
        <v>4.678368238</v>
      </c>
      <c r="H44" s="6">
        <v>1.8403691999999999E-2</v>
      </c>
      <c r="I44" s="6">
        <v>3.3107390859999999</v>
      </c>
      <c r="J44" s="6">
        <v>3.3107390859999999</v>
      </c>
      <c r="K44" s="6">
        <v>3.3107390859999999</v>
      </c>
      <c r="L44" s="6">
        <v>2.0026897450000001</v>
      </c>
      <c r="M44" s="6">
        <v>23.405374733999999</v>
      </c>
      <c r="N44" s="6" t="s">
        <v>432</v>
      </c>
      <c r="O44" s="6">
        <v>2.3391848999999999E-2</v>
      </c>
      <c r="P44" s="6" t="s">
        <v>432</v>
      </c>
      <c r="Q44" s="6" t="s">
        <v>432</v>
      </c>
      <c r="R44" s="6">
        <v>0.11695920999999999</v>
      </c>
      <c r="S44" s="6">
        <v>3.9766129939999999</v>
      </c>
      <c r="T44" s="6">
        <v>0.163742886</v>
      </c>
      <c r="U44" s="6">
        <v>2.3391848999999999E-2</v>
      </c>
      <c r="V44" s="6">
        <v>2.339184119</v>
      </c>
      <c r="W44" s="6" t="s">
        <v>432</v>
      </c>
      <c r="X44" s="6">
        <v>7.0188238786054555E-2</v>
      </c>
      <c r="Y44" s="6">
        <v>0.1169464903440276</v>
      </c>
      <c r="Z44" s="6">
        <v>8.0467933525935328E-2</v>
      </c>
      <c r="AA44" s="6">
        <v>1.8479554501595614E-2</v>
      </c>
      <c r="AB44" s="6">
        <v>0.28608221715761312</v>
      </c>
      <c r="AC44" s="6" t="s">
        <v>431</v>
      </c>
      <c r="AD44" s="6" t="s">
        <v>431</v>
      </c>
      <c r="AE44" s="60"/>
      <c r="AF44" s="26">
        <v>100817.57649796666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16.616610790999999</v>
      </c>
      <c r="F45" s="6">
        <v>0.74773265899999997</v>
      </c>
      <c r="G45" s="6">
        <v>0.76479869499999997</v>
      </c>
      <c r="H45" s="6">
        <v>2.6767959999999999E-3</v>
      </c>
      <c r="I45" s="6">
        <v>0.34392396200000003</v>
      </c>
      <c r="J45" s="6">
        <v>0.40402411300000002</v>
      </c>
      <c r="K45" s="6">
        <v>0.40402411300000002</v>
      </c>
      <c r="L45" s="6">
        <v>1.8204218000000001E-2</v>
      </c>
      <c r="M45" s="6">
        <v>1.696533901</v>
      </c>
      <c r="N45" s="6">
        <v>4.9711915000000002E-2</v>
      </c>
      <c r="O45" s="6">
        <v>3.823988E-3</v>
      </c>
      <c r="P45" s="6">
        <v>1.1471979E-2</v>
      </c>
      <c r="Q45" s="6">
        <v>1.5295978E-2</v>
      </c>
      <c r="R45" s="6">
        <v>1.9119968000000001E-2</v>
      </c>
      <c r="S45" s="6">
        <v>0.33651142499999998</v>
      </c>
      <c r="T45" s="6">
        <v>0.382399345</v>
      </c>
      <c r="U45" s="6">
        <v>3.8239934000000003E-2</v>
      </c>
      <c r="V45" s="6">
        <v>0.45887921199999998</v>
      </c>
      <c r="W45" s="6">
        <v>4.97119149075744E-2</v>
      </c>
      <c r="X45" s="6">
        <v>7.6479869088575997E-4</v>
      </c>
      <c r="Y45" s="6">
        <v>3.8239934544288001E-3</v>
      </c>
      <c r="Z45" s="6">
        <v>3.8239934544288001E-3</v>
      </c>
      <c r="AA45" s="6">
        <v>3.8239934544287999E-4</v>
      </c>
      <c r="AB45" s="6">
        <v>8.7951849451862393E-3</v>
      </c>
      <c r="AC45" s="6">
        <v>3.0592999999999999E-2</v>
      </c>
      <c r="AD45" s="6">
        <v>1.4536E-2</v>
      </c>
      <c r="AE45" s="60"/>
      <c r="AF45" s="26">
        <v>16481.411788588128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2.7165831200000001</v>
      </c>
      <c r="F47" s="6">
        <v>7.0788262000000005E-2</v>
      </c>
      <c r="G47" s="6">
        <v>0.139199775</v>
      </c>
      <c r="H47" s="6">
        <v>6.7104999999999997E-4</v>
      </c>
      <c r="I47" s="6">
        <v>3.5804192999999998E-2</v>
      </c>
      <c r="J47" s="6">
        <v>4.1541833E-2</v>
      </c>
      <c r="K47" s="6">
        <v>4.4735113E-2</v>
      </c>
      <c r="L47" s="6">
        <v>1.1076269E-2</v>
      </c>
      <c r="M47" s="6">
        <v>0.871168681</v>
      </c>
      <c r="N47" s="6">
        <v>0.176731267</v>
      </c>
      <c r="O47" s="6">
        <v>3.6200199999999999E-4</v>
      </c>
      <c r="P47" s="6">
        <v>9.2323800000000005E-4</v>
      </c>
      <c r="Q47" s="6">
        <v>8.83923E-4</v>
      </c>
      <c r="R47" s="6">
        <v>4.293392E-3</v>
      </c>
      <c r="S47" s="6">
        <v>7.1848686999999994E-2</v>
      </c>
      <c r="T47" s="6">
        <v>2.1847735E-2</v>
      </c>
      <c r="U47" s="6">
        <v>2.2466280000000001E-3</v>
      </c>
      <c r="V47" s="6">
        <v>5.4171946999999998E-2</v>
      </c>
      <c r="W47" s="6">
        <v>1.37837189733399E-2</v>
      </c>
      <c r="X47" s="6">
        <v>3.5528766625563354E-4</v>
      </c>
      <c r="Y47" s="6">
        <v>6.3678997967111812E-4</v>
      </c>
      <c r="Z47" s="6">
        <v>5.7477055541053348E-4</v>
      </c>
      <c r="AA47" s="6">
        <v>8.1647569390404448E-3</v>
      </c>
      <c r="AB47" s="6">
        <v>9.7316051407777306E-3</v>
      </c>
      <c r="AC47" s="6">
        <v>1.6559999999999999E-3</v>
      </c>
      <c r="AD47" s="6">
        <v>3.0119999999999999E-3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13.429776330000696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0.13789354473599999</v>
      </c>
      <c r="AL51" s="49" t="s">
        <v>130</v>
      </c>
    </row>
    <row r="52" spans="1:38" s="2" customFormat="1" ht="26.25" customHeight="1" thickBot="1" x14ac:dyDescent="0.25">
      <c r="A52" s="70" t="s">
        <v>119</v>
      </c>
      <c r="B52" s="74" t="s">
        <v>131</v>
      </c>
      <c r="C52" s="76" t="s">
        <v>392</v>
      </c>
      <c r="D52" s="73"/>
      <c r="E52" s="6">
        <v>1.5266285899500001</v>
      </c>
      <c r="F52" s="6">
        <v>0.49284123153100001</v>
      </c>
      <c r="G52" s="6">
        <v>19.560889433130999</v>
      </c>
      <c r="H52" s="6">
        <v>7.6032711800000001E-3</v>
      </c>
      <c r="I52" s="6">
        <v>0.19672267709999999</v>
      </c>
      <c r="J52" s="6">
        <v>0.45093954742999998</v>
      </c>
      <c r="K52" s="6">
        <v>0.57385930536999996</v>
      </c>
      <c r="L52" s="6">
        <v>3.0492197999999998E-4</v>
      </c>
      <c r="M52" s="6">
        <v>0.54915215606300005</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1.6963789664E-4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54.232365999999999</v>
      </c>
      <c r="AL52" s="49" t="s">
        <v>132</v>
      </c>
    </row>
    <row r="53" spans="1:38" s="2" customFormat="1" ht="26.25" customHeight="1" thickBot="1" x14ac:dyDescent="0.25">
      <c r="A53" s="70" t="s">
        <v>119</v>
      </c>
      <c r="B53" s="74" t="s">
        <v>133</v>
      </c>
      <c r="C53" s="76" t="s">
        <v>134</v>
      </c>
      <c r="D53" s="73"/>
      <c r="E53" s="6" t="s">
        <v>431</v>
      </c>
      <c r="F53" s="6">
        <v>7.3855387698688224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38.138702867861234</v>
      </c>
      <c r="AL53" s="49" t="s">
        <v>135</v>
      </c>
    </row>
    <row r="54" spans="1:38" s="2" customFormat="1" ht="37.5" customHeight="1" thickBot="1" x14ac:dyDescent="0.25">
      <c r="A54" s="70" t="s">
        <v>119</v>
      </c>
      <c r="B54" s="74" t="s">
        <v>136</v>
      </c>
      <c r="C54" s="76" t="s">
        <v>137</v>
      </c>
      <c r="D54" s="73"/>
      <c r="E54" s="6" t="s">
        <v>431</v>
      </c>
      <c r="F54" s="6">
        <v>2.4370331233676303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5.1878561929350003E-2</v>
      </c>
      <c r="AL54" s="49" t="s">
        <v>419</v>
      </c>
    </row>
    <row r="55" spans="1:38" s="2" customFormat="1" ht="26.25" customHeight="1" thickBot="1" x14ac:dyDescent="0.25">
      <c r="A55" s="70" t="s">
        <v>119</v>
      </c>
      <c r="B55" s="74" t="s">
        <v>138</v>
      </c>
      <c r="C55" s="76" t="s">
        <v>139</v>
      </c>
      <c r="D55" s="73"/>
      <c r="E55" s="6">
        <v>2.5854569464659689</v>
      </c>
      <c r="F55" s="6">
        <v>0.72701677330965697</v>
      </c>
      <c r="G55" s="6">
        <v>3.40187416441402</v>
      </c>
      <c r="H55" s="6" t="s">
        <v>432</v>
      </c>
      <c r="I55" s="6">
        <v>1.56539079E-2</v>
      </c>
      <c r="J55" s="6">
        <v>1.56539079E-2</v>
      </c>
      <c r="K55" s="6">
        <v>1.56539079E-2</v>
      </c>
      <c r="L55" s="6">
        <v>3.9134769749999998E-4</v>
      </c>
      <c r="M55" s="6">
        <v>0.6910250592943431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3310.1155849501401</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0.67954474799999998</v>
      </c>
      <c r="J59" s="6">
        <v>0.77651879800000001</v>
      </c>
      <c r="K59" s="6">
        <v>0.87804412200000004</v>
      </c>
      <c r="L59" s="6">
        <v>1.1909741515999999E-3</v>
      </c>
      <c r="M59" s="6" t="s">
        <v>432</v>
      </c>
      <c r="N59" s="6">
        <v>7.2762502932000004</v>
      </c>
      <c r="O59" s="6">
        <v>0.35975499812</v>
      </c>
      <c r="P59" s="6">
        <v>3.4182660000000001E-3</v>
      </c>
      <c r="Q59" s="6">
        <v>0.77743213200000005</v>
      </c>
      <c r="R59" s="6">
        <v>0.96772089884000001</v>
      </c>
      <c r="S59" s="6">
        <v>1.744617012E-2</v>
      </c>
      <c r="T59" s="6">
        <v>1.4147576075199999</v>
      </c>
      <c r="U59" s="6">
        <v>3.6980986543199998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4440.0069999999996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1.9857099760000001</v>
      </c>
      <c r="J60" s="6">
        <v>16.248733936000001</v>
      </c>
      <c r="K60" s="6">
        <v>53.098566386000002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319451.71339572471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1.1635149339999999</v>
      </c>
      <c r="J61" s="6">
        <v>11.621014133999999</v>
      </c>
      <c r="K61" s="6">
        <v>38.830709204999998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36056426.89132493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9.2189879999999991E-3</v>
      </c>
      <c r="J62" s="6">
        <v>9.2189862999999997E-2</v>
      </c>
      <c r="K62" s="6">
        <v>0.184379723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15364.976927384683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15.410687718858879</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432</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432</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432</v>
      </c>
      <c r="U74" s="6" t="s">
        <v>432</v>
      </c>
      <c r="V74" s="6" t="s">
        <v>432</v>
      </c>
      <c r="W74" s="6">
        <v>9.1503999999999994</v>
      </c>
      <c r="X74" s="6">
        <v>1.2920429856</v>
      </c>
      <c r="Y74" s="6">
        <v>1.2807783816</v>
      </c>
      <c r="Z74" s="6">
        <v>1.2807783816</v>
      </c>
      <c r="AA74" s="6">
        <v>0.15824178680000001</v>
      </c>
      <c r="AB74" s="6">
        <v>4.0118415356000003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v>162.99999999400001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103.92799429999999</v>
      </c>
      <c r="G82" s="6" t="s">
        <v>431</v>
      </c>
      <c r="H82" s="6" t="s">
        <v>431</v>
      </c>
      <c r="I82" s="6" t="s">
        <v>432</v>
      </c>
      <c r="J82" s="6" t="s">
        <v>431</v>
      </c>
      <c r="K82" s="6" t="s">
        <v>431</v>
      </c>
      <c r="L82" s="6" t="s">
        <v>431</v>
      </c>
      <c r="M82" s="6" t="s">
        <v>431</v>
      </c>
      <c r="N82" s="6" t="s">
        <v>431</v>
      </c>
      <c r="O82" s="6" t="s">
        <v>431</v>
      </c>
      <c r="P82" s="6">
        <v>0.196731663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1.042888295</v>
      </c>
      <c r="G83" s="6" t="s">
        <v>432</v>
      </c>
      <c r="H83" s="6" t="s">
        <v>431</v>
      </c>
      <c r="I83" s="6">
        <v>6.8064095000000005E-2</v>
      </c>
      <c r="J83" s="6">
        <v>0.99306630399999996</v>
      </c>
      <c r="K83" s="6">
        <v>1.7741297060000001</v>
      </c>
      <c r="L83" s="6">
        <v>3.8796529999999998E-3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4.2012705999999997E-2</v>
      </c>
      <c r="G84" s="6" t="s">
        <v>431</v>
      </c>
      <c r="H84" s="6" t="s">
        <v>431</v>
      </c>
      <c r="I84" s="6">
        <v>2.5853972999999999E-2</v>
      </c>
      <c r="J84" s="6">
        <v>0.12926987100000001</v>
      </c>
      <c r="K84" s="6">
        <v>0.51707948299999995</v>
      </c>
      <c r="L84" s="6">
        <v>3.3569999999999998E-6</v>
      </c>
      <c r="M84" s="6">
        <v>3.0701589999999998E-3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323174.67693738302</v>
      </c>
      <c r="AL84" s="49" t="s">
        <v>412</v>
      </c>
    </row>
    <row r="85" spans="1:38" s="2" customFormat="1" ht="26.25" customHeight="1" thickBot="1" x14ac:dyDescent="0.25">
      <c r="A85" s="70" t="s">
        <v>208</v>
      </c>
      <c r="B85" s="76" t="s">
        <v>215</v>
      </c>
      <c r="C85" s="82" t="s">
        <v>403</v>
      </c>
      <c r="D85" s="72"/>
      <c r="E85" s="6" t="s">
        <v>431</v>
      </c>
      <c r="F85" s="6">
        <v>93.061173773999997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571.70344829082762</v>
      </c>
      <c r="AL85" s="49" t="s">
        <v>216</v>
      </c>
    </row>
    <row r="86" spans="1:38" s="2" customFormat="1" ht="26.25" customHeight="1" thickBot="1" x14ac:dyDescent="0.25">
      <c r="A86" s="70" t="s">
        <v>208</v>
      </c>
      <c r="B86" s="76" t="s">
        <v>217</v>
      </c>
      <c r="C86" s="80" t="s">
        <v>218</v>
      </c>
      <c r="D86" s="72"/>
      <c r="E86" s="6" t="s">
        <v>431</v>
      </c>
      <c r="F86" s="6">
        <v>18.368235597000002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0.45986545200000001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0.66714654881400004</v>
      </c>
      <c r="AL87" s="49" t="s">
        <v>219</v>
      </c>
    </row>
    <row r="88" spans="1:38" s="2" customFormat="1" ht="26.25" customHeight="1" thickBot="1" x14ac:dyDescent="0.25">
      <c r="A88" s="70" t="s">
        <v>208</v>
      </c>
      <c r="B88" s="76" t="s">
        <v>222</v>
      </c>
      <c r="C88" s="80" t="s">
        <v>223</v>
      </c>
      <c r="D88" s="72"/>
      <c r="E88" s="6" t="s">
        <v>432</v>
      </c>
      <c r="F88" s="6">
        <v>47.123959085000003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14.608857349999999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14.993650413999999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2.7723406445522066E-3</v>
      </c>
      <c r="Y90" s="6">
        <v>1.3993719443930186E-3</v>
      </c>
      <c r="Z90" s="6">
        <v>1.3993719443930186E-3</v>
      </c>
      <c r="AA90" s="6">
        <v>1.3993719443930186E-3</v>
      </c>
      <c r="AB90" s="6">
        <v>6.9704564777312624E-3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0.13833891300000001</v>
      </c>
      <c r="F91" s="6">
        <v>0.36878054100000002</v>
      </c>
      <c r="G91" s="6">
        <v>1.3812110000000001E-2</v>
      </c>
      <c r="H91" s="6">
        <v>0.316206459</v>
      </c>
      <c r="I91" s="6">
        <v>2.2947968300000001</v>
      </c>
      <c r="J91" s="6">
        <v>2.5142355900000002</v>
      </c>
      <c r="K91" s="6">
        <v>2.559559438</v>
      </c>
      <c r="L91" s="6">
        <v>0.92576106800000002</v>
      </c>
      <c r="M91" s="6">
        <v>4.2310082549999999</v>
      </c>
      <c r="N91" s="6">
        <v>3.5856590000000002E-3</v>
      </c>
      <c r="O91" s="6">
        <v>0.411456137</v>
      </c>
      <c r="P91" s="6">
        <v>2.5800000000000001E-7</v>
      </c>
      <c r="Q91" s="6">
        <v>6.0839999999999997E-6</v>
      </c>
      <c r="R91" s="6">
        <v>7.1344E-5</v>
      </c>
      <c r="S91" s="6">
        <v>0.41348002</v>
      </c>
      <c r="T91" s="6">
        <v>0.20586188599999999</v>
      </c>
      <c r="U91" s="6" t="s">
        <v>432</v>
      </c>
      <c r="V91" s="6">
        <v>0.20691380300000001</v>
      </c>
      <c r="W91" s="6">
        <v>7.6194326595329003E-3</v>
      </c>
      <c r="X91" s="6">
        <v>8.4575702520815182E-3</v>
      </c>
      <c r="Y91" s="6">
        <v>3.4287446967898052E-3</v>
      </c>
      <c r="Z91" s="6">
        <v>3.4287446967898052E-3</v>
      </c>
      <c r="AA91" s="6">
        <v>3.4287446967898052E-3</v>
      </c>
      <c r="AB91" s="6">
        <v>1.8743804342450935E-2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18.356878063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8698.4783307733051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0.68627289000000002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2078.661443039648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687.39998100000003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4.9936539000000002E-2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0.92178024400000003</v>
      </c>
      <c r="F99" s="6">
        <v>25.604235217999999</v>
      </c>
      <c r="G99" s="6" t="s">
        <v>431</v>
      </c>
      <c r="H99" s="6">
        <v>31.647381849999999</v>
      </c>
      <c r="I99" s="6">
        <v>0.34221388000000003</v>
      </c>
      <c r="J99" s="6">
        <v>0.52584083999999998</v>
      </c>
      <c r="K99" s="6">
        <v>1.1518418399999999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834.66800000000001</v>
      </c>
      <c r="AL99" s="49" t="s">
        <v>245</v>
      </c>
    </row>
    <row r="100" spans="1:38" s="2" customFormat="1" ht="26.25" customHeight="1" thickBot="1" x14ac:dyDescent="0.25">
      <c r="A100" s="70" t="s">
        <v>243</v>
      </c>
      <c r="B100" s="70" t="s">
        <v>246</v>
      </c>
      <c r="C100" s="71" t="s">
        <v>408</v>
      </c>
      <c r="D100" s="84"/>
      <c r="E100" s="6">
        <v>1.724851167</v>
      </c>
      <c r="F100" s="6">
        <v>18.452828619000002</v>
      </c>
      <c r="G100" s="6" t="s">
        <v>431</v>
      </c>
      <c r="H100" s="6">
        <v>27.923384713000001</v>
      </c>
      <c r="I100" s="6">
        <v>0.30549690000000002</v>
      </c>
      <c r="J100" s="6">
        <v>0.45824535</v>
      </c>
      <c r="K100" s="6">
        <v>1.00135095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5323.5209999999997</v>
      </c>
      <c r="AL100" s="49" t="s">
        <v>245</v>
      </c>
    </row>
    <row r="101" spans="1:38" s="2" customFormat="1" ht="26.25" customHeight="1" thickBot="1" x14ac:dyDescent="0.25">
      <c r="A101" s="70" t="s">
        <v>243</v>
      </c>
      <c r="B101" s="70" t="s">
        <v>247</v>
      </c>
      <c r="C101" s="71" t="s">
        <v>248</v>
      </c>
      <c r="D101" s="84"/>
      <c r="E101" s="6">
        <v>0.39629176399999999</v>
      </c>
      <c r="F101" s="6">
        <v>1.1244399920000001</v>
      </c>
      <c r="G101" s="6" t="s">
        <v>431</v>
      </c>
      <c r="H101" s="6">
        <v>10.645155736</v>
      </c>
      <c r="I101" s="6">
        <v>9.69888E-2</v>
      </c>
      <c r="J101" s="6">
        <v>0.29096640000000001</v>
      </c>
      <c r="K101" s="6">
        <v>0.67892160000000001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18471.343000000001</v>
      </c>
      <c r="AL101" s="49" t="s">
        <v>245</v>
      </c>
    </row>
    <row r="102" spans="1:38" s="2" customFormat="1" ht="26.25" customHeight="1" thickBot="1" x14ac:dyDescent="0.25">
      <c r="A102" s="70" t="s">
        <v>243</v>
      </c>
      <c r="B102" s="70" t="s">
        <v>249</v>
      </c>
      <c r="C102" s="71" t="s">
        <v>386</v>
      </c>
      <c r="D102" s="84"/>
      <c r="E102" s="6">
        <v>0.37679906600000002</v>
      </c>
      <c r="F102" s="6">
        <v>12.696889236000001</v>
      </c>
      <c r="G102" s="6" t="s">
        <v>431</v>
      </c>
      <c r="H102" s="6">
        <v>58.732559084999998</v>
      </c>
      <c r="I102" s="6">
        <v>0.15779162999999999</v>
      </c>
      <c r="J102" s="6">
        <v>3.5268093500000002</v>
      </c>
      <c r="K102" s="6">
        <v>24.8480919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25353.199000000001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0.201120928</v>
      </c>
      <c r="F104" s="6">
        <v>0.50123709599999999</v>
      </c>
      <c r="G104" s="6" t="s">
        <v>431</v>
      </c>
      <c r="H104" s="6">
        <v>4.8747096870000002</v>
      </c>
      <c r="I104" s="6">
        <v>3.0628900000000001E-2</v>
      </c>
      <c r="J104" s="6">
        <v>9.1886700000000002E-2</v>
      </c>
      <c r="K104" s="6">
        <v>0.21440229999999999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2569.855</v>
      </c>
      <c r="AL104" s="49" t="s">
        <v>245</v>
      </c>
    </row>
    <row r="105" spans="1:38" s="2" customFormat="1" ht="26.25" customHeight="1" thickBot="1" x14ac:dyDescent="0.25">
      <c r="A105" s="70" t="s">
        <v>243</v>
      </c>
      <c r="B105" s="70" t="s">
        <v>254</v>
      </c>
      <c r="C105" s="71" t="s">
        <v>255</v>
      </c>
      <c r="D105" s="84"/>
      <c r="E105" s="6">
        <v>0.16572583199999999</v>
      </c>
      <c r="F105" s="6">
        <v>0.702563936</v>
      </c>
      <c r="G105" s="6" t="s">
        <v>431</v>
      </c>
      <c r="H105" s="6">
        <v>4.3521895549999998</v>
      </c>
      <c r="I105" s="6">
        <v>2.8578187000000001E-2</v>
      </c>
      <c r="J105" s="6">
        <v>4.4908575999999999E-2</v>
      </c>
      <c r="K105" s="6">
        <v>9.7982354999999993E-2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622.07399999558595</v>
      </c>
      <c r="AL105" s="49" t="s">
        <v>245</v>
      </c>
    </row>
    <row r="106" spans="1:38" s="2" customFormat="1" ht="26.25" customHeight="1" thickBot="1" x14ac:dyDescent="0.25">
      <c r="A106" s="70" t="s">
        <v>243</v>
      </c>
      <c r="B106" s="70" t="s">
        <v>256</v>
      </c>
      <c r="C106" s="71" t="s">
        <v>257</v>
      </c>
      <c r="D106" s="84"/>
      <c r="E106" s="6">
        <v>1.563704E-3</v>
      </c>
      <c r="F106" s="6">
        <v>2.7207404000000001E-2</v>
      </c>
      <c r="G106" s="6" t="s">
        <v>431</v>
      </c>
      <c r="H106" s="6">
        <v>5.9487428000000002E-2</v>
      </c>
      <c r="I106" s="6">
        <v>9.870180000000001E-4</v>
      </c>
      <c r="J106" s="6">
        <v>1.579237E-3</v>
      </c>
      <c r="K106" s="6">
        <v>3.3558759999999998E-3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42.159999999535003</v>
      </c>
      <c r="AL106" s="49" t="s">
        <v>245</v>
      </c>
    </row>
    <row r="107" spans="1:38" s="2" customFormat="1" ht="26.25" customHeight="1" thickBot="1" x14ac:dyDescent="0.25">
      <c r="A107" s="70" t="s">
        <v>243</v>
      </c>
      <c r="B107" s="70" t="s">
        <v>258</v>
      </c>
      <c r="C107" s="71" t="s">
        <v>379</v>
      </c>
      <c r="D107" s="84"/>
      <c r="E107" s="6">
        <v>0.56475201200000003</v>
      </c>
      <c r="F107" s="6">
        <v>1.949347988</v>
      </c>
      <c r="G107" s="6" t="s">
        <v>431</v>
      </c>
      <c r="H107" s="6">
        <v>8.1945259900000007</v>
      </c>
      <c r="I107" s="6">
        <v>0.14802953399999999</v>
      </c>
      <c r="J107" s="6">
        <v>1.9737271199999999</v>
      </c>
      <c r="K107" s="6">
        <v>9.3752038199999994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49343.178</v>
      </c>
      <c r="AL107" s="49" t="s">
        <v>245</v>
      </c>
    </row>
    <row r="108" spans="1:38" s="2" customFormat="1" ht="26.25" customHeight="1" thickBot="1" x14ac:dyDescent="0.25">
      <c r="A108" s="70" t="s">
        <v>243</v>
      </c>
      <c r="B108" s="70" t="s">
        <v>259</v>
      </c>
      <c r="C108" s="71" t="s">
        <v>380</v>
      </c>
      <c r="D108" s="84"/>
      <c r="E108" s="6">
        <v>0.94663656299999999</v>
      </c>
      <c r="F108" s="6">
        <v>10.836219505000001</v>
      </c>
      <c r="G108" s="6" t="s">
        <v>431</v>
      </c>
      <c r="H108" s="6">
        <v>19.945739031999999</v>
      </c>
      <c r="I108" s="6">
        <v>0.15083882000000001</v>
      </c>
      <c r="J108" s="6">
        <v>1.5083882</v>
      </c>
      <c r="K108" s="6">
        <v>3.0167763999999999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75419.41</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0.33134545199999998</v>
      </c>
      <c r="F110" s="6">
        <v>1.6184360419999999</v>
      </c>
      <c r="G110" s="6" t="s">
        <v>431</v>
      </c>
      <c r="H110" s="6">
        <v>9.5908976760000009</v>
      </c>
      <c r="I110" s="6">
        <v>0.27756734</v>
      </c>
      <c r="J110" s="6">
        <v>1.5266203700000001</v>
      </c>
      <c r="K110" s="6">
        <v>1.5266203700000001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13878.367</v>
      </c>
      <c r="AL110" s="49" t="s">
        <v>245</v>
      </c>
    </row>
    <row r="111" spans="1:38" s="2" customFormat="1" ht="26.25" customHeight="1" thickBot="1" x14ac:dyDescent="0.25">
      <c r="A111" s="70" t="s">
        <v>243</v>
      </c>
      <c r="B111" s="70" t="s">
        <v>262</v>
      </c>
      <c r="C111" s="71" t="s">
        <v>376</v>
      </c>
      <c r="D111" s="84"/>
      <c r="E111" s="6">
        <v>1.1439648579999999</v>
      </c>
      <c r="F111" s="6">
        <v>0.71929116100000001</v>
      </c>
      <c r="G111" s="6" t="s">
        <v>431</v>
      </c>
      <c r="H111" s="6">
        <v>19.454910914999999</v>
      </c>
      <c r="I111" s="6">
        <v>3.9287372000000001E-2</v>
      </c>
      <c r="J111" s="6">
        <v>7.8574744000000002E-2</v>
      </c>
      <c r="K111" s="6">
        <v>0.176793174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9821.8430000000008</v>
      </c>
      <c r="AL111" s="49" t="s">
        <v>245</v>
      </c>
    </row>
    <row r="112" spans="1:38" s="2" customFormat="1" ht="26.25" customHeight="1" thickBot="1" x14ac:dyDescent="0.25">
      <c r="A112" s="70" t="s">
        <v>263</v>
      </c>
      <c r="B112" s="70" t="s">
        <v>264</v>
      </c>
      <c r="C112" s="71" t="s">
        <v>265</v>
      </c>
      <c r="D112" s="72"/>
      <c r="E112" s="6">
        <v>37.492238008999998</v>
      </c>
      <c r="F112" s="6" t="s">
        <v>431</v>
      </c>
      <c r="G112" s="6" t="s">
        <v>431</v>
      </c>
      <c r="H112" s="6">
        <v>69.999672869999998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937305950.15552771</v>
      </c>
      <c r="AL112" s="49" t="s">
        <v>418</v>
      </c>
    </row>
    <row r="113" spans="1:38" s="2" customFormat="1" ht="26.25" customHeight="1" thickBot="1" x14ac:dyDescent="0.25">
      <c r="A113" s="70" t="s">
        <v>263</v>
      </c>
      <c r="B113" s="85" t="s">
        <v>266</v>
      </c>
      <c r="C113" s="86" t="s">
        <v>267</v>
      </c>
      <c r="D113" s="72"/>
      <c r="E113" s="6">
        <v>17.676870538999999</v>
      </c>
      <c r="F113" s="6">
        <v>25.676626482</v>
      </c>
      <c r="G113" s="6" t="s">
        <v>431</v>
      </c>
      <c r="H113" s="6">
        <v>120.944649801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1.4142738349999999</v>
      </c>
      <c r="F114" s="6" t="s">
        <v>431</v>
      </c>
      <c r="G114" s="6" t="s">
        <v>431</v>
      </c>
      <c r="H114" s="6">
        <v>4.596389963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0.408604511</v>
      </c>
      <c r="F115" s="6" t="s">
        <v>431</v>
      </c>
      <c r="G115" s="6" t="s">
        <v>431</v>
      </c>
      <c r="H115" s="6">
        <v>0.81720901400000001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12.753675226</v>
      </c>
      <c r="F116" s="6">
        <v>1.470843272</v>
      </c>
      <c r="G116" s="6" t="s">
        <v>431</v>
      </c>
      <c r="H116" s="6">
        <v>35.410864486000001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1.9440129580000001</v>
      </c>
      <c r="J119" s="6">
        <v>44.278909132999999</v>
      </c>
      <c r="K119" s="6">
        <v>44.278909132999999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9.4748780319999995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10.525021000000001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0.266437229</v>
      </c>
      <c r="F123" s="6">
        <v>5.7921137999999997E-2</v>
      </c>
      <c r="G123" s="6">
        <v>5.7921137999999997E-2</v>
      </c>
      <c r="H123" s="6">
        <v>0.278021456</v>
      </c>
      <c r="I123" s="6">
        <v>0.62554827700000004</v>
      </c>
      <c r="J123" s="6">
        <v>0.66030095799999999</v>
      </c>
      <c r="K123" s="6">
        <v>0.67188518600000002</v>
      </c>
      <c r="L123" s="6">
        <v>5.7921137999999997E-2</v>
      </c>
      <c r="M123" s="6">
        <v>7.7266796280000003</v>
      </c>
      <c r="N123" s="6">
        <v>1.2742651000000001E-2</v>
      </c>
      <c r="O123" s="6">
        <v>0.1019412</v>
      </c>
      <c r="P123" s="6">
        <v>1.6217918000000001E-2</v>
      </c>
      <c r="Q123" s="6">
        <v>7.4138999999999997E-4</v>
      </c>
      <c r="R123" s="6">
        <v>9.2673819999999994E-3</v>
      </c>
      <c r="S123" s="6">
        <v>8.4564870000000004E-3</v>
      </c>
      <c r="T123" s="6">
        <v>6.0237980000000003E-3</v>
      </c>
      <c r="U123" s="6">
        <v>2.3168450000000001E-3</v>
      </c>
      <c r="V123" s="6">
        <v>6.4871673000000005E-2</v>
      </c>
      <c r="W123" s="6">
        <v>5.7921136650153061E-2</v>
      </c>
      <c r="X123" s="6">
        <v>4.5526013407020303E-2</v>
      </c>
      <c r="Y123" s="6">
        <v>0.12707897381043581</v>
      </c>
      <c r="Z123" s="6">
        <v>5.4214183904543266E-2</v>
      </c>
      <c r="AA123" s="6">
        <v>3.8923003828902854E-2</v>
      </c>
      <c r="AB123" s="6">
        <v>0.26574217495090224</v>
      </c>
      <c r="AC123" s="6" t="s">
        <v>431</v>
      </c>
      <c r="AD123" s="6" t="s">
        <v>431</v>
      </c>
      <c r="AE123" s="60"/>
      <c r="AF123" s="26" t="s">
        <v>431</v>
      </c>
      <c r="AG123" s="26" t="s">
        <v>431</v>
      </c>
      <c r="AH123" s="26" t="s">
        <v>431</v>
      </c>
      <c r="AI123" s="26" t="s">
        <v>431</v>
      </c>
      <c r="AJ123" s="26" t="s">
        <v>431</v>
      </c>
      <c r="AK123" s="26">
        <v>8100.8582727486801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1.1496595E-2</v>
      </c>
      <c r="F125" s="6">
        <v>3.815792311</v>
      </c>
      <c r="G125" s="6" t="s">
        <v>431</v>
      </c>
      <c r="H125" s="6" t="s">
        <v>432</v>
      </c>
      <c r="I125" s="6">
        <v>5.2535159999999997E-3</v>
      </c>
      <c r="J125" s="6">
        <v>7.9477560000000003E-3</v>
      </c>
      <c r="K125" s="6">
        <v>1.1482133E-2</v>
      </c>
      <c r="L125" s="6" t="s">
        <v>431</v>
      </c>
      <c r="M125" s="6">
        <v>0.21223213799999999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14485.14775435</v>
      </c>
      <c r="AL125" s="49" t="s">
        <v>425</v>
      </c>
    </row>
    <row r="126" spans="1:38" s="2" customFormat="1" ht="26.25" customHeight="1" thickBot="1" x14ac:dyDescent="0.25">
      <c r="A126" s="70" t="s">
        <v>288</v>
      </c>
      <c r="B126" s="70" t="s">
        <v>291</v>
      </c>
      <c r="C126" s="71" t="s">
        <v>292</v>
      </c>
      <c r="D126" s="72"/>
      <c r="E126" s="6" t="s">
        <v>432</v>
      </c>
      <c r="F126" s="6" t="s">
        <v>432</v>
      </c>
      <c r="G126" s="6" t="s">
        <v>432</v>
      </c>
      <c r="H126" s="6">
        <v>1.0786439999999999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4494.3500000000004</v>
      </c>
      <c r="AL126" s="49" t="s">
        <v>424</v>
      </c>
    </row>
    <row r="127" spans="1:38" s="2" customFormat="1" ht="26.25" customHeight="1" thickBot="1" x14ac:dyDescent="0.25">
      <c r="A127" s="70" t="s">
        <v>288</v>
      </c>
      <c r="B127" s="70" t="s">
        <v>293</v>
      </c>
      <c r="C127" s="71" t="s">
        <v>294</v>
      </c>
      <c r="D127" s="72"/>
      <c r="E127" s="6">
        <v>2.5675120000000001E-3</v>
      </c>
      <c r="F127" s="6" t="s">
        <v>432</v>
      </c>
      <c r="G127" s="6" t="s">
        <v>432</v>
      </c>
      <c r="H127" s="6">
        <v>8.0620840999999999E-2</v>
      </c>
      <c r="I127" s="6">
        <v>1.066504E-3</v>
      </c>
      <c r="J127" s="6">
        <v>1.066504E-3</v>
      </c>
      <c r="K127" s="6">
        <v>1.066504E-3</v>
      </c>
      <c r="L127" s="6" t="s">
        <v>432</v>
      </c>
      <c r="M127" s="6">
        <v>4.7400221999999999E-2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2.931666908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3.1641435000000002</v>
      </c>
      <c r="O132" s="6">
        <v>1.0125259200000001</v>
      </c>
      <c r="P132" s="6">
        <v>0.145550601</v>
      </c>
      <c r="Q132" s="6">
        <v>0.29742948899999999</v>
      </c>
      <c r="R132" s="6">
        <v>0.88596017999999999</v>
      </c>
      <c r="S132" s="6">
        <v>2.5313148000000001</v>
      </c>
      <c r="T132" s="6">
        <v>0.50626296000000004</v>
      </c>
      <c r="U132" s="6">
        <v>9.4924310000000008E-3</v>
      </c>
      <c r="V132" s="6">
        <v>4.1766694199999996</v>
      </c>
      <c r="W132" s="6">
        <v>294.26534550000002</v>
      </c>
      <c r="X132" s="6">
        <v>3.3400343699999998E-5</v>
      </c>
      <c r="Y132" s="6">
        <v>4.5843608999999997E-6</v>
      </c>
      <c r="Z132" s="6">
        <v>3.9949430699999997E-5</v>
      </c>
      <c r="AA132" s="6">
        <v>6.549087E-6</v>
      </c>
      <c r="AB132" s="6">
        <v>8.4483222300000006E-5</v>
      </c>
      <c r="AC132" s="6">
        <v>0.29743039999999998</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7.4023143E-2</v>
      </c>
      <c r="F133" s="6">
        <v>1.166427E-3</v>
      </c>
      <c r="G133" s="6">
        <v>1.0138925E-2</v>
      </c>
      <c r="H133" s="6" t="s">
        <v>431</v>
      </c>
      <c r="I133" s="6">
        <v>3.1134579999999999E-3</v>
      </c>
      <c r="J133" s="6">
        <v>3.1134579999999999E-3</v>
      </c>
      <c r="K133" s="6">
        <v>3.4597989999999999E-3</v>
      </c>
      <c r="L133" s="6" t="s">
        <v>432</v>
      </c>
      <c r="M133" s="6" t="s">
        <v>434</v>
      </c>
      <c r="N133" s="6">
        <v>2.6944410000000001E-3</v>
      </c>
      <c r="O133" s="6">
        <v>4.51316E-4</v>
      </c>
      <c r="P133" s="6">
        <v>0.133690279</v>
      </c>
      <c r="Q133" s="6">
        <v>1.221158E-3</v>
      </c>
      <c r="R133" s="6">
        <v>1.2166709999999999E-3</v>
      </c>
      <c r="S133" s="6">
        <v>1.1152829999999999E-3</v>
      </c>
      <c r="T133" s="6">
        <v>1.554932E-3</v>
      </c>
      <c r="U133" s="6">
        <v>1.7747609999999999E-3</v>
      </c>
      <c r="V133" s="6">
        <v>1.4366771E-2</v>
      </c>
      <c r="W133" s="6">
        <v>2.4225755400000002E-3</v>
      </c>
      <c r="X133" s="6">
        <v>1.184370264E-6</v>
      </c>
      <c r="Y133" s="6">
        <v>6.4691739420000004E-7</v>
      </c>
      <c r="Z133" s="6">
        <v>5.7782912879999995E-7</v>
      </c>
      <c r="AA133" s="6">
        <v>6.2717788980000001E-7</v>
      </c>
      <c r="AB133" s="6">
        <v>3.0362946768E-6</v>
      </c>
      <c r="AC133" s="6">
        <v>1.346E-2</v>
      </c>
      <c r="AD133" s="6">
        <v>3.6787E-2</v>
      </c>
      <c r="AE133" s="60"/>
      <c r="AF133" s="26" t="s">
        <v>431</v>
      </c>
      <c r="AG133" s="26" t="s">
        <v>431</v>
      </c>
      <c r="AH133" s="26" t="s">
        <v>431</v>
      </c>
      <c r="AI133" s="26" t="s">
        <v>431</v>
      </c>
      <c r="AJ133" s="26" t="s">
        <v>431</v>
      </c>
      <c r="AK133" s="26">
        <v>89725.02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51.233827539000004</v>
      </c>
      <c r="F135" s="6">
        <v>10.267300111000001</v>
      </c>
      <c r="G135" s="6">
        <v>1.9507870199999999</v>
      </c>
      <c r="H135" s="6" t="s">
        <v>432</v>
      </c>
      <c r="I135" s="6">
        <v>47.332253497000004</v>
      </c>
      <c r="J135" s="6">
        <v>50.207097529999999</v>
      </c>
      <c r="K135" s="6">
        <v>51.131154543000001</v>
      </c>
      <c r="L135" s="6">
        <v>26.458832377</v>
      </c>
      <c r="M135" s="6">
        <v>645.60783081600005</v>
      </c>
      <c r="N135" s="6">
        <v>6.8790910729999997</v>
      </c>
      <c r="O135" s="6">
        <v>0.71871100799999998</v>
      </c>
      <c r="P135" s="6" t="s">
        <v>432</v>
      </c>
      <c r="Q135" s="6">
        <v>0.410692004</v>
      </c>
      <c r="R135" s="6">
        <v>0.102673</v>
      </c>
      <c r="S135" s="6">
        <v>1.4374220150000001</v>
      </c>
      <c r="T135" s="6" t="s">
        <v>432</v>
      </c>
      <c r="U135" s="6">
        <v>0.30801900199999999</v>
      </c>
      <c r="V135" s="6">
        <v>185.32476695400001</v>
      </c>
      <c r="W135" s="6">
        <v>102.67300108404463</v>
      </c>
      <c r="X135" s="6">
        <v>5.7496938104003095E-2</v>
      </c>
      <c r="Y135" s="6">
        <v>0.10780675894500581</v>
      </c>
      <c r="Z135" s="6">
        <v>0.24436198694201317</v>
      </c>
      <c r="AA135" s="6" t="s">
        <v>432</v>
      </c>
      <c r="AB135" s="6">
        <v>0.40966568399102204</v>
      </c>
      <c r="AC135" s="6" t="s">
        <v>432</v>
      </c>
      <c r="AD135" s="6" t="s">
        <v>431</v>
      </c>
      <c r="AE135" s="60"/>
      <c r="AF135" s="26" t="s">
        <v>431</v>
      </c>
      <c r="AG135" s="26" t="s">
        <v>431</v>
      </c>
      <c r="AH135" s="26" t="s">
        <v>431</v>
      </c>
      <c r="AI135" s="26" t="s">
        <v>431</v>
      </c>
      <c r="AJ135" s="26" t="s">
        <v>431</v>
      </c>
      <c r="AK135" s="26">
        <v>7187.1172630003875</v>
      </c>
      <c r="AL135" s="49" t="s">
        <v>412</v>
      </c>
    </row>
    <row r="136" spans="1:38" s="2" customFormat="1" ht="26.25" customHeight="1" thickBot="1" x14ac:dyDescent="0.25">
      <c r="A136" s="70" t="s">
        <v>288</v>
      </c>
      <c r="B136" s="70" t="s">
        <v>313</v>
      </c>
      <c r="C136" s="71" t="s">
        <v>314</v>
      </c>
      <c r="D136" s="72"/>
      <c r="E136" s="6">
        <v>9.4397960000000003E-3</v>
      </c>
      <c r="F136" s="6">
        <v>6.9695084000000004E-2</v>
      </c>
      <c r="G136" s="6" t="s">
        <v>431</v>
      </c>
      <c r="H136" s="6" t="s">
        <v>432</v>
      </c>
      <c r="I136" s="6">
        <v>3.9211439999999997E-3</v>
      </c>
      <c r="J136" s="6">
        <v>3.9211439999999997E-3</v>
      </c>
      <c r="K136" s="6">
        <v>3.9211439999999997E-3</v>
      </c>
      <c r="L136" s="6" t="s">
        <v>432</v>
      </c>
      <c r="M136" s="6">
        <v>0.17427316900000001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1456.7507490062039</v>
      </c>
      <c r="AL136" s="49" t="s">
        <v>416</v>
      </c>
    </row>
    <row r="137" spans="1:38" s="2" customFormat="1" ht="26.25" customHeight="1" thickBot="1" x14ac:dyDescent="0.25">
      <c r="A137" s="70" t="s">
        <v>288</v>
      </c>
      <c r="B137" s="70" t="s">
        <v>315</v>
      </c>
      <c r="C137" s="71" t="s">
        <v>316</v>
      </c>
      <c r="D137" s="72"/>
      <c r="E137" s="6">
        <v>2.7266370000000001E-3</v>
      </c>
      <c r="F137" s="6">
        <v>2.3555138635E-2</v>
      </c>
      <c r="G137" s="6" t="s">
        <v>431</v>
      </c>
      <c r="H137" s="6" t="s">
        <v>432</v>
      </c>
      <c r="I137" s="6">
        <v>1.1326050000000001E-3</v>
      </c>
      <c r="J137" s="6">
        <v>1.1326050000000001E-3</v>
      </c>
      <c r="K137" s="6">
        <v>1.1326050000000001E-3</v>
      </c>
      <c r="L137" s="6" t="s">
        <v>432</v>
      </c>
      <c r="M137" s="6">
        <v>5.0334116999999998E-2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5530.21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2.1105309999999999E-2</v>
      </c>
      <c r="G139" s="6" t="s">
        <v>432</v>
      </c>
      <c r="H139" s="6">
        <v>2.5307509999999999E-3</v>
      </c>
      <c r="I139" s="6">
        <v>1.164645412</v>
      </c>
      <c r="J139" s="6">
        <v>1.164645412</v>
      </c>
      <c r="K139" s="6">
        <v>1.164645412</v>
      </c>
      <c r="L139" s="6" t="s">
        <v>433</v>
      </c>
      <c r="M139" s="6" t="s">
        <v>432</v>
      </c>
      <c r="N139" s="6">
        <v>3.3427869999999998E-3</v>
      </c>
      <c r="O139" s="6">
        <v>6.7046120000000004E-3</v>
      </c>
      <c r="P139" s="6">
        <v>6.7046120000000004E-3</v>
      </c>
      <c r="Q139" s="6">
        <v>1.0602406999999999E-2</v>
      </c>
      <c r="R139" s="6">
        <v>1.0114718999999999E-2</v>
      </c>
      <c r="S139" s="6">
        <v>2.3659563000000002E-2</v>
      </c>
      <c r="T139" s="6" t="s">
        <v>432</v>
      </c>
      <c r="U139" s="6" t="s">
        <v>432</v>
      </c>
      <c r="V139" s="6" t="s">
        <v>432</v>
      </c>
      <c r="W139" s="6">
        <v>11.964674402988502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1055.2653399999999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935.67454618256932</v>
      </c>
      <c r="F141" s="20">
        <f t="shared" ref="F141:AD141" si="0">SUM(F14:F140)</f>
        <v>607.12589746434287</v>
      </c>
      <c r="G141" s="20">
        <f t="shared" si="0"/>
        <v>245.02120414760313</v>
      </c>
      <c r="H141" s="20">
        <f t="shared" si="0"/>
        <v>446.85558821373388</v>
      </c>
      <c r="I141" s="20">
        <f t="shared" si="0"/>
        <v>162.19416014740847</v>
      </c>
      <c r="J141" s="20">
        <f t="shared" si="0"/>
        <v>254.56243330205092</v>
      </c>
      <c r="K141" s="20">
        <f t="shared" si="0"/>
        <v>370.80407165725211</v>
      </c>
      <c r="L141" s="20">
        <f t="shared" si="0"/>
        <v>52.469555431287347</v>
      </c>
      <c r="M141" s="20">
        <f t="shared" si="0"/>
        <v>1860.4248530285113</v>
      </c>
      <c r="N141" s="20">
        <f t="shared" si="0"/>
        <v>131.99330725568555</v>
      </c>
      <c r="O141" s="20">
        <f t="shared" si="0"/>
        <v>7.8158547933942204</v>
      </c>
      <c r="P141" s="20">
        <f t="shared" si="0"/>
        <v>4.303475059449263</v>
      </c>
      <c r="Q141" s="20">
        <f t="shared" si="0"/>
        <v>5.5796241665430122</v>
      </c>
      <c r="R141" s="20">
        <f>SUM(R14:R140)</f>
        <v>24.628714018410964</v>
      </c>
      <c r="S141" s="20">
        <f t="shared" si="0"/>
        <v>132.69818149890594</v>
      </c>
      <c r="T141" s="20">
        <f t="shared" si="0"/>
        <v>91.311841068413798</v>
      </c>
      <c r="U141" s="20">
        <f t="shared" si="0"/>
        <v>5.9679280953301985</v>
      </c>
      <c r="V141" s="20">
        <f t="shared" si="0"/>
        <v>387.39554461580718</v>
      </c>
      <c r="W141" s="20">
        <f t="shared" si="0"/>
        <v>577.62423263301298</v>
      </c>
      <c r="X141" s="20">
        <f t="shared" si="0"/>
        <v>15.319679340791826</v>
      </c>
      <c r="Y141" s="20">
        <f t="shared" si="0"/>
        <v>15.057103795066563</v>
      </c>
      <c r="Z141" s="20">
        <f t="shared" si="0"/>
        <v>7.1137150793752815</v>
      </c>
      <c r="AA141" s="20">
        <f t="shared" si="0"/>
        <v>7.8615175001753235</v>
      </c>
      <c r="AB141" s="20">
        <f t="shared" si="0"/>
        <v>60.762703433666864</v>
      </c>
      <c r="AC141" s="20">
        <f t="shared" si="0"/>
        <v>12.326558602307317</v>
      </c>
      <c r="AD141" s="20">
        <f t="shared" si="0"/>
        <v>725.21197053595631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935.67454618256932</v>
      </c>
      <c r="F152" s="14">
        <f t="shared" ref="F152:AD152" si="1">SUM(F$141, F$151, IF(AND(ISNUMBER(SEARCH($B$4,"AT|BE|CH|GB|IE|LT|LU|NL")),SUM(F$143:F$149)&gt;0),SUM(F$143:F$149)-SUM(F$27:F$33),0))</f>
        <v>607.12589746434287</v>
      </c>
      <c r="G152" s="14">
        <f t="shared" si="1"/>
        <v>245.02120414760313</v>
      </c>
      <c r="H152" s="14">
        <f t="shared" si="1"/>
        <v>446.85558821373388</v>
      </c>
      <c r="I152" s="14">
        <f t="shared" si="1"/>
        <v>162.19416014740847</v>
      </c>
      <c r="J152" s="14">
        <f t="shared" si="1"/>
        <v>254.56243330205092</v>
      </c>
      <c r="K152" s="14">
        <f t="shared" si="1"/>
        <v>370.80407165725211</v>
      </c>
      <c r="L152" s="14">
        <f t="shared" si="1"/>
        <v>52.469555431287347</v>
      </c>
      <c r="M152" s="14">
        <f t="shared" si="1"/>
        <v>1860.4248530285113</v>
      </c>
      <c r="N152" s="14">
        <f t="shared" si="1"/>
        <v>131.99330725568555</v>
      </c>
      <c r="O152" s="14">
        <f t="shared" si="1"/>
        <v>7.8158547933942204</v>
      </c>
      <c r="P152" s="14">
        <f t="shared" si="1"/>
        <v>4.303475059449263</v>
      </c>
      <c r="Q152" s="14">
        <f t="shared" si="1"/>
        <v>5.5796241665430122</v>
      </c>
      <c r="R152" s="14">
        <f t="shared" si="1"/>
        <v>24.628714018410964</v>
      </c>
      <c r="S152" s="14">
        <f t="shared" si="1"/>
        <v>132.69818149890594</v>
      </c>
      <c r="T152" s="14">
        <f t="shared" si="1"/>
        <v>91.311841068413798</v>
      </c>
      <c r="U152" s="14">
        <f t="shared" si="1"/>
        <v>5.9679280953301985</v>
      </c>
      <c r="V152" s="14">
        <f t="shared" si="1"/>
        <v>387.39554461580718</v>
      </c>
      <c r="W152" s="14">
        <f t="shared" si="1"/>
        <v>577.62423263301298</v>
      </c>
      <c r="X152" s="14">
        <f t="shared" si="1"/>
        <v>15.319679340791826</v>
      </c>
      <c r="Y152" s="14">
        <f t="shared" si="1"/>
        <v>15.057103795066563</v>
      </c>
      <c r="Z152" s="14">
        <f t="shared" si="1"/>
        <v>7.1137150793752815</v>
      </c>
      <c r="AA152" s="14">
        <f t="shared" si="1"/>
        <v>7.8615175001753235</v>
      </c>
      <c r="AB152" s="14">
        <f t="shared" si="1"/>
        <v>60.762703433666864</v>
      </c>
      <c r="AC152" s="14">
        <f t="shared" si="1"/>
        <v>12.326558602307317</v>
      </c>
      <c r="AD152" s="14">
        <f t="shared" si="1"/>
        <v>725.21197053595631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935.67454618256932</v>
      </c>
      <c r="F154" s="14">
        <f>SUM(F$141, F$153, -1 * IF(OR($B$6=2005,$B$6&gt;=2020),SUM(F$99:F$122),0), IF(AND(ISNUMBER(SEARCH($B$4,"AT|BE|CH|GB|IE|LT|LU|NL")),SUM(F$143:F$149)&gt;0),SUM(F$143:F$149)-SUM(F$27:F$33),0))</f>
        <v>607.12589746434287</v>
      </c>
      <c r="G154" s="14">
        <f>SUM(G$141, G$153, IF(AND(ISNUMBER(SEARCH($B$4,"AT|BE|CH|GB|IE|LT|LU|NL")),SUM(G$143:G$149)&gt;0),SUM(G$143:G$149)-SUM(G$27:G$33),0))</f>
        <v>245.02120414760313</v>
      </c>
      <c r="H154" s="14">
        <f>SUM(H$141, H$153, IF(AND(ISNUMBER(SEARCH($B$4,"AT|BE|CH|GB|IE|LT|LU|NL")),SUM(H$143:H$149)&gt;0),SUM(H$143:H$149)-SUM(H$27:H$33),0))</f>
        <v>446.85558821373388</v>
      </c>
      <c r="I154" s="14">
        <f t="shared" ref="I154:AD154" si="2">SUM(I$141, I$153, IF(AND(ISNUMBER(SEARCH($B$4,"AT|BE|CH|GB|IE|LT|LU|NL")),SUM(I$143:I$149)&gt;0),SUM(I$143:I$149)-SUM(I$27:I$33),0))</f>
        <v>162.19416014740847</v>
      </c>
      <c r="J154" s="14">
        <f t="shared" si="2"/>
        <v>254.56243330205092</v>
      </c>
      <c r="K154" s="14">
        <f t="shared" si="2"/>
        <v>370.80407165725211</v>
      </c>
      <c r="L154" s="14">
        <f t="shared" si="2"/>
        <v>52.469555431287347</v>
      </c>
      <c r="M154" s="14">
        <f t="shared" si="2"/>
        <v>1860.4248530285113</v>
      </c>
      <c r="N154" s="14">
        <f t="shared" si="2"/>
        <v>131.99330725568555</v>
      </c>
      <c r="O154" s="14">
        <f t="shared" si="2"/>
        <v>7.8158547933942204</v>
      </c>
      <c r="P154" s="14">
        <f t="shared" si="2"/>
        <v>4.303475059449263</v>
      </c>
      <c r="Q154" s="14">
        <f t="shared" si="2"/>
        <v>5.5796241665430122</v>
      </c>
      <c r="R154" s="14">
        <f t="shared" si="2"/>
        <v>24.628714018410964</v>
      </c>
      <c r="S154" s="14">
        <f t="shared" si="2"/>
        <v>132.69818149890594</v>
      </c>
      <c r="T154" s="14">
        <f t="shared" si="2"/>
        <v>91.311841068413798</v>
      </c>
      <c r="U154" s="14">
        <f t="shared" si="2"/>
        <v>5.9679280953301985</v>
      </c>
      <c r="V154" s="14">
        <f t="shared" si="2"/>
        <v>387.39554461580718</v>
      </c>
      <c r="W154" s="14">
        <f t="shared" si="2"/>
        <v>577.62423263301298</v>
      </c>
      <c r="X154" s="14">
        <f t="shared" si="2"/>
        <v>15.319679340791826</v>
      </c>
      <c r="Y154" s="14">
        <f t="shared" si="2"/>
        <v>15.057103795066563</v>
      </c>
      <c r="Z154" s="14">
        <f t="shared" si="2"/>
        <v>7.1137150793752815</v>
      </c>
      <c r="AA154" s="14">
        <f t="shared" si="2"/>
        <v>7.8615175001753235</v>
      </c>
      <c r="AB154" s="14">
        <f t="shared" si="2"/>
        <v>60.762703433666864</v>
      </c>
      <c r="AC154" s="14">
        <f t="shared" si="2"/>
        <v>12.326558602307317</v>
      </c>
      <c r="AD154" s="14">
        <f t="shared" si="2"/>
        <v>725.21197053595631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46.717184575846929</v>
      </c>
      <c r="F157" s="23">
        <v>0.89017508677016988</v>
      </c>
      <c r="G157" s="23">
        <v>2.5985035747461587</v>
      </c>
      <c r="H157" s="23" t="s">
        <v>432</v>
      </c>
      <c r="I157" s="23">
        <v>0.55016660619417457</v>
      </c>
      <c r="J157" s="23">
        <v>0.55016660619417457</v>
      </c>
      <c r="K157" s="23">
        <v>0.55016660619417457</v>
      </c>
      <c r="L157" s="23">
        <v>0.26405537393670525</v>
      </c>
      <c r="M157" s="23">
        <v>7.4213558152957866</v>
      </c>
      <c r="N157" s="23">
        <v>0.69902361820922176</v>
      </c>
      <c r="O157" s="23">
        <v>1.6050088031309087E-4</v>
      </c>
      <c r="P157" s="23">
        <v>7.088666406495814E-3</v>
      </c>
      <c r="Q157" s="23">
        <v>3.0755014101736214E-4</v>
      </c>
      <c r="R157" s="23">
        <v>3.7413126403180758E-2</v>
      </c>
      <c r="S157" s="23">
        <v>2.2715732483694132E-2</v>
      </c>
      <c r="T157" s="23">
        <v>3.0938725100285072E-4</v>
      </c>
      <c r="U157" s="23">
        <v>3.0745828551808767E-4</v>
      </c>
      <c r="V157" s="23">
        <v>5.8813274396759298E-2</v>
      </c>
      <c r="W157" s="23" t="s">
        <v>432</v>
      </c>
      <c r="X157" s="23">
        <v>1.9388041950040316E-5</v>
      </c>
      <c r="Y157" s="23">
        <v>3.5544743466420098E-5</v>
      </c>
      <c r="Z157" s="23">
        <v>1.2117526245938652E-5</v>
      </c>
      <c r="AA157" s="23">
        <v>6.3724762895636224E-3</v>
      </c>
      <c r="AB157" s="23">
        <v>6.4395266012260213E-3</v>
      </c>
      <c r="AC157" s="23" t="s">
        <v>431</v>
      </c>
      <c r="AD157" s="23" t="s">
        <v>431</v>
      </c>
      <c r="AE157" s="63"/>
      <c r="AF157" s="23">
        <v>133637.32267113822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10.058323398259425</v>
      </c>
      <c r="F158" s="23">
        <v>0.39880448651027051</v>
      </c>
      <c r="G158" s="23">
        <v>0.57170637581042882</v>
      </c>
      <c r="H158" s="23" t="s">
        <v>432</v>
      </c>
      <c r="I158" s="23">
        <v>0.10473997210028975</v>
      </c>
      <c r="J158" s="23">
        <v>0.10473997210028975</v>
      </c>
      <c r="K158" s="23">
        <v>0.10473997210028975</v>
      </c>
      <c r="L158" s="23">
        <v>5.0142204223629867E-2</v>
      </c>
      <c r="M158" s="23">
        <v>7.5807345427985515</v>
      </c>
      <c r="N158" s="23">
        <v>3.4871966565838766</v>
      </c>
      <c r="O158" s="23">
        <v>3.5962230573918681E-5</v>
      </c>
      <c r="P158" s="23">
        <v>1.587720096812964E-3</v>
      </c>
      <c r="Q158" s="23">
        <v>6.8545262640566469E-5</v>
      </c>
      <c r="R158" s="23">
        <v>8.2059787511595227E-3</v>
      </c>
      <c r="S158" s="23">
        <v>4.9852983869040669E-3</v>
      </c>
      <c r="T158" s="23">
        <v>7.772156566723046E-5</v>
      </c>
      <c r="U158" s="23">
        <v>6.8086447489233262E-5</v>
      </c>
      <c r="V158" s="23">
        <v>1.3001095766065791E-2</v>
      </c>
      <c r="W158" s="23" t="s">
        <v>432</v>
      </c>
      <c r="X158" s="23">
        <v>9.6465921717939364E-5</v>
      </c>
      <c r="Y158" s="23">
        <v>1.7685418927561108E-4</v>
      </c>
      <c r="Z158" s="23">
        <v>6.029120120886488E-5</v>
      </c>
      <c r="AA158" s="23">
        <v>2.5513403574033019E-3</v>
      </c>
      <c r="AB158" s="23">
        <v>2.884951669605717E-3</v>
      </c>
      <c r="AC158" s="23" t="s">
        <v>431</v>
      </c>
      <c r="AD158" s="23" t="s">
        <v>431</v>
      </c>
      <c r="AE158" s="63"/>
      <c r="AF158" s="23">
        <v>29402.041704752843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502.91186607399999</v>
      </c>
      <c r="F159" s="23">
        <v>12.160512117</v>
      </c>
      <c r="G159" s="23">
        <v>182.50959614800001</v>
      </c>
      <c r="H159" s="23">
        <v>5.0562770999999999E-2</v>
      </c>
      <c r="I159" s="23">
        <v>27.636184892999999</v>
      </c>
      <c r="J159" s="23">
        <v>32.51818634</v>
      </c>
      <c r="K159" s="23">
        <v>32.51818634</v>
      </c>
      <c r="L159" s="23">
        <v>0.60097774599999998</v>
      </c>
      <c r="M159" s="23">
        <v>26.716907653</v>
      </c>
      <c r="N159" s="23">
        <v>1.239135527</v>
      </c>
      <c r="O159" s="23">
        <v>0.13225506300000001</v>
      </c>
      <c r="P159" s="23">
        <v>0.15667505200000001</v>
      </c>
      <c r="Q159" s="23">
        <v>4.1303721839999996</v>
      </c>
      <c r="R159" s="23">
        <v>4.3826723080000001</v>
      </c>
      <c r="S159" s="23">
        <v>8.5772961480000003</v>
      </c>
      <c r="T159" s="23">
        <v>193.29310306900001</v>
      </c>
      <c r="U159" s="23">
        <v>1.382573133</v>
      </c>
      <c r="V159" s="23">
        <v>8.6679033430000008</v>
      </c>
      <c r="W159" s="23">
        <v>2.9797889619846942</v>
      </c>
      <c r="X159" s="23">
        <v>3.2453265275633351E-2</v>
      </c>
      <c r="Y159" s="23">
        <v>0.19227759255294352</v>
      </c>
      <c r="Z159" s="23">
        <v>0.13225506020338998</v>
      </c>
      <c r="AA159" s="23">
        <v>5.524127866502649E-2</v>
      </c>
      <c r="AB159" s="23">
        <v>0.41222719669699331</v>
      </c>
      <c r="AC159" s="23">
        <v>0.937998</v>
      </c>
      <c r="AD159" s="23">
        <v>3.4676800000000001</v>
      </c>
      <c r="AE159" s="63"/>
      <c r="AF159" s="23">
        <v>296556.65209204477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4.9643566620000001</v>
      </c>
      <c r="F163" s="25">
        <v>13.200453563</v>
      </c>
      <c r="G163" s="25">
        <v>0.98738223999999997</v>
      </c>
      <c r="H163" s="25">
        <v>1.1065250010000001</v>
      </c>
      <c r="I163" s="25">
        <v>10.756982708000001</v>
      </c>
      <c r="J163" s="25">
        <v>13.147423309000001</v>
      </c>
      <c r="K163" s="25">
        <v>20.318745119999999</v>
      </c>
      <c r="L163" s="25">
        <v>0.968128447</v>
      </c>
      <c r="M163" s="25">
        <v>143.19013603400001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2024-01-24T07:55:13Z</dcterms:modified>
</cp:coreProperties>
</file>