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<sst xmlns="http://schemas.openxmlformats.org/spreadsheetml/2006/main" count="4167" uniqueCount="437">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</sst>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196.87323326943792</v>
      </c>
      <c r="F14" s="6">
        <v>0.67459442374162082</v>
      </c>
      <c r="G14" s="6">
        <v>925.64562855440715</v>
      </c>
      <c r="H14" s="6">
        <v>2.0755219999999998E-3</v>
      </c>
      <c r="I14" s="6" t="s">
        <v>432</v>
      </c>
      <c r="J14" s="6" t="s">
        <v>432</v>
      </c>
      <c r="K14" s="6" t="s">
        <v>432</v>
      </c>
      <c r="L14" s="6" t="s">
        <v>432</v>
      </c>
      <c r="M14" s="6">
        <v>7.9919382541070387</v>
      </c>
      <c r="N14" s="6">
        <v>2.3715899866659655</v>
      </c>
      <c r="O14" s="6">
        <v>1.0862500135574162</v>
      </c>
      <c r="P14" s="6">
        <v>2.2020144502594854</v>
      </c>
      <c r="Q14" s="6">
        <v>2.8458291128736919</v>
      </c>
      <c r="R14" s="6">
        <v>4.4914368504640398</v>
      </c>
      <c r="S14" s="6">
        <v>5.2333575636999141</v>
      </c>
      <c r="T14" s="6">
        <v>33.308009556654909</v>
      </c>
      <c r="U14" s="6">
        <v>1.247217459576095</v>
      </c>
      <c r="V14" s="6">
        <v>14.645616717444081</v>
      </c>
      <c r="W14" s="6">
        <v>4.9584153887344575</v>
      </c>
      <c r="X14" s="6">
        <v>1.0816590913212015E-3</v>
      </c>
      <c r="Y14" s="6">
        <v>2.0682296683086528E-2</v>
      </c>
      <c r="Z14" s="6">
        <v>1.5753276639301005E-2</v>
      </c>
      <c r="AA14" s="6">
        <v>1.2466376258382004E-3</v>
      </c>
      <c r="AB14" s="6">
        <v>3.8763868163504772E-2</v>
      </c>
      <c r="AC14" s="6">
        <v>4.0369009999999997E-2</v>
      </c>
      <c r="AD14" s="6">
        <v>1.7465127924802999E-3</v>
      </c>
      <c r="AE14" s="60"/>
      <c r="AF14" s="26">
        <v>36125.026132400002</v>
      </c>
      <c r="AG14" s="26">
        <v>528358.92608999996</v>
      </c>
      <c r="AH14" s="26">
        <v>7387.4165973600002</v>
      </c>
      <c r="AI14" s="26">
        <v>2299.3495232012319</v>
      </c>
      <c r="AJ14" s="26">
        <v>7639.8650500000003</v>
      </c>
      <c r="AK14" s="26" t="s">
        <v>431</v>
      </c>
      <c r="AL14" s="49" t="s">
        <v>49</v>
      </c>
    </row>
    <row r="15" spans="1:38" s="1" customFormat="1" ht="26.25" customHeight="1" thickBot="1" x14ac:dyDescent="0.25">
      <c r="A15" s="70" t="s">
        <v>53</v>
      </c>
      <c r="B15" s="70" t="s">
        <v>54</v>
      </c>
      <c r="C15" s="71" t="s">
        <v>55</v>
      </c>
      <c r="D15" s="72"/>
      <c r="E15" s="6">
        <v>21.034965157771918</v>
      </c>
      <c r="F15" s="6">
        <v>0.35337781247410288</v>
      </c>
      <c r="G15" s="6">
        <v>125.28634</v>
      </c>
      <c r="H15" s="6" t="s">
        <v>433</v>
      </c>
      <c r="I15" s="6" t="s">
        <v>432</v>
      </c>
      <c r="J15" s="6" t="s">
        <v>432</v>
      </c>
      <c r="K15" s="6" t="s">
        <v>432</v>
      </c>
      <c r="L15" s="6" t="s">
        <v>432</v>
      </c>
      <c r="M15" s="6">
        <v>1.2000790565272559</v>
      </c>
      <c r="N15" s="6">
        <v>0.44821759917809195</v>
      </c>
      <c r="O15" s="6">
        <v>0.20270978326883834</v>
      </c>
      <c r="P15" s="6">
        <v>4.6382277053047399E-2</v>
      </c>
      <c r="Q15" s="6">
        <v>0.33863282455205523</v>
      </c>
      <c r="R15" s="6">
        <v>1.5024930030130939</v>
      </c>
      <c r="S15" s="6">
        <v>1.1088280454114692</v>
      </c>
      <c r="T15" s="6">
        <v>61.790753924851046</v>
      </c>
      <c r="U15" s="6">
        <v>0.25058329693054393</v>
      </c>
      <c r="V15" s="6">
        <v>4.7435355425427188</v>
      </c>
      <c r="W15" s="6">
        <v>0.19868488425352449</v>
      </c>
      <c r="X15" s="6">
        <v>4.7076775497167501E-5</v>
      </c>
      <c r="Y15" s="6">
        <v>3.8949598134833897E-4</v>
      </c>
      <c r="Z15" s="6">
        <v>5.9289482058403599E-5</v>
      </c>
      <c r="AA15" s="6">
        <v>2.3797816433412499E-4</v>
      </c>
      <c r="AB15" s="6">
        <v>7.3384058417016605E-4</v>
      </c>
      <c r="AC15" s="6" t="s">
        <v>431</v>
      </c>
      <c r="AD15" s="6" t="s">
        <v>431</v>
      </c>
      <c r="AE15" s="60"/>
      <c r="AF15" s="26">
        <v>158692.92853807201</v>
      </c>
      <c r="AG15" s="26" t="s">
        <v>434</v>
      </c>
      <c r="AH15" s="26">
        <v>2788.29234</v>
      </c>
      <c r="AI15" s="26" t="s">
        <v>434</v>
      </c>
      <c r="AJ15" s="26" t="s">
        <v>431</v>
      </c>
      <c r="AK15" s="26" t="s">
        <v>431</v>
      </c>
      <c r="AL15" s="49" t="s">
        <v>49</v>
      </c>
    </row>
    <row r="16" spans="1:38" s="1" customFormat="1" ht="26.25" customHeight="1" thickBot="1" x14ac:dyDescent="0.25">
      <c r="A16" s="70" t="s">
        <v>53</v>
      </c>
      <c r="B16" s="70" t="s">
        <v>56</v>
      </c>
      <c r="C16" s="71" t="s">
        <v>57</v>
      </c>
      <c r="D16" s="72"/>
      <c r="E16" s="6">
        <v>5.115150560722709</v>
      </c>
      <c r="F16" s="6">
        <v>0.47474557452777089</v>
      </c>
      <c r="G16" s="6">
        <v>6.5357889609692341</v>
      </c>
      <c r="H16" s="6">
        <v>9.1413999999999995E-2</v>
      </c>
      <c r="I16" s="6" t="s">
        <v>432</v>
      </c>
      <c r="J16" s="6" t="s">
        <v>432</v>
      </c>
      <c r="K16" s="6" t="s">
        <v>432</v>
      </c>
      <c r="L16" s="6" t="s">
        <v>432</v>
      </c>
      <c r="M16" s="6">
        <v>2.0038860482103833</v>
      </c>
      <c r="N16" s="6">
        <v>0.108959605</v>
      </c>
      <c r="O16" s="6">
        <v>1.143051E-3</v>
      </c>
      <c r="P16" s="6">
        <v>1.2328629000000001E-2</v>
      </c>
      <c r="Q16" s="6">
        <v>6.1091069999999999E-3</v>
      </c>
      <c r="R16" s="6">
        <v>7.5797682000000005E-2</v>
      </c>
      <c r="S16" s="6">
        <v>2.3667723000000002E-2</v>
      </c>
      <c r="T16" s="6">
        <v>0.31594121400000003</v>
      </c>
      <c r="U16" s="6">
        <v>2.893222E-3</v>
      </c>
      <c r="V16" s="6">
        <v>0.30679207200000003</v>
      </c>
      <c r="W16" s="6">
        <v>8.0657029283599996E-2</v>
      </c>
      <c r="X16" s="6">
        <v>5.9179576181306433E-2</v>
      </c>
      <c r="Y16" s="6">
        <v>1.1609957752559647E-2</v>
      </c>
      <c r="Z16" s="6">
        <v>5.9809219591596477E-3</v>
      </c>
      <c r="AA16" s="6">
        <v>4.0116014289596482E-3</v>
      </c>
      <c r="AB16" s="6">
        <v>8.0785462228985375E-2</v>
      </c>
      <c r="AC16" s="6">
        <v>8.5999999999999998E-4</v>
      </c>
      <c r="AD16" s="6" t="s">
        <v>431</v>
      </c>
      <c r="AE16" s="60"/>
      <c r="AF16" s="26">
        <v>3588.6570000000002</v>
      </c>
      <c r="AG16" s="26">
        <v>9879.9139944100007</v>
      </c>
      <c r="AH16" s="26">
        <v>2468.0710472000001</v>
      </c>
      <c r="AI16" s="26" t="s">
        <v>431</v>
      </c>
      <c r="AJ16" s="26" t="s">
        <v>431</v>
      </c>
      <c r="AK16" s="26" t="s">
        <v>431</v>
      </c>
      <c r="AL16" s="49" t="s">
        <v>49</v>
      </c>
    </row>
    <row r="17" spans="1:38" s="2" customFormat="1" ht="26.25" customHeight="1" thickBot="1" x14ac:dyDescent="0.25">
      <c r="A17" s="70" t="s">
        <v>53</v>
      </c>
      <c r="B17" s="70" t="s">
        <v>58</v>
      </c>
      <c r="C17" s="71" t="s">
        <v>59</v>
      </c>
      <c r="D17" s="72"/>
      <c r="E17" s="6">
        <v>9.9911979700848121</v>
      </c>
      <c r="F17" s="6">
        <v>0.36178032808127225</v>
      </c>
      <c r="G17" s="6">
        <v>25.954037485898375</v>
      </c>
      <c r="H17" s="6" t="s">
        <v>433</v>
      </c>
      <c r="I17" s="6" t="s">
        <v>432</v>
      </c>
      <c r="J17" s="6" t="s">
        <v>432</v>
      </c>
      <c r="K17" s="6" t="s">
        <v>432</v>
      </c>
      <c r="L17" s="6" t="s">
        <v>432</v>
      </c>
      <c r="M17" s="6">
        <v>81.433758747028122</v>
      </c>
      <c r="N17" s="6">
        <v>6.0151478267967793</v>
      </c>
      <c r="O17" s="6">
        <v>0.10662682859001882</v>
      </c>
      <c r="P17" s="6">
        <v>0.1173368984869602</v>
      </c>
      <c r="Q17" s="6">
        <v>0.25714132427689412</v>
      </c>
      <c r="R17" s="6">
        <v>0.99833743311647838</v>
      </c>
      <c r="S17" s="6">
        <v>0.14664829277047398</v>
      </c>
      <c r="T17" s="6">
        <v>1.4217557985549523</v>
      </c>
      <c r="U17" s="6">
        <v>3.7820003965542075E-2</v>
      </c>
      <c r="V17" s="6">
        <v>5.2258563685336634</v>
      </c>
      <c r="W17" s="6">
        <v>1.9807524053068364</v>
      </c>
      <c r="X17" s="6">
        <v>0.16965602572026986</v>
      </c>
      <c r="Y17" s="6">
        <v>0.22470232445604457</v>
      </c>
      <c r="Z17" s="6">
        <v>0.11872604956195636</v>
      </c>
      <c r="AA17" s="6">
        <v>8.0503913055779142E-2</v>
      </c>
      <c r="AB17" s="6">
        <v>0.59358831280009894</v>
      </c>
      <c r="AC17" s="6">
        <v>1.12113190118852E-2</v>
      </c>
      <c r="AD17" s="6">
        <v>2.1652275487621448</v>
      </c>
      <c r="AE17" s="60"/>
      <c r="AF17" s="26">
        <v>10552.166011446667</v>
      </c>
      <c r="AG17" s="26">
        <v>42723.031960530003</v>
      </c>
      <c r="AH17" s="26">
        <v>21063.316999999999</v>
      </c>
      <c r="AI17" s="26" t="s">
        <v>431</v>
      </c>
      <c r="AJ17" s="26" t="s">
        <v>434</v>
      </c>
      <c r="AK17" s="26" t="s">
        <v>431</v>
      </c>
      <c r="AL17" s="49" t="s">
        <v>49</v>
      </c>
    </row>
    <row r="18" spans="1:38" s="2" customFormat="1" ht="26.25" customHeight="1" thickBot="1" x14ac:dyDescent="0.25">
      <c r="A18" s="70" t="s">
        <v>53</v>
      </c>
      <c r="B18" s="70" t="s">
        <v>60</v>
      </c>
      <c r="C18" s="71" t="s">
        <v>61</v>
      </c>
      <c r="D18" s="72"/>
      <c r="E18" s="6">
        <v>4.9938642938611979</v>
      </c>
      <c r="F18" s="6">
        <v>0.12836256983800001</v>
      </c>
      <c r="G18" s="6">
        <v>18.017832482962852</v>
      </c>
      <c r="H18" s="6" t="s">
        <v>433</v>
      </c>
      <c r="I18" s="6" t="s">
        <v>432</v>
      </c>
      <c r="J18" s="6" t="s">
        <v>432</v>
      </c>
      <c r="K18" s="6" t="s">
        <v>432</v>
      </c>
      <c r="L18" s="6" t="s">
        <v>432</v>
      </c>
      <c r="M18" s="6">
        <v>1.1058501544100328</v>
      </c>
      <c r="N18" s="6">
        <v>0.25629124499360001</v>
      </c>
      <c r="O18" s="6">
        <v>1.1765769228E-2</v>
      </c>
      <c r="P18" s="6">
        <v>2.1606299869459999E-2</v>
      </c>
      <c r="Q18" s="6">
        <v>4.08126654188E-2</v>
      </c>
      <c r="R18" s="6">
        <v>7.1090781903E-2</v>
      </c>
      <c r="S18" s="6">
        <v>6.8158247148599999E-2</v>
      </c>
      <c r="T18" s="6">
        <v>2.2754210473000001</v>
      </c>
      <c r="U18" s="6">
        <v>2.05351471436E-2</v>
      </c>
      <c r="V18" s="6">
        <v>1.0321729304680001</v>
      </c>
      <c r="W18" s="6">
        <v>0.23784575143600001</v>
      </c>
      <c r="X18" s="6">
        <v>2.6583217155489901E-2</v>
      </c>
      <c r="Y18" s="6">
        <v>3.4804290836695E-2</v>
      </c>
      <c r="Z18" s="6">
        <v>1.84125514145057E-2</v>
      </c>
      <c r="AA18" s="6">
        <v>1.23284716785647E-2</v>
      </c>
      <c r="AB18" s="6">
        <v>9.2128531085255302E-2</v>
      </c>
      <c r="AC18" s="6">
        <v>1.707E-3</v>
      </c>
      <c r="AD18" s="6">
        <v>0.347279</v>
      </c>
      <c r="AE18" s="60"/>
      <c r="AF18" s="26">
        <v>13017.725936394801</v>
      </c>
      <c r="AG18" s="26">
        <v>2665.9729911996069</v>
      </c>
      <c r="AH18" s="26">
        <v>5230.5480104400003</v>
      </c>
      <c r="AI18" s="26" t="s">
        <v>431</v>
      </c>
      <c r="AJ18" s="26" t="s">
        <v>434</v>
      </c>
      <c r="AK18" s="26" t="s">
        <v>431</v>
      </c>
      <c r="AL18" s="49" t="s">
        <v>49</v>
      </c>
    </row>
    <row r="19" spans="1:38" s="2" customFormat="1" ht="26.25" customHeight="1" thickBot="1" x14ac:dyDescent="0.25">
      <c r="A19" s="70" t="s">
        <v>53</v>
      </c>
      <c r="B19" s="70" t="s">
        <v>62</v>
      </c>
      <c r="C19" s="71" t="s">
        <v>63</v>
      </c>
      <c r="D19" s="72"/>
      <c r="E19" s="6">
        <v>10.90020299595375</v>
      </c>
      <c r="F19" s="6">
        <v>0.93734313022151405</v>
      </c>
      <c r="G19" s="6">
        <v>60.380097600090714</v>
      </c>
      <c r="H19" s="6" t="s">
        <v>433</v>
      </c>
      <c r="I19" s="6" t="s">
        <v>432</v>
      </c>
      <c r="J19" s="6" t="s">
        <v>432</v>
      </c>
      <c r="K19" s="6" t="s">
        <v>432</v>
      </c>
      <c r="L19" s="6" t="s">
        <v>432</v>
      </c>
      <c r="M19" s="6">
        <v>6.6027350091746371</v>
      </c>
      <c r="N19" s="6">
        <v>2.1154600672335158</v>
      </c>
      <c r="O19" s="6">
        <v>3.3411141794820902E-2</v>
      </c>
      <c r="P19" s="6">
        <v>0.17869781869052956</v>
      </c>
      <c r="Q19" s="6">
        <v>0.15424085974255458</v>
      </c>
      <c r="R19" s="6">
        <v>0.81667187127384411</v>
      </c>
      <c r="S19" s="6">
        <v>0.31966969638632003</v>
      </c>
      <c r="T19" s="6">
        <v>5.9508856014745195</v>
      </c>
      <c r="U19" s="6">
        <v>0.17989942537801423</v>
      </c>
      <c r="V19" s="6">
        <v>3.1706878038131867</v>
      </c>
      <c r="W19" s="6">
        <v>2.1473023856968001</v>
      </c>
      <c r="X19" s="6">
        <v>0.25698832263256222</v>
      </c>
      <c r="Y19" s="6">
        <v>0.35285682807656288</v>
      </c>
      <c r="Z19" s="6">
        <v>0.18544799471220985</v>
      </c>
      <c r="AA19" s="6">
        <v>0.13149897831605642</v>
      </c>
      <c r="AB19" s="6">
        <v>0.92679212373739128</v>
      </c>
      <c r="AC19" s="6">
        <v>5.2323642965494799E-2</v>
      </c>
      <c r="AD19" s="6">
        <v>3.0483668888217466</v>
      </c>
      <c r="AE19" s="60"/>
      <c r="AF19" s="26">
        <v>34504.349741594859</v>
      </c>
      <c r="AG19" s="26">
        <v>24032.036205600863</v>
      </c>
      <c r="AH19" s="26">
        <v>49721.586513459137</v>
      </c>
      <c r="AI19" s="26" t="s">
        <v>431</v>
      </c>
      <c r="AJ19" s="26" t="s">
        <v>431</v>
      </c>
      <c r="AK19" s="26" t="s">
        <v>431</v>
      </c>
      <c r="AL19" s="49" t="s">
        <v>49</v>
      </c>
    </row>
    <row r="20" spans="1:38" s="2" customFormat="1" ht="26.25" customHeight="1" thickBot="1" x14ac:dyDescent="0.25">
      <c r="A20" s="70" t="s">
        <v>53</v>
      </c>
      <c r="B20" s="70" t="s">
        <v>64</v>
      </c>
      <c r="C20" s="71" t="s">
        <v>65</v>
      </c>
      <c r="D20" s="72"/>
      <c r="E20" s="6">
        <v>6.9680382548072322</v>
      </c>
      <c r="F20" s="6">
        <v>2.8660273385953765</v>
      </c>
      <c r="G20" s="6">
        <v>20.339783524731772</v>
      </c>
      <c r="H20" s="6">
        <v>0.26817755534986765</v>
      </c>
      <c r="I20" s="6" t="s">
        <v>432</v>
      </c>
      <c r="J20" s="6" t="s">
        <v>432</v>
      </c>
      <c r="K20" s="6" t="s">
        <v>432</v>
      </c>
      <c r="L20" s="6" t="s">
        <v>432</v>
      </c>
      <c r="M20" s="6">
        <v>7.9897488000958159</v>
      </c>
      <c r="N20" s="6">
        <v>1.0694666772092716</v>
      </c>
      <c r="O20" s="6">
        <v>0.13888087439233548</v>
      </c>
      <c r="P20" s="6">
        <v>7.5616099970217898E-2</v>
      </c>
      <c r="Q20" s="6">
        <v>0.21570770714522497</v>
      </c>
      <c r="R20" s="6">
        <v>0.54824163233680545</v>
      </c>
      <c r="S20" s="6">
        <v>0.49932215970503874</v>
      </c>
      <c r="T20" s="6">
        <v>2.7620813580603127</v>
      </c>
      <c r="U20" s="6">
        <v>7.7265494914457472E-2</v>
      </c>
      <c r="V20" s="6">
        <v>7.7813862566571714</v>
      </c>
      <c r="W20" s="6">
        <v>2.1020544466311923</v>
      </c>
      <c r="X20" s="6">
        <v>0.15110644361399175</v>
      </c>
      <c r="Y20" s="6">
        <v>0.19893748323209651</v>
      </c>
      <c r="Z20" s="6">
        <v>7.9695844578340586E-2</v>
      </c>
      <c r="AA20" s="6">
        <v>6.0410909551675128E-2</v>
      </c>
      <c r="AB20" s="6">
        <v>0.49015068099564291</v>
      </c>
      <c r="AC20" s="6">
        <v>0.1340550421718443</v>
      </c>
      <c r="AD20" s="6">
        <v>0.76103180936863368</v>
      </c>
      <c r="AE20" s="60"/>
      <c r="AF20" s="26">
        <v>13951.254461871726</v>
      </c>
      <c r="AG20" s="26">
        <v>5599.265761039821</v>
      </c>
      <c r="AH20" s="26">
        <v>35764.36406</v>
      </c>
      <c r="AI20" s="26">
        <v>24518.67792779559</v>
      </c>
      <c r="AJ20" s="26" t="s">
        <v>434</v>
      </c>
      <c r="AK20" s="26" t="s">
        <v>431</v>
      </c>
      <c r="AL20" s="49" t="s">
        <v>49</v>
      </c>
    </row>
    <row r="21" spans="1:38" s="2" customFormat="1" ht="26.25" customHeight="1" thickBot="1" x14ac:dyDescent="0.25">
      <c r="A21" s="70" t="s">
        <v>53</v>
      </c>
      <c r="B21" s="70" t="s">
        <v>66</v>
      </c>
      <c r="C21" s="71" t="s">
        <v>67</v>
      </c>
      <c r="D21" s="72"/>
      <c r="E21" s="6">
        <v>4.9209275979999996</v>
      </c>
      <c r="F21" s="6">
        <v>0.42853310700000002</v>
      </c>
      <c r="G21" s="6">
        <v>34.853689492000001</v>
      </c>
      <c r="H21" s="6">
        <v>1.8006599999999999E-4</v>
      </c>
      <c r="I21" s="6" t="s">
        <v>432</v>
      </c>
      <c r="J21" s="6" t="s">
        <v>432</v>
      </c>
      <c r="K21" s="6" t="s">
        <v>432</v>
      </c>
      <c r="L21" s="6" t="s">
        <v>432</v>
      </c>
      <c r="M21" s="6">
        <v>2.3235768879999998</v>
      </c>
      <c r="N21" s="6">
        <v>0.27083017799999998</v>
      </c>
      <c r="O21" s="6">
        <v>7.5452130000000003E-3</v>
      </c>
      <c r="P21" s="6">
        <v>6.7698289999999998E-3</v>
      </c>
      <c r="Q21" s="6">
        <v>2.8115557999999999E-2</v>
      </c>
      <c r="R21" s="6">
        <v>0.48997994900000003</v>
      </c>
      <c r="S21" s="6">
        <v>8.0247824999999995E-2</v>
      </c>
      <c r="T21" s="6">
        <v>4.967013626</v>
      </c>
      <c r="U21" s="6">
        <v>1.3880909999999999E-3</v>
      </c>
      <c r="V21" s="6">
        <v>0.21123600100000001</v>
      </c>
      <c r="W21" s="6">
        <v>0.27745833745359993</v>
      </c>
      <c r="X21" s="6">
        <v>2.4671943314047973E-2</v>
      </c>
      <c r="Y21" s="6">
        <v>4.7942273803643264E-2</v>
      </c>
      <c r="Z21" s="6">
        <v>2.4019278242732811E-2</v>
      </c>
      <c r="AA21" s="6">
        <v>2.3537136004889669E-2</v>
      </c>
      <c r="AB21" s="6">
        <v>0.12017063136531372</v>
      </c>
      <c r="AC21" s="6">
        <v>9.2000000000000003E-4</v>
      </c>
      <c r="AD21" s="6">
        <v>2.7015999999999998E-2</v>
      </c>
      <c r="AE21" s="60"/>
      <c r="AF21" s="26">
        <v>26770.345012295624</v>
      </c>
      <c r="AG21" s="26">
        <v>806.01124478867496</v>
      </c>
      <c r="AH21" s="26">
        <v>26598.133999999998</v>
      </c>
      <c r="AI21" s="26">
        <v>4.8666301149460001</v>
      </c>
      <c r="AJ21" s="26" t="s">
        <v>434</v>
      </c>
      <c r="AK21" s="26" t="s">
        <v>431</v>
      </c>
      <c r="AL21" s="49" t="s">
        <v>49</v>
      </c>
    </row>
    <row r="22" spans="1:38" s="2" customFormat="1" ht="26.25" customHeight="1" thickBot="1" x14ac:dyDescent="0.25">
      <c r="A22" s="70" t="s">
        <v>53</v>
      </c>
      <c r="B22" s="74" t="s">
        <v>68</v>
      </c>
      <c r="C22" s="71" t="s">
        <v>69</v>
      </c>
      <c r="D22" s="72"/>
      <c r="E22" s="6">
        <v>101.42200550655606</v>
      </c>
      <c r="F22" s="6">
        <v>7.4457692238800108</v>
      </c>
      <c r="G22" s="6">
        <v>101.60000104690582</v>
      </c>
      <c r="H22" s="6" t="s">
        <v>431</v>
      </c>
      <c r="I22" s="6" t="s">
        <v>432</v>
      </c>
      <c r="J22" s="6" t="s">
        <v>432</v>
      </c>
      <c r="K22" s="6" t="s">
        <v>432</v>
      </c>
      <c r="L22" s="6" t="s">
        <v>432</v>
      </c>
      <c r="M22" s="6">
        <v>70.615725793709004</v>
      </c>
      <c r="N22" s="6">
        <v>33.711188601409297</v>
      </c>
      <c r="O22" s="6">
        <v>9.9719090261806258</v>
      </c>
      <c r="P22" s="6">
        <v>3.1351730469371253</v>
      </c>
      <c r="Q22" s="6">
        <v>2.3441907815053522</v>
      </c>
      <c r="R22" s="6">
        <v>3.0882855055819252</v>
      </c>
      <c r="S22" s="6">
        <v>4.411533995234536</v>
      </c>
      <c r="T22" s="6">
        <v>14.589489564143939</v>
      </c>
      <c r="U22" s="6">
        <v>0.5547803737410284</v>
      </c>
      <c r="V22" s="6">
        <v>26.096508036704929</v>
      </c>
      <c r="W22" s="6">
        <v>4.5201800269910963</v>
      </c>
      <c r="X22" s="6">
        <v>0.40986015778905033</v>
      </c>
      <c r="Y22" s="6">
        <v>0.54060619057627424</v>
      </c>
      <c r="Z22" s="6">
        <v>0.28442044031959907</v>
      </c>
      <c r="AA22" s="6">
        <v>0.18945713374086245</v>
      </c>
      <c r="AB22" s="6">
        <v>1.4243439224257861</v>
      </c>
      <c r="AC22" s="6">
        <v>0.12499200000000001</v>
      </c>
      <c r="AD22" s="6">
        <v>6.879982</v>
      </c>
      <c r="AE22" s="60"/>
      <c r="AF22" s="26">
        <v>117659.44712239275</v>
      </c>
      <c r="AG22" s="26">
        <v>42265.077446046846</v>
      </c>
      <c r="AH22" s="26">
        <v>79471.096264905718</v>
      </c>
      <c r="AI22" s="26">
        <v>3925.04</v>
      </c>
      <c r="AJ22" s="26">
        <v>5566.0582314029607</v>
      </c>
      <c r="AK22" s="26" t="s">
        <v>431</v>
      </c>
      <c r="AL22" s="49" t="s">
        <v>49</v>
      </c>
    </row>
    <row r="23" spans="1:38" s="2" customFormat="1" ht="26.25" customHeight="1" thickBot="1" x14ac:dyDescent="0.25">
      <c r="A23" s="70" t="s">
        <v>70</v>
      </c>
      <c r="B23" s="74" t="s">
        <v>393</v>
      </c>
      <c r="C23" s="71" t="s">
        <v>389</v>
      </c>
      <c r="D23" s="117"/>
      <c r="E23" s="6">
        <v>29.147557453000001</v>
      </c>
      <c r="F23" s="6">
        <v>4.8015157100000003</v>
      </c>
      <c r="G23" s="6">
        <v>3.000879324</v>
      </c>
      <c r="H23" s="6">
        <v>5.6476640000000002E-3</v>
      </c>
      <c r="I23" s="6" t="s">
        <v>432</v>
      </c>
      <c r="J23" s="6" t="s">
        <v>432</v>
      </c>
      <c r="K23" s="6" t="s">
        <v>432</v>
      </c>
      <c r="L23" s="6" t="s">
        <v>432</v>
      </c>
      <c r="M23" s="6">
        <v>13.159053917</v>
      </c>
      <c r="N23" s="6" t="s">
        <v>433</v>
      </c>
      <c r="O23" s="6">
        <v>7.5021970000000004E-3</v>
      </c>
      <c r="P23" s="6" t="s">
        <v>433</v>
      </c>
      <c r="Q23" s="6" t="s">
        <v>433</v>
      </c>
      <c r="R23" s="6">
        <v>3.7510980999999999E-2</v>
      </c>
      <c r="S23" s="6">
        <v>1.2753737039999999</v>
      </c>
      <c r="T23" s="6">
        <v>5.2515399999999997E-2</v>
      </c>
      <c r="U23" s="6">
        <v>7.5021970000000004E-3</v>
      </c>
      <c r="V23" s="6">
        <v>0.75021982899999995</v>
      </c>
      <c r="W23" s="6" t="s">
        <v>433</v>
      </c>
      <c r="X23" s="6">
        <v>2.2506594986058118E-2</v>
      </c>
      <c r="Y23" s="6">
        <v>3.7510991643430198E-2</v>
      </c>
      <c r="Z23" s="6">
        <v>2.5807562250679976E-2</v>
      </c>
      <c r="AA23" s="6">
        <v>5.9267366796619718E-3</v>
      </c>
      <c r="AB23" s="6">
        <v>9.1751885559830271E-2</v>
      </c>
      <c r="AC23" s="6" t="s">
        <v>431</v>
      </c>
      <c r="AD23" s="6" t="s">
        <v>431</v>
      </c>
      <c r="AE23" s="60"/>
      <c r="AF23" s="26">
        <v>32334.474796636834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8.5006711100516288</v>
      </c>
      <c r="F24" s="6">
        <v>8.6128135268623041</v>
      </c>
      <c r="G24" s="6">
        <v>30.288464306740568</v>
      </c>
      <c r="H24" s="6">
        <v>0.97986378100000004</v>
      </c>
      <c r="I24" s="6" t="s">
        <v>432</v>
      </c>
      <c r="J24" s="6" t="s">
        <v>432</v>
      </c>
      <c r="K24" s="6" t="s">
        <v>432</v>
      </c>
      <c r="L24" s="6" t="s">
        <v>432</v>
      </c>
      <c r="M24" s="6">
        <v>18.60542620029457</v>
      </c>
      <c r="N24" s="6">
        <v>1.3731525086448932</v>
      </c>
      <c r="O24" s="6">
        <v>0.35527187193323212</v>
      </c>
      <c r="P24" s="6">
        <v>6.5240394896575099E-2</v>
      </c>
      <c r="Q24" s="6">
        <v>5.1076596852293515E-2</v>
      </c>
      <c r="R24" s="6">
        <v>1.0285472846245514</v>
      </c>
      <c r="S24" s="6">
        <v>0.26653991695395163</v>
      </c>
      <c r="T24" s="6">
        <v>3.8323806759291723</v>
      </c>
      <c r="U24" s="6">
        <v>2.6442961784795615E-2</v>
      </c>
      <c r="V24" s="6">
        <v>14.478010416798639</v>
      </c>
      <c r="W24" s="6">
        <v>3.3274447486739054</v>
      </c>
      <c r="X24" s="6">
        <v>0.34237167205155616</v>
      </c>
      <c r="Y24" s="6">
        <v>0.53627377131754506</v>
      </c>
      <c r="Z24" s="6">
        <v>0.19105025062383321</v>
      </c>
      <c r="AA24" s="6">
        <v>0.15038048617530433</v>
      </c>
      <c r="AB24" s="6">
        <v>1.2200761801600295</v>
      </c>
      <c r="AC24" s="6">
        <v>0.13589800707734481</v>
      </c>
      <c r="AD24" s="6">
        <v>0.8058420149724731</v>
      </c>
      <c r="AE24" s="60"/>
      <c r="AF24" s="26">
        <v>20963.506224941564</v>
      </c>
      <c r="AG24" s="26">
        <v>4735.3776927381359</v>
      </c>
      <c r="AH24" s="26">
        <v>54641.498359999998</v>
      </c>
      <c r="AI24" s="26">
        <v>26482.804754314457</v>
      </c>
      <c r="AJ24" s="26" t="s">
        <v>431</v>
      </c>
      <c r="AK24" s="26" t="s">
        <v>431</v>
      </c>
      <c r="AL24" s="49" t="s">
        <v>49</v>
      </c>
    </row>
    <row r="25" spans="1:38" s="2" customFormat="1" ht="26.25" customHeight="1" thickBot="1" x14ac:dyDescent="0.25">
      <c r="A25" s="70" t="s">
        <v>73</v>
      </c>
      <c r="B25" s="74" t="s">
        <v>74</v>
      </c>
      <c r="C25" s="76" t="s">
        <v>75</v>
      </c>
      <c r="D25" s="72"/>
      <c r="E25" s="6">
        <v>2.419194447348167</v>
      </c>
      <c r="F25" s="6">
        <v>0.21865960904943041</v>
      </c>
      <c r="G25" s="6">
        <v>0.15238595676867636</v>
      </c>
      <c r="H25" s="6" t="s">
        <v>433</v>
      </c>
      <c r="I25" s="6" t="s">
        <v>432</v>
      </c>
      <c r="J25" s="6" t="s">
        <v>432</v>
      </c>
      <c r="K25" s="6" t="s">
        <v>432</v>
      </c>
      <c r="L25" s="6" t="s">
        <v>432</v>
      </c>
      <c r="M25" s="6">
        <v>1.7799328817352391</v>
      </c>
      <c r="N25" s="6">
        <v>7.4678391991451265E-2</v>
      </c>
      <c r="O25" s="6">
        <v>9.4189378143545247E-6</v>
      </c>
      <c r="P25" s="6">
        <v>4.1598999481012882E-4</v>
      </c>
      <c r="Q25" s="6">
        <v>1.8044781650098646E-5</v>
      </c>
      <c r="R25" s="6">
        <v>2.1937885565499545E-3</v>
      </c>
      <c r="S25" s="6">
        <v>1.3320093303930986E-3</v>
      </c>
      <c r="T25" s="6">
        <v>1.824116150803927E-5</v>
      </c>
      <c r="U25" s="6">
        <v>1.8034962657201617E-5</v>
      </c>
      <c r="V25" s="6">
        <v>3.4496502047948567E-3</v>
      </c>
      <c r="W25" s="6" t="s">
        <v>433</v>
      </c>
      <c r="X25" s="6">
        <v>1.5110522129703792E-4</v>
      </c>
      <c r="Y25" s="6">
        <v>1.1725267953417719E-3</v>
      </c>
      <c r="Z25" s="6">
        <v>1.3429118551369268E-4</v>
      </c>
      <c r="AA25" s="6">
        <v>1.2386055326070398E-4</v>
      </c>
      <c r="AB25" s="6">
        <v>1.5817837554132066E-3</v>
      </c>
      <c r="AC25" s="6" t="s">
        <v>431</v>
      </c>
      <c r="AD25" s="6" t="s">
        <v>431</v>
      </c>
      <c r="AE25" s="60"/>
      <c r="AF25" s="26">
        <v>7857.2050048775336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1.8368298538927854</v>
      </c>
      <c r="F26" s="6">
        <v>0.15893912600843971</v>
      </c>
      <c r="G26" s="6">
        <v>0.13058134269162947</v>
      </c>
      <c r="H26" s="6" t="s">
        <v>433</v>
      </c>
      <c r="I26" s="6" t="s">
        <v>432</v>
      </c>
      <c r="J26" s="6" t="s">
        <v>432</v>
      </c>
      <c r="K26" s="6" t="s">
        <v>432</v>
      </c>
      <c r="L26" s="6" t="s">
        <v>432</v>
      </c>
      <c r="M26" s="6">
        <v>1.9557220103932418</v>
      </c>
      <c r="N26" s="6">
        <v>0.48018917817383527</v>
      </c>
      <c r="O26" s="6">
        <v>8.1523369992466161E-6</v>
      </c>
      <c r="P26" s="6">
        <v>3.5997731518097668E-4</v>
      </c>
      <c r="Q26" s="6">
        <v>1.5572665319962998E-5</v>
      </c>
      <c r="R26" s="6">
        <v>1.8767096328137535E-3</v>
      </c>
      <c r="S26" s="6">
        <v>1.139857291315668E-3</v>
      </c>
      <c r="T26" s="6">
        <v>1.6836199606195379E-5</v>
      </c>
      <c r="U26" s="6">
        <v>1.5509488605651378E-5</v>
      </c>
      <c r="V26" s="6">
        <v>2.9637089582847395E-3</v>
      </c>
      <c r="W26" s="6" t="s">
        <v>433</v>
      </c>
      <c r="X26" s="6">
        <v>1.2073386405051709E-4</v>
      </c>
      <c r="Y26" s="6">
        <v>7.9784743101997185E-4</v>
      </c>
      <c r="Z26" s="6">
        <v>1.011134214867653E-4</v>
      </c>
      <c r="AA26" s="6">
        <v>1.3007095347074553E-4</v>
      </c>
      <c r="AB26" s="6">
        <v>1.1497656700279997E-3</v>
      </c>
      <c r="AC26" s="6" t="s">
        <v>431</v>
      </c>
      <c r="AD26" s="6" t="s">
        <v>431</v>
      </c>
      <c r="AE26" s="60"/>
      <c r="AF26" s="26">
        <v>6698.8960302059322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240.80699376499999</v>
      </c>
      <c r="F27" s="6">
        <v>151.177383617</v>
      </c>
      <c r="G27" s="6">
        <v>22.646271515999999</v>
      </c>
      <c r="H27" s="6">
        <v>3.0533290360000001</v>
      </c>
      <c r="I27" s="6" t="s">
        <v>432</v>
      </c>
      <c r="J27" s="6" t="s">
        <v>432</v>
      </c>
      <c r="K27" s="6" t="s">
        <v>432</v>
      </c>
      <c r="L27" s="6" t="s">
        <v>432</v>
      </c>
      <c r="M27" s="6">
        <v>1284.1868009279999</v>
      </c>
      <c r="N27" s="6">
        <v>528.88114675400004</v>
      </c>
      <c r="O27" s="6">
        <v>0.11053136700000001</v>
      </c>
      <c r="P27" s="6">
        <v>8.6423284000000003E-2</v>
      </c>
      <c r="Q27" s="6">
        <v>2.7144159999999999E-3</v>
      </c>
      <c r="R27" s="6">
        <v>0.53555127499999999</v>
      </c>
      <c r="S27" s="6">
        <v>18.612787869000002</v>
      </c>
      <c r="T27" s="6">
        <v>0.77970244499999997</v>
      </c>
      <c r="U27" s="6">
        <v>0.110214806</v>
      </c>
      <c r="V27" s="6">
        <v>11.060231565</v>
      </c>
      <c r="W27" s="6">
        <v>5.3013587294000004</v>
      </c>
      <c r="X27" s="6">
        <v>0.14149815116789999</v>
      </c>
      <c r="Y27" s="6">
        <v>0.18231227803370001</v>
      </c>
      <c r="Z27" s="6">
        <v>0.11490740246389999</v>
      </c>
      <c r="AA27" s="6">
        <v>0.17669108088089999</v>
      </c>
      <c r="AB27" s="6">
        <v>0.61540891254709995</v>
      </c>
      <c r="AC27" s="6" t="s">
        <v>431</v>
      </c>
      <c r="AD27" s="6">
        <v>1.1024499999999999</v>
      </c>
      <c r="AE27" s="60"/>
      <c r="AF27" s="26">
        <v>484517.30742401368</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42.55319094</v>
      </c>
      <c r="F28" s="6">
        <v>8.911476038</v>
      </c>
      <c r="G28" s="6">
        <v>7.3431967939999998</v>
      </c>
      <c r="H28" s="6">
        <v>2.8045153E-2</v>
      </c>
      <c r="I28" s="6" t="s">
        <v>432</v>
      </c>
      <c r="J28" s="6" t="s">
        <v>432</v>
      </c>
      <c r="K28" s="6" t="s">
        <v>432</v>
      </c>
      <c r="L28" s="6" t="s">
        <v>432</v>
      </c>
      <c r="M28" s="6">
        <v>113.14905296000001</v>
      </c>
      <c r="N28" s="6">
        <v>19.768059181000002</v>
      </c>
      <c r="O28" s="6">
        <v>1.4172997999999999E-2</v>
      </c>
      <c r="P28" s="6">
        <v>1.173364E-2</v>
      </c>
      <c r="Q28" s="6">
        <v>2.5988299999999998E-4</v>
      </c>
      <c r="R28" s="6">
        <v>7.5718497999999995E-2</v>
      </c>
      <c r="S28" s="6">
        <v>2.4047675389999998</v>
      </c>
      <c r="T28" s="6">
        <v>9.9111399000000003E-2</v>
      </c>
      <c r="U28" s="6">
        <v>1.4198911E-2</v>
      </c>
      <c r="V28" s="6">
        <v>1.4258731979999999</v>
      </c>
      <c r="W28" s="6">
        <v>0.31054746100000002</v>
      </c>
      <c r="X28" s="6">
        <v>3.28771146609E-2</v>
      </c>
      <c r="Y28" s="6">
        <v>3.7867489155400003E-2</v>
      </c>
      <c r="Z28" s="6">
        <v>2.8542705052E-2</v>
      </c>
      <c r="AA28" s="6">
        <v>3.2359573335800002E-2</v>
      </c>
      <c r="AB28" s="6">
        <v>0.13164688220330001</v>
      </c>
      <c r="AC28" s="6" t="s">
        <v>431</v>
      </c>
      <c r="AD28" s="6">
        <v>0.15532299999999999</v>
      </c>
      <c r="AE28" s="60"/>
      <c r="AF28" s="26">
        <v>88140.886130653351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236.53596479800001</v>
      </c>
      <c r="F29" s="6">
        <v>13.466434052</v>
      </c>
      <c r="G29" s="6">
        <v>23.141871429999998</v>
      </c>
      <c r="H29" s="6">
        <v>8.0095859000000005E-2</v>
      </c>
      <c r="I29" s="6" t="s">
        <v>432</v>
      </c>
      <c r="J29" s="6" t="s">
        <v>432</v>
      </c>
      <c r="K29" s="6" t="s">
        <v>432</v>
      </c>
      <c r="L29" s="6" t="s">
        <v>432</v>
      </c>
      <c r="M29" s="6">
        <v>52.663259936000003</v>
      </c>
      <c r="N29" s="6">
        <v>3.5353196210000002</v>
      </c>
      <c r="O29" s="6">
        <v>2.2282673999999999E-2</v>
      </c>
      <c r="P29" s="6">
        <v>3.0669236999999998E-2</v>
      </c>
      <c r="Q29" s="6">
        <v>5.7878499999999995E-4</v>
      </c>
      <c r="R29" s="6">
        <v>0.14178286900000001</v>
      </c>
      <c r="S29" s="6">
        <v>3.785335318</v>
      </c>
      <c r="T29" s="6">
        <v>0.15496707800000001</v>
      </c>
      <c r="U29" s="6">
        <v>2.2475476000000001E-2</v>
      </c>
      <c r="V29" s="6">
        <v>2.2755130609999998</v>
      </c>
      <c r="W29" s="6">
        <v>1.7399650356</v>
      </c>
      <c r="X29" s="6">
        <v>2.4858466606699998E-2</v>
      </c>
      <c r="Y29" s="6">
        <v>0.15053182555950001</v>
      </c>
      <c r="Z29" s="6">
        <v>0.1682089573678</v>
      </c>
      <c r="AA29" s="6">
        <v>3.8668725831500002E-2</v>
      </c>
      <c r="AB29" s="6">
        <v>0.38226797536529999</v>
      </c>
      <c r="AC29" s="6" t="s">
        <v>431</v>
      </c>
      <c r="AD29" s="6">
        <v>0.31611699999999998</v>
      </c>
      <c r="AE29" s="60"/>
      <c r="AF29" s="26">
        <v>250631.29889011534</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2.4164111689999999</v>
      </c>
      <c r="F30" s="6">
        <v>28.661177155000001</v>
      </c>
      <c r="G30" s="6">
        <v>0.39767392699999998</v>
      </c>
      <c r="H30" s="6">
        <v>1.6516106999999999E-2</v>
      </c>
      <c r="I30" s="6" t="s">
        <v>432</v>
      </c>
      <c r="J30" s="6" t="s">
        <v>432</v>
      </c>
      <c r="K30" s="6" t="s">
        <v>432</v>
      </c>
      <c r="L30" s="6" t="s">
        <v>432</v>
      </c>
      <c r="M30" s="6">
        <v>181.90796110599999</v>
      </c>
      <c r="N30" s="6">
        <v>21.374251115</v>
      </c>
      <c r="O30" s="6">
        <v>1.0376707000000001E-2</v>
      </c>
      <c r="P30" s="6">
        <v>2.8153060000000001E-3</v>
      </c>
      <c r="Q30" s="6">
        <v>9.7077000000000006E-5</v>
      </c>
      <c r="R30" s="6">
        <v>4.5457583000000003E-2</v>
      </c>
      <c r="S30" s="6">
        <v>1.76082681</v>
      </c>
      <c r="T30" s="6">
        <v>7.2860384E-2</v>
      </c>
      <c r="U30" s="6">
        <v>1.033149E-2</v>
      </c>
      <c r="V30" s="6">
        <v>1.0287618380000001</v>
      </c>
      <c r="W30" s="6">
        <v>0.29019821730000001</v>
      </c>
      <c r="X30" s="6">
        <v>4.4220680688999998E-3</v>
      </c>
      <c r="Y30" s="6">
        <v>8.1071247916999992E-3</v>
      </c>
      <c r="Z30" s="6">
        <v>2.7637925431E-3</v>
      </c>
      <c r="AA30" s="6">
        <v>9.4890210636000005E-3</v>
      </c>
      <c r="AB30" s="6">
        <v>2.47820064673E-2</v>
      </c>
      <c r="AC30" s="6" t="s">
        <v>431</v>
      </c>
      <c r="AD30" s="6">
        <v>0.29020499999999999</v>
      </c>
      <c r="AE30" s="60"/>
      <c r="AF30" s="26">
        <v>13794.056602871717</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52.288586676000001</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361544.539948199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4.7247874950000002</v>
      </c>
      <c r="O32" s="6">
        <v>2.3120321999999999E-2</v>
      </c>
      <c r="P32" s="6" t="s">
        <v>433</v>
      </c>
      <c r="Q32" s="6">
        <v>5.5113207999999997E-2</v>
      </c>
      <c r="R32" s="6">
        <v>1.7375865420000001</v>
      </c>
      <c r="S32" s="6">
        <v>37.934901881999998</v>
      </c>
      <c r="T32" s="6">
        <v>0.28313510200000003</v>
      </c>
      <c r="U32" s="6">
        <v>4.2843301E-2</v>
      </c>
      <c r="V32" s="6">
        <v>16.840718834</v>
      </c>
      <c r="W32" s="6" t="s">
        <v>431</v>
      </c>
      <c r="X32" s="6">
        <v>6.0242303291000001E-3</v>
      </c>
      <c r="Y32" s="6">
        <v>3.0971199020000001E-4</v>
      </c>
      <c r="Z32" s="6">
        <v>4.5719389039999999E-4</v>
      </c>
      <c r="AA32" s="6" t="s">
        <v>433</v>
      </c>
      <c r="AB32" s="6">
        <v>6.7911362096000003E-3</v>
      </c>
      <c r="AC32" s="6" t="s">
        <v>431</v>
      </c>
      <c r="AD32" s="6" t="s">
        <v>431</v>
      </c>
      <c r="AE32" s="60"/>
      <c r="AF32" s="26" t="s">
        <v>434</v>
      </c>
      <c r="AG32" s="26" t="s">
        <v>434</v>
      </c>
      <c r="AH32" s="26" t="s">
        <v>434</v>
      </c>
      <c r="AI32" s="26" t="s">
        <v>434</v>
      </c>
      <c r="AJ32" s="26" t="s">
        <v>434</v>
      </c>
      <c r="AK32" s="26">
        <v>231245046.92350093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231245046.92350093</v>
      </c>
      <c r="AL33" s="49" t="s">
        <v>413</v>
      </c>
    </row>
    <row r="34" spans="1:38" s="2" customFormat="1" ht="26.25" customHeight="1" thickBot="1" x14ac:dyDescent="0.25">
      <c r="A34" s="70" t="s">
        <v>70</v>
      </c>
      <c r="B34" s="70" t="s">
        <v>93</v>
      </c>
      <c r="C34" s="71" t="s">
        <v>94</v>
      </c>
      <c r="D34" s="72"/>
      <c r="E34" s="6">
        <v>5.2457798750000002</v>
      </c>
      <c r="F34" s="6">
        <v>0.465512916</v>
      </c>
      <c r="G34" s="6">
        <v>0.45469021799999998</v>
      </c>
      <c r="H34" s="6">
        <v>7.0077099999999999E-4</v>
      </c>
      <c r="I34" s="6" t="s">
        <v>432</v>
      </c>
      <c r="J34" s="6" t="s">
        <v>432</v>
      </c>
      <c r="K34" s="6" t="s">
        <v>432</v>
      </c>
      <c r="L34" s="6" t="s">
        <v>432</v>
      </c>
      <c r="M34" s="6">
        <v>1.0711802450000001</v>
      </c>
      <c r="N34" s="6" t="s">
        <v>433</v>
      </c>
      <c r="O34" s="6">
        <v>1.0011110000000001E-3</v>
      </c>
      <c r="P34" s="6" t="s">
        <v>433</v>
      </c>
      <c r="Q34" s="6" t="s">
        <v>433</v>
      </c>
      <c r="R34" s="6">
        <v>5.0055150000000003E-3</v>
      </c>
      <c r="S34" s="6">
        <v>0.17018751800000001</v>
      </c>
      <c r="T34" s="6">
        <v>7.0077189999999999E-3</v>
      </c>
      <c r="U34" s="6">
        <v>1.0011110000000001E-3</v>
      </c>
      <c r="V34" s="6">
        <v>0.100110301</v>
      </c>
      <c r="W34" s="6">
        <v>2.7978827482439999E-2</v>
      </c>
      <c r="X34" s="6">
        <v>3.0033090900000001E-3</v>
      </c>
      <c r="Y34" s="6">
        <v>5.0055151499999997E-3</v>
      </c>
      <c r="Z34" s="6">
        <v>3.4437944231999998E-3</v>
      </c>
      <c r="AA34" s="6">
        <v>7.9087139369999997E-4</v>
      </c>
      <c r="AB34" s="6">
        <v>1.22434900569E-2</v>
      </c>
      <c r="AC34" s="6" t="s">
        <v>431</v>
      </c>
      <c r="AD34" s="6" t="s">
        <v>431</v>
      </c>
      <c r="AE34" s="60"/>
      <c r="AF34" s="26">
        <v>4314.7540593000003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72.426785558999995</v>
      </c>
      <c r="F36" s="6">
        <v>2.490830104</v>
      </c>
      <c r="G36" s="6">
        <v>27.236067541000001</v>
      </c>
      <c r="H36" s="6" t="s">
        <v>433</v>
      </c>
      <c r="I36" s="6" t="s">
        <v>432</v>
      </c>
      <c r="J36" s="6" t="s">
        <v>432</v>
      </c>
      <c r="K36" s="6" t="s">
        <v>432</v>
      </c>
      <c r="L36" s="6" t="s">
        <v>432</v>
      </c>
      <c r="M36" s="6">
        <v>5.1956524509999999</v>
      </c>
      <c r="N36" s="6">
        <v>0.178167513</v>
      </c>
      <c r="O36" s="6">
        <v>1.5290186000000001E-2</v>
      </c>
      <c r="P36" s="6">
        <v>3.5568119000000002E-2</v>
      </c>
      <c r="Q36" s="6">
        <v>0.215697271</v>
      </c>
      <c r="R36" s="6">
        <v>0.23613868099999999</v>
      </c>
      <c r="S36" s="6">
        <v>1.2141800250000001</v>
      </c>
      <c r="T36" s="6">
        <v>9.255845506</v>
      </c>
      <c r="U36" s="6">
        <v>0.155477434</v>
      </c>
      <c r="V36" s="6">
        <v>1.525748836</v>
      </c>
      <c r="W36" s="6">
        <v>0.25286016621645008</v>
      </c>
      <c r="X36" s="6">
        <v>3.3155974549529989E-3</v>
      </c>
      <c r="Y36" s="6">
        <v>1.7865791814230689E-2</v>
      </c>
      <c r="Z36" s="6">
        <v>1.52901827352993E-2</v>
      </c>
      <c r="AA36" s="6">
        <v>3.3319446287819032E-3</v>
      </c>
      <c r="AB36" s="6">
        <v>3.9803516633264889E-2</v>
      </c>
      <c r="AC36" s="6">
        <v>0.11716500000000001</v>
      </c>
      <c r="AD36" s="6">
        <v>0.185336</v>
      </c>
      <c r="AE36" s="60"/>
      <c r="AF36" s="26">
        <v>53991.071208161236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0.23375615899999999</v>
      </c>
      <c r="F37" s="6">
        <v>1.0473249E-2</v>
      </c>
      <c r="G37" s="6">
        <v>1.3594288E-2</v>
      </c>
      <c r="H37" s="6" t="s">
        <v>431</v>
      </c>
      <c r="I37" s="6" t="s">
        <v>432</v>
      </c>
      <c r="J37" s="6" t="s">
        <v>432</v>
      </c>
      <c r="K37" s="6" t="s">
        <v>432</v>
      </c>
      <c r="L37" s="6" t="s">
        <v>432</v>
      </c>
      <c r="M37" s="6">
        <v>2.8536545E-2</v>
      </c>
      <c r="N37" s="6">
        <v>2.4683999999999999E-5</v>
      </c>
      <c r="O37" s="6">
        <v>1.9530000000000002E-6</v>
      </c>
      <c r="P37" s="6">
        <v>2.19934E-4</v>
      </c>
      <c r="Q37" s="6">
        <v>2.5354400000000002E-4</v>
      </c>
      <c r="R37" s="6">
        <v>3.0383999999999999E-5</v>
      </c>
      <c r="S37" s="6">
        <v>4.3404E-5</v>
      </c>
      <c r="T37" s="6">
        <v>2.4830000000000002E-6</v>
      </c>
      <c r="U37" s="6">
        <v>5.4163999999999998E-5</v>
      </c>
      <c r="V37" s="6">
        <v>8.3643390000000001E-3</v>
      </c>
      <c r="W37" s="6">
        <v>1.1631084000000001E-3</v>
      </c>
      <c r="X37" s="6">
        <v>1.4167407999999999E-6</v>
      </c>
      <c r="Y37" s="6">
        <v>3.8766551999999998E-6</v>
      </c>
      <c r="Z37" s="6">
        <v>1.9593272E-6</v>
      </c>
      <c r="AA37" s="6">
        <v>1.9304951999999999E-6</v>
      </c>
      <c r="AB37" s="6">
        <v>9.1832183999999994E-6</v>
      </c>
      <c r="AC37" s="6">
        <v>3.1999999999999999E-5</v>
      </c>
      <c r="AD37" s="6" t="s">
        <v>431</v>
      </c>
      <c r="AE37" s="60"/>
      <c r="AF37" s="26">
        <v>144.16</v>
      </c>
      <c r="AG37" s="26" t="s">
        <v>431</v>
      </c>
      <c r="AH37" s="26">
        <v>2040.78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6.2945681440000003</v>
      </c>
      <c r="F39" s="6">
        <v>0.33927822800000002</v>
      </c>
      <c r="G39" s="6">
        <v>7.5309206829999997</v>
      </c>
      <c r="H39" s="6" t="s">
        <v>433</v>
      </c>
      <c r="I39" s="6" t="s">
        <v>432</v>
      </c>
      <c r="J39" s="6" t="s">
        <v>432</v>
      </c>
      <c r="K39" s="6" t="s">
        <v>432</v>
      </c>
      <c r="L39" s="6" t="s">
        <v>432</v>
      </c>
      <c r="M39" s="6">
        <v>2.836864292</v>
      </c>
      <c r="N39" s="6">
        <v>0.55694552900000005</v>
      </c>
      <c r="O39" s="6">
        <v>1.55015E-2</v>
      </c>
      <c r="P39" s="6">
        <v>1.284628E-2</v>
      </c>
      <c r="Q39" s="6">
        <v>5.4858898000000003E-2</v>
      </c>
      <c r="R39" s="6">
        <v>1.001625575</v>
      </c>
      <c r="S39" s="6">
        <v>0.15505322899999999</v>
      </c>
      <c r="T39" s="6">
        <v>9.9297070880000007</v>
      </c>
      <c r="U39" s="6">
        <v>6.5307810000000003E-3</v>
      </c>
      <c r="V39" s="6">
        <v>0.35379414100000001</v>
      </c>
      <c r="W39" s="6">
        <v>0.55799965154173214</v>
      </c>
      <c r="X39" s="6">
        <v>5.7514333502531247E-2</v>
      </c>
      <c r="Y39" s="6">
        <v>0.10958930832241891</v>
      </c>
      <c r="Z39" s="6">
        <v>5.5090459491754659E-2</v>
      </c>
      <c r="AA39" s="6">
        <v>5.3269773817446124E-2</v>
      </c>
      <c r="AB39" s="6">
        <v>0.27546387513415094</v>
      </c>
      <c r="AC39" s="6">
        <v>1.1401E-2</v>
      </c>
      <c r="AD39" s="6">
        <v>0.103159</v>
      </c>
      <c r="AE39" s="60"/>
      <c r="AF39" s="26">
        <v>58348.286620835635</v>
      </c>
      <c r="AG39" s="26">
        <v>1306.4819656930922</v>
      </c>
      <c r="AH39" s="26">
        <v>14662.304268347196</v>
      </c>
      <c r="AI39" s="26">
        <v>31.155076629199002</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18.745823585</v>
      </c>
      <c r="F41" s="6">
        <v>41.486654907999998</v>
      </c>
      <c r="G41" s="6">
        <v>17.998196979999999</v>
      </c>
      <c r="H41" s="6">
        <v>0.61689075000000004</v>
      </c>
      <c r="I41" s="6" t="s">
        <v>432</v>
      </c>
      <c r="J41" s="6" t="s">
        <v>432</v>
      </c>
      <c r="K41" s="6" t="s">
        <v>432</v>
      </c>
      <c r="L41" s="6" t="s">
        <v>432</v>
      </c>
      <c r="M41" s="6">
        <v>369.87057182699999</v>
      </c>
      <c r="N41" s="6">
        <v>4.6326806810000001</v>
      </c>
      <c r="O41" s="6">
        <v>1.097872256</v>
      </c>
      <c r="P41" s="6">
        <v>0.140949667</v>
      </c>
      <c r="Q41" s="6">
        <v>8.4723634000000006E-2</v>
      </c>
      <c r="R41" s="6">
        <v>2.0754966279999998</v>
      </c>
      <c r="S41" s="6">
        <v>0.86407099399999998</v>
      </c>
      <c r="T41" s="6">
        <v>0.40646127599999998</v>
      </c>
      <c r="U41" s="6">
        <v>6.6686459000000003E-2</v>
      </c>
      <c r="V41" s="6">
        <v>45.474717009999999</v>
      </c>
      <c r="W41" s="6">
        <v>56.305377334126135</v>
      </c>
      <c r="X41" s="6">
        <v>12.34908506926242</v>
      </c>
      <c r="Y41" s="6">
        <v>11.403957988533184</v>
      </c>
      <c r="Z41" s="6">
        <v>4.3771678398270879</v>
      </c>
      <c r="AA41" s="6">
        <v>6.4108260248522324</v>
      </c>
      <c r="AB41" s="6">
        <v>34.541036922474923</v>
      </c>
      <c r="AC41" s="6">
        <v>0.41573399999999999</v>
      </c>
      <c r="AD41" s="6">
        <v>2.0673469999999998</v>
      </c>
      <c r="AE41" s="60"/>
      <c r="AF41" s="26">
        <v>160935.66732180052</v>
      </c>
      <c r="AG41" s="26">
        <v>13053.014371812702</v>
      </c>
      <c r="AH41" s="26">
        <v>46707.984901813252</v>
      </c>
      <c r="AI41" s="26">
        <v>81642.593536568398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14.679195631000001</v>
      </c>
      <c r="F43" s="6">
        <v>0.78383135900000001</v>
      </c>
      <c r="G43" s="6">
        <v>0.99157157200000001</v>
      </c>
      <c r="H43" s="6" t="s">
        <v>433</v>
      </c>
      <c r="I43" s="6" t="s">
        <v>432</v>
      </c>
      <c r="J43" s="6" t="s">
        <v>432</v>
      </c>
      <c r="K43" s="6" t="s">
        <v>432</v>
      </c>
      <c r="L43" s="6" t="s">
        <v>432</v>
      </c>
      <c r="M43" s="6">
        <v>2.1981939800000001</v>
      </c>
      <c r="N43" s="6">
        <v>2.3801590000000001E-2</v>
      </c>
      <c r="O43" s="6">
        <v>6.6809900000000001E-4</v>
      </c>
      <c r="P43" s="6">
        <v>2.1811729999999998E-3</v>
      </c>
      <c r="Q43" s="6">
        <v>2.981086E-3</v>
      </c>
      <c r="R43" s="6">
        <v>3.7546452000000001E-2</v>
      </c>
      <c r="S43" s="6">
        <v>1.1791058E-2</v>
      </c>
      <c r="T43" s="6">
        <v>0.38149631899999997</v>
      </c>
      <c r="U43" s="6">
        <v>5.2770730000000002E-3</v>
      </c>
      <c r="V43" s="6">
        <v>0.89406382200000001</v>
      </c>
      <c r="W43" s="6">
        <v>3.3446204979411039E-2</v>
      </c>
      <c r="X43" s="6">
        <v>1.0458909095941735E-3</v>
      </c>
      <c r="Y43" s="6">
        <v>2.2744696513300627E-3</v>
      </c>
      <c r="Z43" s="6">
        <v>1.042628626877357E-3</v>
      </c>
      <c r="AA43" s="6">
        <v>1.0393663441605407E-3</v>
      </c>
      <c r="AB43" s="6">
        <v>5.4023555319621334E-3</v>
      </c>
      <c r="AC43" s="6">
        <v>4.215E-3</v>
      </c>
      <c r="AD43" s="6">
        <v>0.17253199999999999</v>
      </c>
      <c r="AE43" s="60"/>
      <c r="AF43" s="26">
        <v>19719.002720814311</v>
      </c>
      <c r="AG43" s="26" t="s">
        <v>434</v>
      </c>
      <c r="AH43" s="26">
        <v>604.33079636161131</v>
      </c>
      <c r="AI43" s="26" t="s">
        <v>431</v>
      </c>
      <c r="AJ43" s="26" t="s">
        <v>434</v>
      </c>
      <c r="AK43" s="26" t="s">
        <v>431</v>
      </c>
      <c r="AL43" s="49" t="s">
        <v>49</v>
      </c>
    </row>
    <row r="44" spans="1:38" s="2" customFormat="1" ht="26.25" customHeight="1" thickBot="1" x14ac:dyDescent="0.25">
      <c r="A44" s="70" t="s">
        <v>70</v>
      </c>
      <c r="B44" s="70" t="s">
        <v>111</v>
      </c>
      <c r="C44" s="71" t="s">
        <v>112</v>
      </c>
      <c r="D44" s="72"/>
      <c r="E44" s="6">
        <v>69.537311771000006</v>
      </c>
      <c r="F44" s="6">
        <v>11.321229406</v>
      </c>
      <c r="G44" s="6">
        <v>6.824406411</v>
      </c>
      <c r="H44" s="6">
        <v>1.2659946E-2</v>
      </c>
      <c r="I44" s="6" t="s">
        <v>432</v>
      </c>
      <c r="J44" s="6" t="s">
        <v>432</v>
      </c>
      <c r="K44" s="6" t="s">
        <v>432</v>
      </c>
      <c r="L44" s="6" t="s">
        <v>432</v>
      </c>
      <c r="M44" s="6">
        <v>31.736225998999998</v>
      </c>
      <c r="N44" s="6" t="s">
        <v>433</v>
      </c>
      <c r="O44" s="6">
        <v>1.7089176000000001E-2</v>
      </c>
      <c r="P44" s="6" t="s">
        <v>433</v>
      </c>
      <c r="Q44" s="6" t="s">
        <v>433</v>
      </c>
      <c r="R44" s="6">
        <v>8.5445888999999997E-2</v>
      </c>
      <c r="S44" s="6">
        <v>2.9051602330000001</v>
      </c>
      <c r="T44" s="6">
        <v>0.11962424300000001</v>
      </c>
      <c r="U44" s="6">
        <v>1.7089176000000001E-2</v>
      </c>
      <c r="V44" s="6">
        <v>1.708917778</v>
      </c>
      <c r="W44" s="6" t="s">
        <v>433</v>
      </c>
      <c r="X44" s="6">
        <v>5.1323856747175753E-2</v>
      </c>
      <c r="Y44" s="6">
        <v>8.5389565392752415E-2</v>
      </c>
      <c r="Z44" s="6">
        <v>5.8786771520169111E-2</v>
      </c>
      <c r="AA44" s="6">
        <v>1.3500450436317906E-2</v>
      </c>
      <c r="AB44" s="6">
        <v>0.20900064409641517</v>
      </c>
      <c r="AC44" s="6" t="s">
        <v>431</v>
      </c>
      <c r="AD44" s="6" t="s">
        <v>431</v>
      </c>
      <c r="AE44" s="60"/>
      <c r="AF44" s="26">
        <v>73648.780156860725</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36.649574672999996</v>
      </c>
      <c r="F45" s="6">
        <v>1.2874662910000001</v>
      </c>
      <c r="G45" s="6">
        <v>2.6337020889999998</v>
      </c>
      <c r="H45" s="6" t="s">
        <v>433</v>
      </c>
      <c r="I45" s="6" t="s">
        <v>432</v>
      </c>
      <c r="J45" s="6" t="s">
        <v>432</v>
      </c>
      <c r="K45" s="6" t="s">
        <v>432</v>
      </c>
      <c r="L45" s="6" t="s">
        <v>432</v>
      </c>
      <c r="M45" s="6">
        <v>2.9211378880000001</v>
      </c>
      <c r="N45" s="6">
        <v>8.5595318000000004E-2</v>
      </c>
      <c r="O45" s="6">
        <v>6.584253E-3</v>
      </c>
      <c r="P45" s="6">
        <v>1.9752763E-2</v>
      </c>
      <c r="Q45" s="6">
        <v>2.6337020999999999E-2</v>
      </c>
      <c r="R45" s="6">
        <v>3.2921275E-2</v>
      </c>
      <c r="S45" s="6">
        <v>0.57941446100000005</v>
      </c>
      <c r="T45" s="6">
        <v>0.65842552300000001</v>
      </c>
      <c r="U45" s="6">
        <v>6.5842555999999997E-2</v>
      </c>
      <c r="V45" s="6">
        <v>0.79011062799999998</v>
      </c>
      <c r="W45" s="6">
        <v>8.5595317841072133E-2</v>
      </c>
      <c r="X45" s="6">
        <v>1.3168510437088019E-3</v>
      </c>
      <c r="Y45" s="6">
        <v>6.5842552185440099E-3</v>
      </c>
      <c r="Z45" s="6">
        <v>6.5842552185440099E-3</v>
      </c>
      <c r="AA45" s="6">
        <v>6.5842552185440097E-4</v>
      </c>
      <c r="AB45" s="6">
        <v>1.5143787002651224E-2</v>
      </c>
      <c r="AC45" s="6">
        <v>5.2672999999999998E-2</v>
      </c>
      <c r="AD45" s="6">
        <v>2.5017999999999999E-2</v>
      </c>
      <c r="AE45" s="60"/>
      <c r="AF45" s="26">
        <v>28378.139991924683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2.9662186639999999</v>
      </c>
      <c r="F47" s="6">
        <v>0.12128520199999999</v>
      </c>
      <c r="G47" s="6">
        <v>0.18636253699999999</v>
      </c>
      <c r="H47" s="6">
        <v>5.0289599999999996E-4</v>
      </c>
      <c r="I47" s="6" t="s">
        <v>432</v>
      </c>
      <c r="J47" s="6" t="s">
        <v>432</v>
      </c>
      <c r="K47" s="6" t="s">
        <v>432</v>
      </c>
      <c r="L47" s="6" t="s">
        <v>432</v>
      </c>
      <c r="M47" s="6">
        <v>0.89272456499999997</v>
      </c>
      <c r="N47" s="6">
        <v>0.27075639699999998</v>
      </c>
      <c r="O47" s="6">
        <v>3.5142000000000002E-4</v>
      </c>
      <c r="P47" s="6">
        <v>1.01976E-3</v>
      </c>
      <c r="Q47" s="6">
        <v>1.1639529999999999E-3</v>
      </c>
      <c r="R47" s="6">
        <v>3.0552320000000002E-3</v>
      </c>
      <c r="S47" s="6">
        <v>5.016466E-2</v>
      </c>
      <c r="T47" s="6">
        <v>2.8891303E-2</v>
      </c>
      <c r="U47" s="6">
        <v>2.9163499999999998E-3</v>
      </c>
      <c r="V47" s="6">
        <v>4.74213E-2</v>
      </c>
      <c r="W47" s="6">
        <v>6.41085790976404E-3</v>
      </c>
      <c r="X47" s="6">
        <v>1.8055938786965396E-4</v>
      </c>
      <c r="Y47" s="6">
        <v>6.0459244259124657E-4</v>
      </c>
      <c r="Z47" s="6">
        <v>4.8056947031531173E-4</v>
      </c>
      <c r="AA47" s="6">
        <v>1.6304674415663553E-4</v>
      </c>
      <c r="AB47" s="6">
        <v>1.4287680440328479E-3</v>
      </c>
      <c r="AC47" s="6">
        <v>2.2720000000000001E-3</v>
      </c>
      <c r="AD47" s="6">
        <v>1.6850000000000001E-3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15.811184000000001</v>
      </c>
      <c r="AL48" s="49" t="s">
        <v>122</v>
      </c>
    </row>
    <row r="49" spans="1:38" s="2" customFormat="1" ht="26.25" customHeight="1" thickBot="1" x14ac:dyDescent="0.25">
      <c r="A49" s="70" t="s">
        <v>119</v>
      </c>
      <c r="B49" s="70" t="s">
        <v>123</v>
      </c>
      <c r="C49" s="71" t="s">
        <v>124</v>
      </c>
      <c r="D49" s="72"/>
      <c r="E49" s="6">
        <v>2.1716995999999998E-3</v>
      </c>
      <c r="F49" s="6">
        <v>1.8580099799999999E-2</v>
      </c>
      <c r="G49" s="6">
        <v>1.9304001999999999E-3</v>
      </c>
      <c r="H49" s="6">
        <v>8.9280998000000004E-3</v>
      </c>
      <c r="I49" s="6" t="s">
        <v>432</v>
      </c>
      <c r="J49" s="6" t="s">
        <v>432</v>
      </c>
      <c r="K49" s="6" t="s">
        <v>432</v>
      </c>
      <c r="L49" s="6" t="s">
        <v>432</v>
      </c>
      <c r="M49" s="6">
        <v>1.1102213004000001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13.536526391499988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0.51595699996917599</v>
      </c>
      <c r="AL51" s="49" t="s">
        <v>130</v>
      </c>
    </row>
    <row r="52" spans="1:38" s="2" customFormat="1" ht="26.25" customHeight="1" thickBot="1" x14ac:dyDescent="0.25">
      <c r="A52" s="70" t="s">
        <v>119</v>
      </c>
      <c r="B52" s="74" t="s">
        <v>131</v>
      </c>
      <c r="C52" s="76" t="s">
        <v>392</v>
      </c>
      <c r="D52" s="73"/>
      <c r="E52" s="6">
        <v>2.0982141472500002</v>
      </c>
      <c r="F52" s="6">
        <v>1.691133806049</v>
      </c>
      <c r="G52" s="6">
        <v>39.590237082658035</v>
      </c>
      <c r="H52" s="6">
        <v>7.5988112199999996E-3</v>
      </c>
      <c r="I52" s="6" t="s">
        <v>432</v>
      </c>
      <c r="J52" s="6" t="s">
        <v>432</v>
      </c>
      <c r="K52" s="6" t="s">
        <v>432</v>
      </c>
      <c r="L52" s="6" t="s">
        <v>432</v>
      </c>
      <c r="M52" s="6">
        <v>0.48984549993158522</v>
      </c>
      <c r="N52" s="6">
        <v>1.50209059E-3</v>
      </c>
      <c r="O52" s="6">
        <v>3.0925394500000002E-4</v>
      </c>
      <c r="P52" s="6">
        <v>3.5343308000000001E-4</v>
      </c>
      <c r="Q52" s="6">
        <v>8.8358270000000002E-5</v>
      </c>
      <c r="R52" s="6">
        <v>1.546269725E-3</v>
      </c>
      <c r="S52" s="6">
        <v>6.6268702500000003E-4</v>
      </c>
      <c r="T52" s="6">
        <v>2.91582291E-3</v>
      </c>
      <c r="U52" s="6">
        <v>8.8358270000000002E-5</v>
      </c>
      <c r="V52" s="6">
        <v>5.7432875500000005E-4</v>
      </c>
      <c r="W52" s="6">
        <v>1.3843961924022731E-4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51.532620999999999</v>
      </c>
      <c r="AL52" s="49" t="s">
        <v>132</v>
      </c>
    </row>
    <row r="53" spans="1:38" s="2" customFormat="1" ht="26.25" customHeight="1" thickBot="1" x14ac:dyDescent="0.25">
      <c r="A53" s="70" t="s">
        <v>119</v>
      </c>
      <c r="B53" s="74" t="s">
        <v>133</v>
      </c>
      <c r="C53" s="76" t="s">
        <v>134</v>
      </c>
      <c r="D53" s="73"/>
      <c r="E53" s="6" t="s">
        <v>431</v>
      </c>
      <c r="F53" s="6">
        <v>34.33054401654325</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1944043942.5466976</v>
      </c>
      <c r="AL53" s="49" t="s">
        <v>135</v>
      </c>
    </row>
    <row r="54" spans="1:38" s="2" customFormat="1" ht="37.5" customHeight="1" thickBot="1" x14ac:dyDescent="0.25">
      <c r="A54" s="70" t="s">
        <v>119</v>
      </c>
      <c r="B54" s="74" t="s">
        <v>136</v>
      </c>
      <c r="C54" s="76" t="s">
        <v>137</v>
      </c>
      <c r="D54" s="73"/>
      <c r="E54" s="6" t="s">
        <v>431</v>
      </c>
      <c r="F54" s="6">
        <v>1.333727916706263</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361.97260153592975</v>
      </c>
      <c r="AL54" s="49" t="s">
        <v>419</v>
      </c>
    </row>
    <row r="55" spans="1:38" s="2" customFormat="1" ht="26.25" customHeight="1" thickBot="1" x14ac:dyDescent="0.25">
      <c r="A55" s="70" t="s">
        <v>119</v>
      </c>
      <c r="B55" s="74" t="s">
        <v>138</v>
      </c>
      <c r="C55" s="76" t="s">
        <v>139</v>
      </c>
      <c r="D55" s="73"/>
      <c r="E55" s="6">
        <v>3.007886734</v>
      </c>
      <c r="F55" s="6">
        <v>0.97103523037259598</v>
      </c>
      <c r="G55" s="6">
        <v>24.262129393599999</v>
      </c>
      <c r="H55" s="6" t="s">
        <v>433</v>
      </c>
      <c r="I55" s="6" t="s">
        <v>432</v>
      </c>
      <c r="J55" s="6" t="s">
        <v>432</v>
      </c>
      <c r="K55" s="6" t="s">
        <v>432</v>
      </c>
      <c r="L55" s="6" t="s">
        <v>432</v>
      </c>
      <c r="M55" s="6">
        <v>0.64767206720000003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409.82888000000003</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22900.967000000001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1778.80156629</v>
      </c>
      <c r="AL58" s="49" t="s">
        <v>148</v>
      </c>
    </row>
    <row r="59" spans="1:38" s="2" customFormat="1" ht="26.25" customHeight="1" thickBot="1" x14ac:dyDescent="0.25">
      <c r="A59" s="70" t="s">
        <v>53</v>
      </c>
      <c r="B59" s="78" t="s">
        <v>149</v>
      </c>
      <c r="C59" s="71" t="s">
        <v>402</v>
      </c>
      <c r="D59" s="72"/>
      <c r="E59" s="6" t="s">
        <v>433</v>
      </c>
      <c r="F59" s="6">
        <v>2.38855E-2</v>
      </c>
      <c r="G59" s="6" t="s">
        <v>433</v>
      </c>
      <c r="H59" s="6">
        <v>5.5917000000000001E-2</v>
      </c>
      <c r="I59" s="6" t="s">
        <v>432</v>
      </c>
      <c r="J59" s="6" t="s">
        <v>432</v>
      </c>
      <c r="K59" s="6" t="s">
        <v>432</v>
      </c>
      <c r="L59" s="6" t="s">
        <v>432</v>
      </c>
      <c r="M59" s="6" t="s">
        <v>433</v>
      </c>
      <c r="N59" s="6">
        <v>6.0039008169999999</v>
      </c>
      <c r="O59" s="6">
        <v>0.289062188</v>
      </c>
      <c r="P59" s="6">
        <v>2.3742799999999999E-3</v>
      </c>
      <c r="Q59" s="6">
        <v>0.63265785699999999</v>
      </c>
      <c r="R59" s="6">
        <v>0.793519313</v>
      </c>
      <c r="S59" s="6">
        <v>1.2352006E-2</v>
      </c>
      <c r="T59" s="6">
        <v>1.0616924640000001</v>
      </c>
      <c r="U59" s="6">
        <v>3.0590263090000001</v>
      </c>
      <c r="V59" s="6">
        <v>0.33460671199999997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3505.5989999999997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180523.53496596045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50679035.96309752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14938.30313942165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0.44256895000000002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3.900282097915452</v>
      </c>
      <c r="F65" s="6" t="s">
        <v>431</v>
      </c>
      <c r="G65" s="6" t="s">
        <v>431</v>
      </c>
      <c r="H65" s="6">
        <v>1.395030905E-2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7.3886267999999999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6.9615720000000001E-3</v>
      </c>
      <c r="F68" s="6" t="s">
        <v>433</v>
      </c>
      <c r="G68" s="6">
        <v>0.25590223000000001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0.666578</v>
      </c>
      <c r="I69" s="6" t="s">
        <v>432</v>
      </c>
      <c r="J69" s="6" t="s">
        <v>432</v>
      </c>
      <c r="K69" s="6" t="s">
        <v>432</v>
      </c>
      <c r="L69" s="6" t="s">
        <v>432</v>
      </c>
      <c r="M69" s="6">
        <v>15.195994000000001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1.2502969900000001</v>
      </c>
      <c r="F70" s="6">
        <v>7.032712955</v>
      </c>
      <c r="G70" s="6">
        <v>7.4623360417114846</v>
      </c>
      <c r="H70" s="6">
        <v>2.170891272042319</v>
      </c>
      <c r="I70" s="6" t="s">
        <v>432</v>
      </c>
      <c r="J70" s="6" t="s">
        <v>432</v>
      </c>
      <c r="K70" s="6" t="s">
        <v>432</v>
      </c>
      <c r="L70" s="6" t="s">
        <v>432</v>
      </c>
      <c r="M70" s="6">
        <v>0.30855759999999999</v>
      </c>
      <c r="N70" s="6" t="s">
        <v>433</v>
      </c>
      <c r="O70" s="6" t="s">
        <v>433</v>
      </c>
      <c r="P70" s="6">
        <v>1.7976084000000001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1.0609134856369999</v>
      </c>
      <c r="F72" s="6">
        <v>1.0485449761429999</v>
      </c>
      <c r="G72" s="6">
        <v>0.97568715323998456</v>
      </c>
      <c r="H72" s="6" t="s">
        <v>433</v>
      </c>
      <c r="I72" s="6" t="s">
        <v>432</v>
      </c>
      <c r="J72" s="6" t="s">
        <v>432</v>
      </c>
      <c r="K72" s="6" t="s">
        <v>432</v>
      </c>
      <c r="L72" s="6" t="s">
        <v>432</v>
      </c>
      <c r="M72" s="6">
        <v>76.448661279000007</v>
      </c>
      <c r="N72" s="6">
        <v>27.149247167013787</v>
      </c>
      <c r="O72" s="6">
        <v>1.0645542992763315</v>
      </c>
      <c r="P72" s="6">
        <v>0.77408945472250168</v>
      </c>
      <c r="Q72" s="6">
        <v>0.12915636196276278</v>
      </c>
      <c r="R72" s="6">
        <v>1.2807485764872131</v>
      </c>
      <c r="S72" s="6">
        <v>0.7335699868579163</v>
      </c>
      <c r="T72" s="6">
        <v>4.1885443942836229</v>
      </c>
      <c r="U72" s="6">
        <v>9.7658258999999997E-2</v>
      </c>
      <c r="V72" s="6">
        <v>19.183179868914227</v>
      </c>
      <c r="W72" s="6">
        <v>52.867302487038366</v>
      </c>
      <c r="X72" s="6" t="s">
        <v>435</v>
      </c>
      <c r="Y72" s="6" t="s">
        <v>435</v>
      </c>
      <c r="Z72" s="6" t="s">
        <v>435</v>
      </c>
      <c r="AA72" s="6" t="s">
        <v>435</v>
      </c>
      <c r="AB72" s="6">
        <v>9.8072069739814882</v>
      </c>
      <c r="AC72" s="6">
        <v>7.5373850000000006E-2</v>
      </c>
      <c r="AD72" s="6">
        <v>20.264461610000001</v>
      </c>
      <c r="AE72" s="60"/>
      <c r="AF72" s="26" t="s">
        <v>431</v>
      </c>
      <c r="AG72" s="26" t="s">
        <v>431</v>
      </c>
      <c r="AH72" s="26" t="s">
        <v>431</v>
      </c>
      <c r="AI72" s="26" t="s">
        <v>431</v>
      </c>
      <c r="AJ72" s="26" t="s">
        <v>431</v>
      </c>
      <c r="AK72" s="26">
        <v>11744.38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5.8958712000000003E-2</v>
      </c>
      <c r="O73" s="6">
        <v>1.790802E-3</v>
      </c>
      <c r="P73" s="6" t="s">
        <v>433</v>
      </c>
      <c r="Q73" s="6">
        <v>4.1785379999999999E-3</v>
      </c>
      <c r="R73" s="6">
        <v>1.14795E-3</v>
      </c>
      <c r="S73" s="6">
        <v>2.2499820000000002E-3</v>
      </c>
      <c r="T73" s="6">
        <v>5.5101599999999998E-4</v>
      </c>
      <c r="U73" s="6" t="s">
        <v>433</v>
      </c>
      <c r="V73" s="6">
        <v>0.28515077999999999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0.36146</v>
      </c>
      <c r="F74" s="6" t="s">
        <v>433</v>
      </c>
      <c r="G74" s="6">
        <v>3.2846273090000002</v>
      </c>
      <c r="H74" s="6" t="s">
        <v>433</v>
      </c>
      <c r="I74" s="6" t="s">
        <v>432</v>
      </c>
      <c r="J74" s="6" t="s">
        <v>432</v>
      </c>
      <c r="K74" s="6" t="s">
        <v>432</v>
      </c>
      <c r="L74" s="6" t="s">
        <v>432</v>
      </c>
      <c r="M74" s="6">
        <v>43.3752</v>
      </c>
      <c r="N74" s="6" t="s">
        <v>433</v>
      </c>
      <c r="O74" s="6" t="s">
        <v>433</v>
      </c>
      <c r="P74" s="6" t="s">
        <v>433</v>
      </c>
      <c r="Q74" s="6" t="s">
        <v>433</v>
      </c>
      <c r="R74" s="6" t="s">
        <v>433</v>
      </c>
      <c r="S74" s="6" t="s">
        <v>433</v>
      </c>
      <c r="T74" s="6" t="s">
        <v>433</v>
      </c>
      <c r="U74" s="6" t="s">
        <v>433</v>
      </c>
      <c r="V74" s="6" t="s">
        <v>433</v>
      </c>
      <c r="W74" s="6">
        <v>5.3842949999999998</v>
      </c>
      <c r="X74" s="6">
        <v>1.4969483400000001</v>
      </c>
      <c r="Y74" s="6">
        <v>1.4871152400000001</v>
      </c>
      <c r="Z74" s="6">
        <v>1.4871152400000001</v>
      </c>
      <c r="AA74" s="6">
        <v>0.18324441999999999</v>
      </c>
      <c r="AB74" s="6">
        <v>4.6544232399999999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0.43</v>
      </c>
      <c r="H76" s="6" t="s">
        <v>433</v>
      </c>
      <c r="I76" s="6" t="s">
        <v>432</v>
      </c>
      <c r="J76" s="6" t="s">
        <v>432</v>
      </c>
      <c r="K76" s="6" t="s">
        <v>432</v>
      </c>
      <c r="L76" s="6" t="s">
        <v>432</v>
      </c>
      <c r="M76" s="6" t="s">
        <v>433</v>
      </c>
      <c r="N76" s="6">
        <v>9.4600000000000004E-2</v>
      </c>
      <c r="O76" s="6">
        <v>4.3E-3</v>
      </c>
      <c r="P76" s="6" t="s">
        <v>433</v>
      </c>
      <c r="Q76" s="6">
        <v>2.58E-2</v>
      </c>
      <c r="R76" s="6" t="s">
        <v>433</v>
      </c>
      <c r="S76" s="6" t="s">
        <v>433</v>
      </c>
      <c r="T76" s="6" t="s">
        <v>433</v>
      </c>
      <c r="U76" s="6" t="s">
        <v>433</v>
      </c>
      <c r="V76" s="6">
        <v>4.3E-3</v>
      </c>
      <c r="W76" s="6">
        <v>0.2752</v>
      </c>
      <c r="X76" s="6" t="s">
        <v>433</v>
      </c>
      <c r="Y76" s="6" t="s">
        <v>433</v>
      </c>
      <c r="Z76" s="6" t="s">
        <v>433</v>
      </c>
      <c r="AA76" s="6" t="s">
        <v>433</v>
      </c>
      <c r="AB76" s="6" t="s">
        <v>433</v>
      </c>
      <c r="AC76" s="6" t="s">
        <v>433</v>
      </c>
      <c r="AD76" s="6">
        <v>2.2359999999999999E-4</v>
      </c>
      <c r="AE76" s="60"/>
      <c r="AF76" s="26" t="s">
        <v>431</v>
      </c>
      <c r="AG76" s="26" t="s">
        <v>431</v>
      </c>
      <c r="AH76" s="26" t="s">
        <v>431</v>
      </c>
      <c r="AI76" s="26" t="s">
        <v>431</v>
      </c>
      <c r="AJ76" s="26" t="s">
        <v>431</v>
      </c>
      <c r="AK76" s="26">
        <v>86</v>
      </c>
      <c r="AL76" s="49" t="s">
        <v>193</v>
      </c>
    </row>
    <row r="77" spans="1:38" s="2" customFormat="1" ht="26.25" customHeight="1" thickBot="1" x14ac:dyDescent="0.25">
      <c r="A77" s="70" t="s">
        <v>53</v>
      </c>
      <c r="B77" s="70" t="s">
        <v>194</v>
      </c>
      <c r="C77" s="71" t="s">
        <v>195</v>
      </c>
      <c r="D77" s="72"/>
      <c r="E77" s="6" t="s">
        <v>433</v>
      </c>
      <c r="F77" s="6" t="s">
        <v>433</v>
      </c>
      <c r="G77" s="6">
        <v>0.50522405000000004</v>
      </c>
      <c r="H77" s="6" t="s">
        <v>433</v>
      </c>
      <c r="I77" s="6" t="s">
        <v>432</v>
      </c>
      <c r="J77" s="6" t="s">
        <v>432</v>
      </c>
      <c r="K77" s="6" t="s">
        <v>432</v>
      </c>
      <c r="L77" s="6" t="s">
        <v>432</v>
      </c>
      <c r="M77" s="6" t="s">
        <v>433</v>
      </c>
      <c r="N77" s="6">
        <v>9.9751510000000002E-2</v>
      </c>
      <c r="O77" s="6">
        <v>2.375464E-2</v>
      </c>
      <c r="P77" s="6">
        <v>0.20512356600000001</v>
      </c>
      <c r="Q77" s="6">
        <v>1.31532E-3</v>
      </c>
      <c r="R77" s="6" t="s">
        <v>433</v>
      </c>
      <c r="S77" s="6" t="s">
        <v>433</v>
      </c>
      <c r="T77" s="6" t="s">
        <v>433</v>
      </c>
      <c r="U77" s="6" t="s">
        <v>433</v>
      </c>
      <c r="V77" s="6">
        <v>2.1034109999999999</v>
      </c>
      <c r="W77" s="6">
        <v>1.9280349999999999</v>
      </c>
      <c r="X77" s="6" t="s">
        <v>433</v>
      </c>
      <c r="Y77" s="6" t="s">
        <v>433</v>
      </c>
      <c r="Z77" s="6" t="s">
        <v>433</v>
      </c>
      <c r="AA77" s="6" t="s">
        <v>433</v>
      </c>
      <c r="AB77" s="6" t="s">
        <v>433</v>
      </c>
      <c r="AC77" s="6" t="s">
        <v>433</v>
      </c>
      <c r="AD77" s="6">
        <v>4.658517E-4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1.87973316</v>
      </c>
      <c r="H78" s="6" t="s">
        <v>433</v>
      </c>
      <c r="I78" s="6" t="s">
        <v>432</v>
      </c>
      <c r="J78" s="6" t="s">
        <v>432</v>
      </c>
      <c r="K78" s="6" t="s">
        <v>432</v>
      </c>
      <c r="L78" s="6" t="s">
        <v>432</v>
      </c>
      <c r="M78" s="6" t="s">
        <v>433</v>
      </c>
      <c r="N78" s="6">
        <v>4.3565519999999998</v>
      </c>
      <c r="O78" s="6">
        <v>0.22425490000000001</v>
      </c>
      <c r="P78" s="6">
        <v>4.274E-2</v>
      </c>
      <c r="Q78" s="6">
        <v>1.0671360000000001</v>
      </c>
      <c r="R78" s="6">
        <v>5.2185629999999996</v>
      </c>
      <c r="S78" s="6">
        <v>9.4728639999999995</v>
      </c>
      <c r="T78" s="6">
        <v>0.22120318999999999</v>
      </c>
      <c r="U78" s="6" t="s">
        <v>433</v>
      </c>
      <c r="V78" s="6">
        <v>1.9880199999999999</v>
      </c>
      <c r="W78" s="6">
        <v>1.8306350300000001</v>
      </c>
      <c r="X78" s="6" t="s">
        <v>433</v>
      </c>
      <c r="Y78" s="6" t="s">
        <v>433</v>
      </c>
      <c r="Z78" s="6" t="s">
        <v>433</v>
      </c>
      <c r="AA78" s="6" t="s">
        <v>433</v>
      </c>
      <c r="AB78" s="6" t="s">
        <v>433</v>
      </c>
      <c r="AC78" s="6" t="s">
        <v>433</v>
      </c>
      <c r="AD78" s="6">
        <v>1.35E-4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0.53315599999999996</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67.029960103999997</v>
      </c>
      <c r="G82" s="6" t="s">
        <v>431</v>
      </c>
      <c r="H82" s="6" t="s">
        <v>431</v>
      </c>
      <c r="I82" s="6" t="s">
        <v>432</v>
      </c>
      <c r="J82" s="6" t="s">
        <v>432</v>
      </c>
      <c r="K82" s="6" t="s">
        <v>432</v>
      </c>
      <c r="L82" s="6" t="s">
        <v>432</v>
      </c>
      <c r="M82" s="6" t="s">
        <v>431</v>
      </c>
      <c r="N82" s="6" t="s">
        <v>431</v>
      </c>
      <c r="O82" s="6" t="s">
        <v>431</v>
      </c>
      <c r="P82" s="6">
        <v>0.21224921099999999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3.1252753530000001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2.1466538E-2</v>
      </c>
      <c r="G84" s="6" t="s">
        <v>431</v>
      </c>
      <c r="H84" s="6" t="s">
        <v>431</v>
      </c>
      <c r="I84" s="6" t="s">
        <v>432</v>
      </c>
      <c r="J84" s="6" t="s">
        <v>432</v>
      </c>
      <c r="K84" s="6" t="s">
        <v>432</v>
      </c>
      <c r="L84" s="6" t="s">
        <v>432</v>
      </c>
      <c r="M84" s="6">
        <v>1.568708E-3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165127.19888485901</v>
      </c>
      <c r="AL84" s="49" t="s">
        <v>412</v>
      </c>
    </row>
    <row r="85" spans="1:38" s="2" customFormat="1" ht="26.25" customHeight="1" thickBot="1" x14ac:dyDescent="0.25">
      <c r="A85" s="70" t="s">
        <v>208</v>
      </c>
      <c r="B85" s="76" t="s">
        <v>215</v>
      </c>
      <c r="C85" s="82" t="s">
        <v>403</v>
      </c>
      <c r="D85" s="72"/>
      <c r="E85" s="6" t="s">
        <v>431</v>
      </c>
      <c r="F85" s="6">
        <v>170.39944582000001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521.72736061642468</v>
      </c>
      <c r="AL85" s="49" t="s">
        <v>216</v>
      </c>
    </row>
    <row r="86" spans="1:38" s="2" customFormat="1" ht="26.25" customHeight="1" thickBot="1" x14ac:dyDescent="0.25">
      <c r="A86" s="70" t="s">
        <v>208</v>
      </c>
      <c r="B86" s="76" t="s">
        <v>217</v>
      </c>
      <c r="C86" s="80" t="s">
        <v>218</v>
      </c>
      <c r="D86" s="72"/>
      <c r="E86" s="6" t="s">
        <v>431</v>
      </c>
      <c r="F86" s="6">
        <v>39.862873231999998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86.658420074907582</v>
      </c>
      <c r="AL86" s="49" t="s">
        <v>219</v>
      </c>
    </row>
    <row r="87" spans="1:38" s="2" customFormat="1" ht="26.25" customHeight="1" thickBot="1" x14ac:dyDescent="0.25">
      <c r="A87" s="70" t="s">
        <v>208</v>
      </c>
      <c r="B87" s="76" t="s">
        <v>220</v>
      </c>
      <c r="C87" s="80" t="s">
        <v>221</v>
      </c>
      <c r="D87" s="72"/>
      <c r="E87" s="6" t="s">
        <v>431</v>
      </c>
      <c r="F87" s="6">
        <v>1.3376418240000001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1.3376418255889999</v>
      </c>
      <c r="AL87" s="49" t="s">
        <v>219</v>
      </c>
    </row>
    <row r="88" spans="1:38" s="2" customFormat="1" ht="26.25" customHeight="1" thickBot="1" x14ac:dyDescent="0.25">
      <c r="A88" s="70" t="s">
        <v>208</v>
      </c>
      <c r="B88" s="76" t="s">
        <v>222</v>
      </c>
      <c r="C88" s="80" t="s">
        <v>223</v>
      </c>
      <c r="D88" s="72"/>
      <c r="E88" s="6" t="s">
        <v>433</v>
      </c>
      <c r="F88" s="6">
        <v>42.091907313</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21.211252057999999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17.722991288999999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4.3219742055303239E-4</v>
      </c>
      <c r="Y90" s="6">
        <v>2.1815679323153065E-4</v>
      </c>
      <c r="Z90" s="6">
        <v>2.1815679323153065E-4</v>
      </c>
      <c r="AA90" s="6">
        <v>2.1815679323153065E-4</v>
      </c>
      <c r="AB90" s="6">
        <v>1.0866678002476244E-3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3.7376481000000003E-2</v>
      </c>
      <c r="F91" s="6">
        <v>9.8954050000000002E-2</v>
      </c>
      <c r="G91" s="6">
        <v>6.683352E-3</v>
      </c>
      <c r="H91" s="6">
        <v>8.4846962999999997E-2</v>
      </c>
      <c r="I91" s="6" t="s">
        <v>432</v>
      </c>
      <c r="J91" s="6" t="s">
        <v>432</v>
      </c>
      <c r="K91" s="6" t="s">
        <v>432</v>
      </c>
      <c r="L91" s="6" t="s">
        <v>432</v>
      </c>
      <c r="M91" s="6">
        <v>1.142345495</v>
      </c>
      <c r="N91" s="6">
        <v>1.7350099999999999E-3</v>
      </c>
      <c r="O91" s="6">
        <v>0.110406553</v>
      </c>
      <c r="P91" s="6">
        <v>1.3199999999999999E-7</v>
      </c>
      <c r="Q91" s="6">
        <v>2.9440000000000001E-6</v>
      </c>
      <c r="R91" s="6">
        <v>3.4524999999999999E-5</v>
      </c>
      <c r="S91" s="6">
        <v>0.111385861</v>
      </c>
      <c r="T91" s="6">
        <v>5.5268032000000002E-2</v>
      </c>
      <c r="U91" s="6" t="s">
        <v>433</v>
      </c>
      <c r="V91" s="6">
        <v>5.5777026E-2</v>
      </c>
      <c r="W91" s="6">
        <v>2.0445051322395E-3</v>
      </c>
      <c r="X91" s="6">
        <v>2.2694006967858451E-3</v>
      </c>
      <c r="Y91" s="6">
        <v>9.2002730950777501E-4</v>
      </c>
      <c r="Z91" s="6">
        <v>9.2002730950777501E-4</v>
      </c>
      <c r="AA91" s="6">
        <v>9.2002730950777501E-4</v>
      </c>
      <c r="AB91" s="6">
        <v>5.0294826253091699E-3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1.197017</v>
      </c>
      <c r="F92" s="6">
        <v>2.6861190009999998</v>
      </c>
      <c r="G92" s="6">
        <v>2.3972540000000002</v>
      </c>
      <c r="H92" s="6" t="s">
        <v>433</v>
      </c>
      <c r="I92" s="6" t="s">
        <v>432</v>
      </c>
      <c r="J92" s="6" t="s">
        <v>432</v>
      </c>
      <c r="K92" s="6" t="s">
        <v>432</v>
      </c>
      <c r="L92" s="6" t="s">
        <v>432</v>
      </c>
      <c r="M92" s="6">
        <v>6.3302934999999998</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1351.28</v>
      </c>
      <c r="AL92" s="49" t="s">
        <v>231</v>
      </c>
    </row>
    <row r="93" spans="1:38" s="2" customFormat="1" ht="26.25" customHeight="1" thickBot="1" x14ac:dyDescent="0.25">
      <c r="A93" s="70" t="s">
        <v>53</v>
      </c>
      <c r="B93" s="74" t="s">
        <v>232</v>
      </c>
      <c r="C93" s="71" t="s">
        <v>405</v>
      </c>
      <c r="D93" s="77"/>
      <c r="E93" s="6" t="s">
        <v>431</v>
      </c>
      <c r="F93" s="6">
        <v>19.450092267999999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5886.8749338712223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1800.4819302949049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2183.829322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6.7760155000000002E-2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0.833352074</v>
      </c>
      <c r="F99" s="6">
        <v>26.643398291</v>
      </c>
      <c r="G99" s="6" t="s">
        <v>431</v>
      </c>
      <c r="H99" s="6">
        <v>37.548223127999997</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1279.0899999999999</v>
      </c>
      <c r="AL99" s="49" t="s">
        <v>245</v>
      </c>
    </row>
    <row r="100" spans="1:38" s="2" customFormat="1" ht="26.25" customHeight="1" thickBot="1" x14ac:dyDescent="0.25">
      <c r="A100" s="70" t="s">
        <v>243</v>
      </c>
      <c r="B100" s="70" t="s">
        <v>246</v>
      </c>
      <c r="C100" s="71" t="s">
        <v>408</v>
      </c>
      <c r="D100" s="84"/>
      <c r="E100" s="6">
        <v>1.1961300050000001</v>
      </c>
      <c r="F100" s="6">
        <v>16.871873341000001</v>
      </c>
      <c r="G100" s="6" t="s">
        <v>431</v>
      </c>
      <c r="H100" s="6">
        <v>31.269087248999998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4626.46</v>
      </c>
      <c r="AL100" s="49" t="s">
        <v>245</v>
      </c>
    </row>
    <row r="101" spans="1:38" s="2" customFormat="1" ht="26.25" customHeight="1" thickBot="1" x14ac:dyDescent="0.25">
      <c r="A101" s="70" t="s">
        <v>243</v>
      </c>
      <c r="B101" s="70" t="s">
        <v>247</v>
      </c>
      <c r="C101" s="71" t="s">
        <v>248</v>
      </c>
      <c r="D101" s="84"/>
      <c r="E101" s="6">
        <v>0.35300119499999999</v>
      </c>
      <c r="F101" s="6">
        <v>1.0246096039999999</v>
      </c>
      <c r="G101" s="6" t="s">
        <v>431</v>
      </c>
      <c r="H101" s="6">
        <v>10.091947597000001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23936.94</v>
      </c>
      <c r="AL101" s="49" t="s">
        <v>245</v>
      </c>
    </row>
    <row r="102" spans="1:38" s="2" customFormat="1" ht="26.25" customHeight="1" thickBot="1" x14ac:dyDescent="0.25">
      <c r="A102" s="70" t="s">
        <v>243</v>
      </c>
      <c r="B102" s="70" t="s">
        <v>249</v>
      </c>
      <c r="C102" s="71" t="s">
        <v>386</v>
      </c>
      <c r="D102" s="84"/>
      <c r="E102" s="6">
        <v>0.46599476499999998</v>
      </c>
      <c r="F102" s="6">
        <v>10.130587445</v>
      </c>
      <c r="G102" s="6" t="s">
        <v>431</v>
      </c>
      <c r="H102" s="6">
        <v>60.710634382000002</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18303.978999999999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9.9840590000000007E-2</v>
      </c>
      <c r="F104" s="6">
        <v>0.22939332700000001</v>
      </c>
      <c r="G104" s="6" t="s">
        <v>431</v>
      </c>
      <c r="H104" s="6">
        <v>2.4327565259999999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2734.643</v>
      </c>
      <c r="AL104" s="49" t="s">
        <v>245</v>
      </c>
    </row>
    <row r="105" spans="1:38" s="2" customFormat="1" ht="26.25" customHeight="1" thickBot="1" x14ac:dyDescent="0.25">
      <c r="A105" s="70" t="s">
        <v>243</v>
      </c>
      <c r="B105" s="70" t="s">
        <v>254</v>
      </c>
      <c r="C105" s="71" t="s">
        <v>255</v>
      </c>
      <c r="D105" s="84"/>
      <c r="E105" s="6">
        <v>7.0377741999999993E-2</v>
      </c>
      <c r="F105" s="6">
        <v>0.30690108199999999</v>
      </c>
      <c r="G105" s="6" t="s">
        <v>431</v>
      </c>
      <c r="H105" s="6">
        <v>1.8533476200000001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239.20699998392499</v>
      </c>
      <c r="AL105" s="49" t="s">
        <v>245</v>
      </c>
    </row>
    <row r="106" spans="1:38" s="2" customFormat="1" ht="26.25" customHeight="1" thickBot="1" x14ac:dyDescent="0.25">
      <c r="A106" s="70" t="s">
        <v>243</v>
      </c>
      <c r="B106" s="70" t="s">
        <v>256</v>
      </c>
      <c r="C106" s="71" t="s">
        <v>257</v>
      </c>
      <c r="D106" s="84"/>
      <c r="E106" s="6">
        <v>7.5893929999999998E-3</v>
      </c>
      <c r="F106" s="6">
        <v>0.12450374</v>
      </c>
      <c r="G106" s="6" t="s">
        <v>431</v>
      </c>
      <c r="H106" s="6">
        <v>0.27119330699999999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120.92699998707199</v>
      </c>
      <c r="AL106" s="49" t="s">
        <v>245</v>
      </c>
    </row>
    <row r="107" spans="1:38" s="2" customFormat="1" ht="26.25" customHeight="1" thickBot="1" x14ac:dyDescent="0.25">
      <c r="A107" s="70" t="s">
        <v>243</v>
      </c>
      <c r="B107" s="70" t="s">
        <v>258</v>
      </c>
      <c r="C107" s="71" t="s">
        <v>379</v>
      </c>
      <c r="D107" s="84"/>
      <c r="E107" s="6">
        <v>0.49949073500000002</v>
      </c>
      <c r="F107" s="6">
        <v>1.5557680169999999</v>
      </c>
      <c r="G107" s="6" t="s">
        <v>431</v>
      </c>
      <c r="H107" s="6">
        <v>7.2523688640000001</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39303.370999999999</v>
      </c>
      <c r="AL107" s="49" t="s">
        <v>245</v>
      </c>
    </row>
    <row r="108" spans="1:38" s="2" customFormat="1" ht="26.25" customHeight="1" thickBot="1" x14ac:dyDescent="0.25">
      <c r="A108" s="70" t="s">
        <v>243</v>
      </c>
      <c r="B108" s="70" t="s">
        <v>259</v>
      </c>
      <c r="C108" s="71" t="s">
        <v>380</v>
      </c>
      <c r="D108" s="84"/>
      <c r="E108" s="6">
        <v>1.1661017970000001</v>
      </c>
      <c r="F108" s="6">
        <v>10.433470360999999</v>
      </c>
      <c r="G108" s="6" t="s">
        <v>431</v>
      </c>
      <c r="H108" s="6">
        <v>24.53486886</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75489.97</v>
      </c>
      <c r="AL108" s="49" t="s">
        <v>245</v>
      </c>
    </row>
    <row r="109" spans="1:38" s="2" customFormat="1" ht="26.25" customHeight="1" thickBot="1" x14ac:dyDescent="0.25">
      <c r="A109" s="70" t="s">
        <v>243</v>
      </c>
      <c r="B109" s="70" t="s">
        <v>260</v>
      </c>
      <c r="C109" s="71" t="s">
        <v>381</v>
      </c>
      <c r="D109" s="84"/>
      <c r="E109" s="6">
        <v>0.111704868</v>
      </c>
      <c r="F109" s="6">
        <v>0.48757779099999998</v>
      </c>
      <c r="G109" s="6" t="s">
        <v>431</v>
      </c>
      <c r="H109" s="6">
        <v>3.234056212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4850.9319999999998</v>
      </c>
      <c r="AL109" s="49" t="s">
        <v>245</v>
      </c>
    </row>
    <row r="110" spans="1:38" s="2" customFormat="1" ht="26.25" customHeight="1" thickBot="1" x14ac:dyDescent="0.25">
      <c r="A110" s="70" t="s">
        <v>243</v>
      </c>
      <c r="B110" s="70" t="s">
        <v>261</v>
      </c>
      <c r="C110" s="71" t="s">
        <v>382</v>
      </c>
      <c r="D110" s="84"/>
      <c r="E110" s="6">
        <v>0.38316249299999999</v>
      </c>
      <c r="F110" s="6">
        <v>1.6787421330000001</v>
      </c>
      <c r="G110" s="6" t="s">
        <v>431</v>
      </c>
      <c r="H110" s="6">
        <v>11.093536723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16709.665000000001</v>
      </c>
      <c r="AL110" s="49" t="s">
        <v>245</v>
      </c>
    </row>
    <row r="111" spans="1:38" s="2" customFormat="1" ht="26.25" customHeight="1" thickBot="1" x14ac:dyDescent="0.25">
      <c r="A111" s="70" t="s">
        <v>243</v>
      </c>
      <c r="B111" s="70" t="s">
        <v>262</v>
      </c>
      <c r="C111" s="71" t="s">
        <v>376</v>
      </c>
      <c r="D111" s="84"/>
      <c r="E111" s="6">
        <v>1.9999383049999999</v>
      </c>
      <c r="F111" s="6">
        <v>1.2575018650000001</v>
      </c>
      <c r="G111" s="6" t="s">
        <v>431</v>
      </c>
      <c r="H111" s="6">
        <v>34.012077669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17171.052</v>
      </c>
      <c r="AL111" s="49" t="s">
        <v>245</v>
      </c>
    </row>
    <row r="112" spans="1:38" s="2" customFormat="1" ht="26.25" customHeight="1" thickBot="1" x14ac:dyDescent="0.25">
      <c r="A112" s="70" t="s">
        <v>263</v>
      </c>
      <c r="B112" s="70" t="s">
        <v>264</v>
      </c>
      <c r="C112" s="71" t="s">
        <v>265</v>
      </c>
      <c r="D112" s="72"/>
      <c r="E112" s="6">
        <v>45.921119351999998</v>
      </c>
      <c r="F112" s="6" t="s">
        <v>431</v>
      </c>
      <c r="G112" s="6" t="s">
        <v>431</v>
      </c>
      <c r="H112" s="6">
        <v>134.476905695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1148027983.7635977</v>
      </c>
      <c r="AL112" s="49" t="s">
        <v>418</v>
      </c>
    </row>
    <row r="113" spans="1:38" s="2" customFormat="1" ht="26.25" customHeight="1" thickBot="1" x14ac:dyDescent="0.25">
      <c r="A113" s="70" t="s">
        <v>263</v>
      </c>
      <c r="B113" s="85" t="s">
        <v>266</v>
      </c>
      <c r="C113" s="86" t="s">
        <v>267</v>
      </c>
      <c r="D113" s="72"/>
      <c r="E113" s="6">
        <v>19.183658296000001</v>
      </c>
      <c r="F113" s="6">
        <v>25.598268834999999</v>
      </c>
      <c r="G113" s="6" t="s">
        <v>431</v>
      </c>
      <c r="H113" s="6">
        <v>147.788995959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0.55862144999999996</v>
      </c>
      <c r="F114" s="6" t="s">
        <v>431</v>
      </c>
      <c r="G114" s="6" t="s">
        <v>431</v>
      </c>
      <c r="H114" s="6">
        <v>1.8155197190000001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0.18415297899999999</v>
      </c>
      <c r="F115" s="6" t="s">
        <v>431</v>
      </c>
      <c r="G115" s="6" t="s">
        <v>431</v>
      </c>
      <c r="H115" s="6">
        <v>0.36830595900000002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11.204958424000001</v>
      </c>
      <c r="F116" s="6">
        <v>1.1886471869999999</v>
      </c>
      <c r="G116" s="6" t="s">
        <v>431</v>
      </c>
      <c r="H116" s="6">
        <v>28.393696158000001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4.4256728010000002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8.9834689979999993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67.500630999999998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24.152494278999999</v>
      </c>
      <c r="F123" s="6">
        <v>44.128703872999999</v>
      </c>
      <c r="G123" s="6">
        <v>3.535674787</v>
      </c>
      <c r="H123" s="6">
        <v>24.632790052000001</v>
      </c>
      <c r="I123" s="6" t="s">
        <v>432</v>
      </c>
      <c r="J123" s="6" t="s">
        <v>432</v>
      </c>
      <c r="K123" s="6" t="s">
        <v>432</v>
      </c>
      <c r="L123" s="6" t="s">
        <v>432</v>
      </c>
      <c r="M123" s="6">
        <v>742.30863533800004</v>
      </c>
      <c r="N123" s="6">
        <v>0.67590256199999998</v>
      </c>
      <c r="O123" s="6">
        <v>5.9625870519999999</v>
      </c>
      <c r="P123" s="6">
        <v>1.149629784</v>
      </c>
      <c r="Q123" s="6">
        <v>8.3282661999999993E-2</v>
      </c>
      <c r="R123" s="6">
        <v>1.026968283</v>
      </c>
      <c r="S123" s="6">
        <v>0.58032127899999997</v>
      </c>
      <c r="T123" s="6">
        <v>0.39070815399999997</v>
      </c>
      <c r="U123" s="6">
        <v>0.27494263899999999</v>
      </c>
      <c r="V123" s="6">
        <v>5.9424488149999997</v>
      </c>
      <c r="W123" s="6">
        <v>5.1318312602495686</v>
      </c>
      <c r="X123" s="6">
        <v>13.914092608953826</v>
      </c>
      <c r="Y123" s="6">
        <v>18.12511521914038</v>
      </c>
      <c r="Z123" s="6">
        <v>7.3267052336112597</v>
      </c>
      <c r="AA123" s="6">
        <v>6.0072543537962408</v>
      </c>
      <c r="AB123" s="6">
        <v>45.373167415501705</v>
      </c>
      <c r="AC123" s="6" t="s">
        <v>431</v>
      </c>
      <c r="AD123" s="6" t="s">
        <v>431</v>
      </c>
      <c r="AE123" s="60"/>
      <c r="AF123" s="26" t="s">
        <v>431</v>
      </c>
      <c r="AG123" s="26" t="s">
        <v>431</v>
      </c>
      <c r="AH123" s="26" t="s">
        <v>431</v>
      </c>
      <c r="AI123" s="26" t="s">
        <v>431</v>
      </c>
      <c r="AJ123" s="26" t="s">
        <v>431</v>
      </c>
      <c r="AK123" s="26">
        <v>1824217.1369067917</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7.8609937907573677E-3</v>
      </c>
      <c r="F125" s="6">
        <v>2.9113812861912098</v>
      </c>
      <c r="G125" s="6" t="s">
        <v>431</v>
      </c>
      <c r="H125" s="6" t="s">
        <v>433</v>
      </c>
      <c r="I125" s="6" t="s">
        <v>432</v>
      </c>
      <c r="J125" s="6" t="s">
        <v>432</v>
      </c>
      <c r="K125" s="6" t="s">
        <v>432</v>
      </c>
      <c r="L125" s="6" t="s">
        <v>432</v>
      </c>
      <c r="M125" s="6">
        <v>0.14511737897106786</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14075.570773448135</v>
      </c>
      <c r="AL125" s="49" t="s">
        <v>425</v>
      </c>
    </row>
    <row r="126" spans="1:38" s="2" customFormat="1" ht="26.25" customHeight="1" thickBot="1" x14ac:dyDescent="0.25">
      <c r="A126" s="70" t="s">
        <v>288</v>
      </c>
      <c r="B126" s="70" t="s">
        <v>291</v>
      </c>
      <c r="C126" s="71" t="s">
        <v>292</v>
      </c>
      <c r="D126" s="72"/>
      <c r="E126" s="6" t="s">
        <v>433</v>
      </c>
      <c r="F126" s="6" t="s">
        <v>433</v>
      </c>
      <c r="G126" s="6" t="s">
        <v>433</v>
      </c>
      <c r="H126" s="6">
        <v>0.26207234899999998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1091.9681192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9.8236799999999999E-2</v>
      </c>
      <c r="F128" s="6">
        <v>1.0915199999999999E-3</v>
      </c>
      <c r="G128" s="6">
        <v>9.2779200000000006E-2</v>
      </c>
      <c r="H128" s="6" t="s">
        <v>433</v>
      </c>
      <c r="I128" s="6" t="s">
        <v>432</v>
      </c>
      <c r="J128" s="6" t="s">
        <v>432</v>
      </c>
      <c r="K128" s="6" t="s">
        <v>432</v>
      </c>
      <c r="L128" s="6" t="s">
        <v>432</v>
      </c>
      <c r="M128" s="6">
        <v>3.82032E-2</v>
      </c>
      <c r="N128" s="6">
        <v>3.1654080000000002E-3</v>
      </c>
      <c r="O128" s="6">
        <v>2.5105E-4</v>
      </c>
      <c r="P128" s="6">
        <v>0.1528128</v>
      </c>
      <c r="Q128" s="6">
        <v>3.3837100000000002E-4</v>
      </c>
      <c r="R128" s="6">
        <v>8.9504600000000004E-4</v>
      </c>
      <c r="S128" s="6">
        <v>7.47692E-4</v>
      </c>
      <c r="T128" s="6">
        <v>1.178842E-3</v>
      </c>
      <c r="U128" s="6">
        <v>6.3854000000000005E-4</v>
      </c>
      <c r="V128" s="6">
        <v>1.337113E-3</v>
      </c>
      <c r="W128" s="6">
        <v>19.101600000000001</v>
      </c>
      <c r="X128" s="6">
        <v>4.5843839999999999E-7</v>
      </c>
      <c r="Y128" s="6">
        <v>9.7691039999999995E-7</v>
      </c>
      <c r="Z128" s="6">
        <v>5.1847199999999996E-7</v>
      </c>
      <c r="AA128" s="6">
        <v>6.3308159999999998E-7</v>
      </c>
      <c r="AB128" s="6">
        <v>2.5869024E-6</v>
      </c>
      <c r="AC128" s="6">
        <v>0.109152</v>
      </c>
      <c r="AD128" s="6">
        <v>2.7289000000000001E-2</v>
      </c>
      <c r="AE128" s="60"/>
      <c r="AF128" s="26" t="s">
        <v>431</v>
      </c>
      <c r="AG128" s="26" t="s">
        <v>431</v>
      </c>
      <c r="AH128" s="26" t="s">
        <v>431</v>
      </c>
      <c r="AI128" s="26" t="s">
        <v>431</v>
      </c>
      <c r="AJ128" s="26" t="s">
        <v>431</v>
      </c>
      <c r="AK128" s="26">
        <v>54.576000000000001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1.1954187999999999E-2</v>
      </c>
      <c r="F131" s="6">
        <v>4.6488509999999999E-3</v>
      </c>
      <c r="G131" s="6">
        <v>5.8442499999999996E-4</v>
      </c>
      <c r="H131" s="6" t="s">
        <v>433</v>
      </c>
      <c r="I131" s="6" t="s">
        <v>432</v>
      </c>
      <c r="J131" s="6" t="s">
        <v>432</v>
      </c>
      <c r="K131" s="6" t="s">
        <v>432</v>
      </c>
      <c r="L131" s="6" t="s">
        <v>432</v>
      </c>
      <c r="M131" s="6">
        <v>9.9618220000000004E-3</v>
      </c>
      <c r="N131" s="6" t="s">
        <v>431</v>
      </c>
      <c r="O131" s="6">
        <v>7.9694499999999997E-4</v>
      </c>
      <c r="P131" s="6">
        <v>1.0758769E-2</v>
      </c>
      <c r="Q131" s="6">
        <v>6.6409999999999996E-6</v>
      </c>
      <c r="R131" s="6">
        <v>1.0626E-4</v>
      </c>
      <c r="S131" s="6">
        <v>1.6337389000000001E-2</v>
      </c>
      <c r="T131" s="6">
        <v>1.9923639999999999E-3</v>
      </c>
      <c r="U131" s="6" t="s">
        <v>433</v>
      </c>
      <c r="V131" s="6" t="s">
        <v>433</v>
      </c>
      <c r="W131" s="6">
        <v>18.595403569786399</v>
      </c>
      <c r="X131" s="6">
        <v>4.7076973752863014E-8</v>
      </c>
      <c r="Y131" s="6">
        <v>1.003187820329839E-7</v>
      </c>
      <c r="Z131" s="6">
        <v>5.3241814921336446E-8</v>
      </c>
      <c r="AA131" s="6">
        <v>6.5011058359552196E-8</v>
      </c>
      <c r="AB131" s="6">
        <v>2.6564862242552E-7</v>
      </c>
      <c r="AC131" s="6">
        <v>0.66412099999999996</v>
      </c>
      <c r="AD131" s="6">
        <v>0.132825</v>
      </c>
      <c r="AE131" s="60"/>
      <c r="AF131" s="26" t="s">
        <v>431</v>
      </c>
      <c r="AG131" s="26" t="s">
        <v>431</v>
      </c>
      <c r="AH131" s="26" t="s">
        <v>431</v>
      </c>
      <c r="AI131" s="26" t="s">
        <v>431</v>
      </c>
      <c r="AJ131" s="26" t="s">
        <v>431</v>
      </c>
      <c r="AK131" s="26">
        <v>6.6412155606379999</v>
      </c>
      <c r="AL131" s="49" t="s">
        <v>300</v>
      </c>
    </row>
    <row r="132" spans="1:38" s="2" customFormat="1" ht="26.25" customHeight="1" thickBot="1" x14ac:dyDescent="0.25">
      <c r="A132" s="70" t="s">
        <v>288</v>
      </c>
      <c r="B132" s="74" t="s">
        <v>305</v>
      </c>
      <c r="C132" s="82" t="s">
        <v>306</v>
      </c>
      <c r="D132" s="72"/>
      <c r="E132" s="6">
        <v>0.100715007</v>
      </c>
      <c r="F132" s="6">
        <v>1.9165489399999999E-2</v>
      </c>
      <c r="G132" s="6">
        <v>0.114080296</v>
      </c>
      <c r="H132" s="6" t="s">
        <v>433</v>
      </c>
      <c r="I132" s="6" t="s">
        <v>432</v>
      </c>
      <c r="J132" s="6" t="s">
        <v>432</v>
      </c>
      <c r="K132" s="6" t="s">
        <v>432</v>
      </c>
      <c r="L132" s="6" t="s">
        <v>432</v>
      </c>
      <c r="M132" s="6">
        <v>0.62443304399999999</v>
      </c>
      <c r="N132" s="6">
        <v>2.0143001420000002</v>
      </c>
      <c r="O132" s="6">
        <v>0.64457604599999996</v>
      </c>
      <c r="P132" s="6">
        <v>9.2657806999999995E-2</v>
      </c>
      <c r="Q132" s="6">
        <v>0.18934421300000001</v>
      </c>
      <c r="R132" s="6">
        <v>0.56400404000000004</v>
      </c>
      <c r="S132" s="6">
        <v>1.6114401140000001</v>
      </c>
      <c r="T132" s="6">
        <v>0.32228802299999998</v>
      </c>
      <c r="U132" s="6">
        <v>6.0429009999999998E-3</v>
      </c>
      <c r="V132" s="6">
        <v>2.6588761870000002</v>
      </c>
      <c r="W132" s="6">
        <v>187.32991320135</v>
      </c>
      <c r="X132" s="6">
        <v>2.0778911047890001E-5</v>
      </c>
      <c r="Y132" s="6">
        <v>2.85200739873E-6</v>
      </c>
      <c r="Z132" s="6">
        <v>2.4853207331789999E-5</v>
      </c>
      <c r="AA132" s="6">
        <v>4.0742962838999999E-6</v>
      </c>
      <c r="AB132" s="6">
        <v>5.2558422062310002E-5</v>
      </c>
      <c r="AC132" s="6">
        <v>0.18934448800000001</v>
      </c>
      <c r="AD132" s="6">
        <v>0.18128668000000001</v>
      </c>
      <c r="AE132" s="60"/>
      <c r="AF132" s="26" t="s">
        <v>431</v>
      </c>
      <c r="AG132" s="26" t="s">
        <v>431</v>
      </c>
      <c r="AH132" s="26" t="s">
        <v>431</v>
      </c>
      <c r="AI132" s="26" t="s">
        <v>431</v>
      </c>
      <c r="AJ132" s="26" t="s">
        <v>431</v>
      </c>
      <c r="AK132" s="26">
        <v>40.742962837354973</v>
      </c>
      <c r="AL132" s="49" t="s">
        <v>414</v>
      </c>
    </row>
    <row r="133" spans="1:38" s="2" customFormat="1" ht="26.25" customHeight="1" thickBot="1" x14ac:dyDescent="0.25">
      <c r="A133" s="70" t="s">
        <v>288</v>
      </c>
      <c r="B133" s="74" t="s">
        <v>307</v>
      </c>
      <c r="C133" s="82" t="s">
        <v>308</v>
      </c>
      <c r="D133" s="72"/>
      <c r="E133" s="6">
        <v>2.2160637E-2</v>
      </c>
      <c r="F133" s="6">
        <v>3.4920200000000001E-4</v>
      </c>
      <c r="G133" s="6">
        <v>3.0353390000000002E-3</v>
      </c>
      <c r="H133" s="6" t="s">
        <v>431</v>
      </c>
      <c r="I133" s="6" t="s">
        <v>432</v>
      </c>
      <c r="J133" s="6" t="s">
        <v>432</v>
      </c>
      <c r="K133" s="6" t="s">
        <v>432</v>
      </c>
      <c r="L133" s="6" t="s">
        <v>432</v>
      </c>
      <c r="M133" s="6" t="s">
        <v>435</v>
      </c>
      <c r="N133" s="6">
        <v>8.0664899999999999E-4</v>
      </c>
      <c r="O133" s="6">
        <v>1.3511299999999999E-4</v>
      </c>
      <c r="P133" s="6">
        <v>4.0023455999999999E-2</v>
      </c>
      <c r="Q133" s="6">
        <v>3.6558599999999999E-4</v>
      </c>
      <c r="R133" s="6">
        <v>3.6423899999999998E-4</v>
      </c>
      <c r="S133" s="6">
        <v>3.33884E-4</v>
      </c>
      <c r="T133" s="6">
        <v>4.6550699999999999E-4</v>
      </c>
      <c r="U133" s="6">
        <v>5.3131700000000001E-4</v>
      </c>
      <c r="V133" s="6">
        <v>4.3010460000000002E-3</v>
      </c>
      <c r="W133" s="6">
        <v>7.2525726000000003E-4</v>
      </c>
      <c r="X133" s="6">
        <v>3.5457021600000002E-7</v>
      </c>
      <c r="Y133" s="6">
        <v>1.9367054980000001E-7</v>
      </c>
      <c r="Z133" s="6">
        <v>1.7298728720000001E-7</v>
      </c>
      <c r="AA133" s="6">
        <v>1.8776104620000001E-7</v>
      </c>
      <c r="AB133" s="6">
        <v>9.0898909919999999E-7</v>
      </c>
      <c r="AC133" s="6">
        <v>4.0299999999999997E-3</v>
      </c>
      <c r="AD133" s="6">
        <v>1.1013999999999999E-2</v>
      </c>
      <c r="AE133" s="60"/>
      <c r="AF133" s="26" t="s">
        <v>431</v>
      </c>
      <c r="AG133" s="26" t="s">
        <v>431</v>
      </c>
      <c r="AH133" s="26" t="s">
        <v>431</v>
      </c>
      <c r="AI133" s="26" t="s">
        <v>431</v>
      </c>
      <c r="AJ133" s="26" t="s">
        <v>431</v>
      </c>
      <c r="AK133" s="26">
        <v>26861.38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43.851917946999997</v>
      </c>
      <c r="F135" s="6">
        <v>9.2933333729999994</v>
      </c>
      <c r="G135" s="6">
        <v>1.6832522459999999</v>
      </c>
      <c r="H135" s="6" t="s">
        <v>433</v>
      </c>
      <c r="I135" s="6" t="s">
        <v>432</v>
      </c>
      <c r="J135" s="6" t="s">
        <v>432</v>
      </c>
      <c r="K135" s="6" t="s">
        <v>432</v>
      </c>
      <c r="L135" s="6" t="s">
        <v>432</v>
      </c>
      <c r="M135" s="6">
        <v>552.73418022299995</v>
      </c>
      <c r="N135" s="6">
        <v>5.87379506</v>
      </c>
      <c r="O135" s="6">
        <v>0.61368008299999999</v>
      </c>
      <c r="P135" s="6" t="s">
        <v>433</v>
      </c>
      <c r="Q135" s="6">
        <v>0.35067433199999998</v>
      </c>
      <c r="R135" s="6">
        <v>8.7668584999999993E-2</v>
      </c>
      <c r="S135" s="6">
        <v>1.227360161</v>
      </c>
      <c r="T135" s="6" t="s">
        <v>433</v>
      </c>
      <c r="U135" s="6">
        <v>0.26300574799999998</v>
      </c>
      <c r="V135" s="6">
        <v>158.24179235099999</v>
      </c>
      <c r="W135" s="6">
        <v>87.668583019577113</v>
      </c>
      <c r="X135" s="6">
        <v>4.9094455585418771E-2</v>
      </c>
      <c r="Y135" s="6">
        <v>9.2052104222660192E-2</v>
      </c>
      <c r="Z135" s="6">
        <v>0.20865143623802976</v>
      </c>
      <c r="AA135" s="6" t="s">
        <v>433</v>
      </c>
      <c r="AB135" s="6">
        <v>0.34979799604610873</v>
      </c>
      <c r="AC135" s="6" t="s">
        <v>433</v>
      </c>
      <c r="AD135" s="6" t="s">
        <v>431</v>
      </c>
      <c r="AE135" s="60"/>
      <c r="AF135" s="26" t="s">
        <v>431</v>
      </c>
      <c r="AG135" s="26" t="s">
        <v>431</v>
      </c>
      <c r="AH135" s="26" t="s">
        <v>431</v>
      </c>
      <c r="AI135" s="26" t="s">
        <v>431</v>
      </c>
      <c r="AJ135" s="26" t="s">
        <v>431</v>
      </c>
      <c r="AK135" s="26">
        <v>6136.8069481773464</v>
      </c>
      <c r="AL135" s="49" t="s">
        <v>412</v>
      </c>
    </row>
    <row r="136" spans="1:38" s="2" customFormat="1" ht="26.25" customHeight="1" thickBot="1" x14ac:dyDescent="0.25">
      <c r="A136" s="70" t="s">
        <v>288</v>
      </c>
      <c r="B136" s="70" t="s">
        <v>313</v>
      </c>
      <c r="C136" s="71" t="s">
        <v>314</v>
      </c>
      <c r="D136" s="72"/>
      <c r="E136" s="6">
        <v>8.0860059999999997E-3</v>
      </c>
      <c r="F136" s="6">
        <v>2.5248225999999999E-2</v>
      </c>
      <c r="G136" s="6" t="s">
        <v>431</v>
      </c>
      <c r="H136" s="6" t="s">
        <v>433</v>
      </c>
      <c r="I136" s="6" t="s">
        <v>432</v>
      </c>
      <c r="J136" s="6" t="s">
        <v>432</v>
      </c>
      <c r="K136" s="6" t="s">
        <v>432</v>
      </c>
      <c r="L136" s="6" t="s">
        <v>432</v>
      </c>
      <c r="M136" s="6">
        <v>0.14928016</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1238.0858568672461</v>
      </c>
      <c r="AL136" s="49" t="s">
        <v>416</v>
      </c>
    </row>
    <row r="137" spans="1:38" s="2" customFormat="1" ht="26.25" customHeight="1" thickBot="1" x14ac:dyDescent="0.25">
      <c r="A137" s="70" t="s">
        <v>288</v>
      </c>
      <c r="B137" s="70" t="s">
        <v>315</v>
      </c>
      <c r="C137" s="71" t="s">
        <v>316</v>
      </c>
      <c r="D137" s="72"/>
      <c r="E137" s="6">
        <v>2.132779E-3</v>
      </c>
      <c r="F137" s="6">
        <v>1.931016377E-2</v>
      </c>
      <c r="G137" s="6" t="s">
        <v>431</v>
      </c>
      <c r="H137" s="6" t="s">
        <v>433</v>
      </c>
      <c r="I137" s="6" t="s">
        <v>432</v>
      </c>
      <c r="J137" s="6" t="s">
        <v>432</v>
      </c>
      <c r="K137" s="6" t="s">
        <v>432</v>
      </c>
      <c r="L137" s="6" t="s">
        <v>432</v>
      </c>
      <c r="M137" s="6">
        <v>3.9371406999999997E-2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4537.0092800000002</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0.62833608100000005</v>
      </c>
      <c r="G139" s="6" t="s">
        <v>433</v>
      </c>
      <c r="H139" s="6">
        <v>7.5344090000000002E-2</v>
      </c>
      <c r="I139" s="6" t="s">
        <v>432</v>
      </c>
      <c r="J139" s="6" t="s">
        <v>432</v>
      </c>
      <c r="K139" s="6" t="s">
        <v>432</v>
      </c>
      <c r="L139" s="6" t="s">
        <v>432</v>
      </c>
      <c r="M139" s="6" t="s">
        <v>433</v>
      </c>
      <c r="N139" s="6">
        <v>7.8272489999999997E-3</v>
      </c>
      <c r="O139" s="6">
        <v>1.569216E-2</v>
      </c>
      <c r="P139" s="6">
        <v>1.569216E-2</v>
      </c>
      <c r="Q139" s="6">
        <v>2.4752745E-2</v>
      </c>
      <c r="R139" s="6">
        <v>2.3647512999999998E-2</v>
      </c>
      <c r="S139" s="6">
        <v>5.5490895999999998E-2</v>
      </c>
      <c r="T139" s="6" t="s">
        <v>433</v>
      </c>
      <c r="U139" s="6" t="s">
        <v>433</v>
      </c>
      <c r="V139" s="6" t="s">
        <v>433</v>
      </c>
      <c r="W139" s="6">
        <v>27.280184506841159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688.96500000000003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1318.632746511681</v>
      </c>
      <c r="F141" s="20">
        <f t="shared" ref="F141:AD141" si="0">SUM(F14:F140)</f>
        <v>948.84503050575518</v>
      </c>
      <c r="G141" s="20">
        <f t="shared" si="0"/>
        <v>1556.598342529576</v>
      </c>
      <c r="H141" s="20">
        <f t="shared" si="0"/>
        <v>574.77597063546239</v>
      </c>
      <c r="I141" s="20">
        <f t="shared" si="0"/>
        <v>0</v>
      </c>
      <c r="J141" s="20">
        <f t="shared" si="0"/>
        <v>0</v>
      </c>
      <c r="K141" s="20">
        <f t="shared" si="0"/>
        <v>0</v>
      </c>
      <c r="L141" s="20">
        <f t="shared" si="0"/>
        <v>0</v>
      </c>
      <c r="M141" s="20">
        <f t="shared" si="0"/>
        <v>3713.913765305188</v>
      </c>
      <c r="N141" s="20">
        <f t="shared" si="0"/>
        <v>679.11132106990033</v>
      </c>
      <c r="O141" s="20">
        <f t="shared" si="0"/>
        <v>22.215807148441431</v>
      </c>
      <c r="P141" s="20">
        <f t="shared" si="0"/>
        <v>10.702234127275894</v>
      </c>
      <c r="Q141" s="20">
        <f t="shared" si="0"/>
        <v>9.2357688600466012</v>
      </c>
      <c r="R141" s="20">
        <f>SUM(R14:R140)</f>
        <v>28.165039470715318</v>
      </c>
      <c r="S141" s="20">
        <f t="shared" si="0"/>
        <v>97.709619973814952</v>
      </c>
      <c r="T141" s="20">
        <f t="shared" si="0"/>
        <v>159.69032852152358</v>
      </c>
      <c r="U141" s="20">
        <f t="shared" si="0"/>
        <v>6.6292343771553393</v>
      </c>
      <c r="V141" s="20">
        <f t="shared" si="0"/>
        <v>352.78655721279472</v>
      </c>
      <c r="W141" s="20">
        <f t="shared" si="0"/>
        <v>492.13958759311208</v>
      </c>
      <c r="X141" s="20">
        <f t="shared" si="0"/>
        <v>29.60365008502227</v>
      </c>
      <c r="Y141" s="20">
        <f t="shared" si="0"/>
        <v>33.724114941669306</v>
      </c>
      <c r="Z141" s="20">
        <f t="shared" si="0"/>
        <v>14.806013068209486</v>
      </c>
      <c r="AA141" s="20">
        <f t="shared" si="0"/>
        <v>13.592226067323274</v>
      </c>
      <c r="AB141" s="20">
        <f t="shared" si="0"/>
        <v>101.53321453943377</v>
      </c>
      <c r="AC141" s="20">
        <f t="shared" si="0"/>
        <v>69.648480359226554</v>
      </c>
      <c r="AD141" s="20">
        <f t="shared" si="0"/>
        <v>2222.9026865164178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1318.632746511681</v>
      </c>
      <c r="F152" s="14">
        <f t="shared" ref="F152:AD152" si="1">SUM(F$141, F$151, IF(AND(ISNUMBER(SEARCH($B$4,"AT|BE|CH|GB|IE|LT|LU|NL")),SUM(F$143:F$149)&gt;0),SUM(F$143:F$149)-SUM(F$27:F$33),0))</f>
        <v>948.84503050575518</v>
      </c>
      <c r="G152" s="14">
        <f t="shared" si="1"/>
        <v>1556.598342529576</v>
      </c>
      <c r="H152" s="14">
        <f t="shared" si="1"/>
        <v>574.77597063546239</v>
      </c>
      <c r="I152" s="14">
        <f t="shared" si="1"/>
        <v>0</v>
      </c>
      <c r="J152" s="14">
        <f t="shared" si="1"/>
        <v>0</v>
      </c>
      <c r="K152" s="14">
        <f t="shared" si="1"/>
        <v>0</v>
      </c>
      <c r="L152" s="14">
        <f t="shared" si="1"/>
        <v>0</v>
      </c>
      <c r="M152" s="14">
        <f t="shared" si="1"/>
        <v>3713.913765305188</v>
      </c>
      <c r="N152" s="14">
        <f t="shared" si="1"/>
        <v>679.11132106990033</v>
      </c>
      <c r="O152" s="14">
        <f t="shared" si="1"/>
        <v>22.215807148441431</v>
      </c>
      <c r="P152" s="14">
        <f t="shared" si="1"/>
        <v>10.702234127275894</v>
      </c>
      <c r="Q152" s="14">
        <f t="shared" si="1"/>
        <v>9.2357688600466012</v>
      </c>
      <c r="R152" s="14">
        <f t="shared" si="1"/>
        <v>28.165039470715318</v>
      </c>
      <c r="S152" s="14">
        <f t="shared" si="1"/>
        <v>97.709619973814952</v>
      </c>
      <c r="T152" s="14">
        <f t="shared" si="1"/>
        <v>159.69032852152358</v>
      </c>
      <c r="U152" s="14">
        <f t="shared" si="1"/>
        <v>6.6292343771553393</v>
      </c>
      <c r="V152" s="14">
        <f t="shared" si="1"/>
        <v>352.78655721279472</v>
      </c>
      <c r="W152" s="14">
        <f t="shared" si="1"/>
        <v>492.13958759311208</v>
      </c>
      <c r="X152" s="14">
        <f t="shared" si="1"/>
        <v>29.60365008502227</v>
      </c>
      <c r="Y152" s="14">
        <f t="shared" si="1"/>
        <v>33.724114941669306</v>
      </c>
      <c r="Z152" s="14">
        <f t="shared" si="1"/>
        <v>14.806013068209486</v>
      </c>
      <c r="AA152" s="14">
        <f t="shared" si="1"/>
        <v>13.592226067323274</v>
      </c>
      <c r="AB152" s="14">
        <f t="shared" si="1"/>
        <v>101.53321453943377</v>
      </c>
      <c r="AC152" s="14">
        <f t="shared" si="1"/>
        <v>69.648480359226554</v>
      </c>
      <c r="AD152" s="14">
        <f t="shared" si="1"/>
        <v>2222.9026865164178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1318.632746511681</v>
      </c>
      <c r="F154" s="14">
        <f>SUM(F$141, F$153, -1 * IF(OR($B$6=2005,$B$6&gt;=2020),SUM(F$99:F$122),0), IF(AND(ISNUMBER(SEARCH($B$4,"AT|BE|CH|GB|IE|LT|LU|NL")),SUM(F$143:F$149)&gt;0),SUM(F$143:F$149)-SUM(F$27:F$33),0))</f>
        <v>948.84503050575518</v>
      </c>
      <c r="G154" s="14">
        <f>SUM(G$141, G$153, IF(AND(ISNUMBER(SEARCH($B$4,"AT|BE|CH|GB|IE|LT|LU|NL")),SUM(G$143:G$149)&gt;0),SUM(G$143:G$149)-SUM(G$27:G$33),0))</f>
        <v>1556.598342529576</v>
      </c>
      <c r="H154" s="14">
        <f>SUM(H$141, H$153, IF(AND(ISNUMBER(SEARCH($B$4,"AT|BE|CH|GB|IE|LT|LU|NL")),SUM(H$143:H$149)&gt;0),SUM(H$143:H$149)-SUM(H$27:H$33),0))</f>
        <v>574.77597063546239</v>
      </c>
      <c r="I154" s="14">
        <f t="shared" ref="I154:AD154" si="2">SUM(I$141, I$153, IF(AND(ISNUMBER(SEARCH($B$4,"AT|BE|CH|GB|IE|LT|LU|NL")),SUM(I$143:I$149)&gt;0),SUM(I$143:I$149)-SUM(I$27:I$33),0))</f>
        <v>0</v>
      </c>
      <c r="J154" s="14">
        <f t="shared" si="2"/>
        <v>0</v>
      </c>
      <c r="K154" s="14">
        <f t="shared" si="2"/>
        <v>0</v>
      </c>
      <c r="L154" s="14">
        <f t="shared" si="2"/>
        <v>0</v>
      </c>
      <c r="M154" s="14">
        <f t="shared" si="2"/>
        <v>3713.913765305188</v>
      </c>
      <c r="N154" s="14">
        <f t="shared" si="2"/>
        <v>679.11132106990033</v>
      </c>
      <c r="O154" s="14">
        <f t="shared" si="2"/>
        <v>22.215807148441431</v>
      </c>
      <c r="P154" s="14">
        <f t="shared" si="2"/>
        <v>10.702234127275894</v>
      </c>
      <c r="Q154" s="14">
        <f t="shared" si="2"/>
        <v>9.2357688600466012</v>
      </c>
      <c r="R154" s="14">
        <f t="shared" si="2"/>
        <v>28.165039470715318</v>
      </c>
      <c r="S154" s="14">
        <f t="shared" si="2"/>
        <v>97.709619973814952</v>
      </c>
      <c r="T154" s="14">
        <f t="shared" si="2"/>
        <v>159.69032852152358</v>
      </c>
      <c r="U154" s="14">
        <f t="shared" si="2"/>
        <v>6.6292343771553393</v>
      </c>
      <c r="V154" s="14">
        <f t="shared" si="2"/>
        <v>352.78655721279472</v>
      </c>
      <c r="W154" s="14">
        <f t="shared" si="2"/>
        <v>492.13958759311208</v>
      </c>
      <c r="X154" s="14">
        <f t="shared" si="2"/>
        <v>29.60365008502227</v>
      </c>
      <c r="Y154" s="14">
        <f t="shared" si="2"/>
        <v>33.724114941669306</v>
      </c>
      <c r="Z154" s="14">
        <f t="shared" si="2"/>
        <v>14.806013068209486</v>
      </c>
      <c r="AA154" s="14">
        <f t="shared" si="2"/>
        <v>13.592226067323274</v>
      </c>
      <c r="AB154" s="14">
        <f t="shared" si="2"/>
        <v>101.53321453943377</v>
      </c>
      <c r="AC154" s="14">
        <f t="shared" si="2"/>
        <v>69.648480359226554</v>
      </c>
      <c r="AD154" s="14">
        <f t="shared" si="2"/>
        <v>2222.9026865164178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24.486685312780939</v>
      </c>
      <c r="F157" s="23">
        <v>0.46965702732154763</v>
      </c>
      <c r="G157" s="23">
        <v>1.4218892661606193</v>
      </c>
      <c r="H157" s="23" t="s">
        <v>433</v>
      </c>
      <c r="I157" s="23" t="s">
        <v>432</v>
      </c>
      <c r="J157" s="23" t="s">
        <v>432</v>
      </c>
      <c r="K157" s="23" t="s">
        <v>432</v>
      </c>
      <c r="L157" s="23" t="s">
        <v>432</v>
      </c>
      <c r="M157" s="23">
        <v>5.1158519340277557</v>
      </c>
      <c r="N157" s="23">
        <v>0.88508253485460209</v>
      </c>
      <c r="O157" s="23">
        <v>8.7923324258214875E-5</v>
      </c>
      <c r="P157" s="23">
        <v>3.8831249655598859E-3</v>
      </c>
      <c r="Q157" s="23">
        <v>1.6842271159203391E-4</v>
      </c>
      <c r="R157" s="23">
        <v>2.0468458803296067E-2</v>
      </c>
      <c r="S157" s="23">
        <v>1.2428064204357351E-2</v>
      </c>
      <c r="T157" s="23">
        <v>1.7075054926110438E-4</v>
      </c>
      <c r="U157" s="23">
        <v>1.6830631970858039E-4</v>
      </c>
      <c r="V157" s="23">
        <v>3.219160750168587E-2</v>
      </c>
      <c r="W157" s="23" t="s">
        <v>433</v>
      </c>
      <c r="X157" s="23">
        <v>3.3354805374921116E-4</v>
      </c>
      <c r="Y157" s="23">
        <v>2.4735525781015878E-3</v>
      </c>
      <c r="Z157" s="23">
        <v>2.9133000756147983E-4</v>
      </c>
      <c r="AA157" s="23">
        <v>2.9906828418227986E-4</v>
      </c>
      <c r="AB157" s="23">
        <v>3.3974989235945586E-3</v>
      </c>
      <c r="AC157" s="23" t="s">
        <v>431</v>
      </c>
      <c r="AD157" s="23" t="s">
        <v>431</v>
      </c>
      <c r="AE157" s="63"/>
      <c r="AF157" s="23">
        <v>73125.731703075115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6.4688620654603701</v>
      </c>
      <c r="F158" s="23">
        <v>0.22746698601206275</v>
      </c>
      <c r="G158" s="23">
        <v>0.40375242531358657</v>
      </c>
      <c r="H158" s="23" t="s">
        <v>433</v>
      </c>
      <c r="I158" s="23" t="s">
        <v>432</v>
      </c>
      <c r="J158" s="23" t="s">
        <v>432</v>
      </c>
      <c r="K158" s="23" t="s">
        <v>432</v>
      </c>
      <c r="L158" s="23" t="s">
        <v>432</v>
      </c>
      <c r="M158" s="23">
        <v>8.637741074405767</v>
      </c>
      <c r="N158" s="23">
        <v>4.4552947160343086</v>
      </c>
      <c r="O158" s="23">
        <v>2.5785812325951999E-5</v>
      </c>
      <c r="P158" s="23">
        <v>1.1380917719069213E-3</v>
      </c>
      <c r="Q158" s="23">
        <v>4.893430331893391E-5</v>
      </c>
      <c r="R158" s="23">
        <v>5.7800583799223525E-3</v>
      </c>
      <c r="S158" s="23">
        <v>3.5132780387156113E-3</v>
      </c>
      <c r="T158" s="23">
        <v>6.0658390658311948E-5</v>
      </c>
      <c r="U158" s="23">
        <v>4.8348098951965008E-5</v>
      </c>
      <c r="V158" s="23">
        <v>9.2183620915049416E-3</v>
      </c>
      <c r="W158" s="23" t="s">
        <v>433</v>
      </c>
      <c r="X158" s="23">
        <v>2.1352385967793552E-4</v>
      </c>
      <c r="Y158" s="23">
        <v>9.3837883880131207E-4</v>
      </c>
      <c r="Z158" s="23">
        <v>1.5779067802932186E-4</v>
      </c>
      <c r="AA158" s="23">
        <v>3.3580273408201442E-4</v>
      </c>
      <c r="AB158" s="23">
        <v>1.6454961105905838E-3</v>
      </c>
      <c r="AC158" s="23" t="s">
        <v>431</v>
      </c>
      <c r="AD158" s="23" t="s">
        <v>431</v>
      </c>
      <c r="AE158" s="63"/>
      <c r="AF158" s="23">
        <v>20764.409946542393</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299.549268273</v>
      </c>
      <c r="F159" s="23">
        <v>7.2049385409999998</v>
      </c>
      <c r="G159" s="23">
        <v>286.16428991700002</v>
      </c>
      <c r="H159" s="23" t="s">
        <v>433</v>
      </c>
      <c r="I159" s="23" t="s">
        <v>432</v>
      </c>
      <c r="J159" s="23" t="s">
        <v>432</v>
      </c>
      <c r="K159" s="23" t="s">
        <v>432</v>
      </c>
      <c r="L159" s="23" t="s">
        <v>432</v>
      </c>
      <c r="M159" s="23">
        <v>15.165222817</v>
      </c>
      <c r="N159" s="23">
        <v>0.69674580200000003</v>
      </c>
      <c r="O159" s="23">
        <v>7.2883699999999996E-2</v>
      </c>
      <c r="P159" s="23">
        <v>9.3279961999999994E-2</v>
      </c>
      <c r="Q159" s="23">
        <v>2.1721016980000001</v>
      </c>
      <c r="R159" s="23">
        <v>2.3076709599999998</v>
      </c>
      <c r="S159" s="23">
        <v>4.8152834469999997</v>
      </c>
      <c r="T159" s="23">
        <v>101.316715237</v>
      </c>
      <c r="U159" s="23">
        <v>0.76017975199999999</v>
      </c>
      <c r="V159" s="23">
        <v>4.9849097870000003</v>
      </c>
      <c r="W159" s="23">
        <v>1.6056864772536554</v>
      </c>
      <c r="X159" s="23">
        <v>1.7711017544348697E-2</v>
      </c>
      <c r="Y159" s="23">
        <v>0.10422647864832935</v>
      </c>
      <c r="Z159" s="23">
        <v>7.2883696795157604E-2</v>
      </c>
      <c r="AA159" s="23">
        <v>2.9228316976735978E-2</v>
      </c>
      <c r="AB159" s="23">
        <v>0.22404950996457162</v>
      </c>
      <c r="AC159" s="23">
        <v>0.52038899999999999</v>
      </c>
      <c r="AD159" s="23">
        <v>1.825299</v>
      </c>
      <c r="AE159" s="63"/>
      <c r="AF159" s="23">
        <v>169199.70989806319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4.6390700100000002</v>
      </c>
      <c r="F163" s="25">
        <v>12.334915349999999</v>
      </c>
      <c r="G163" s="25">
        <v>0.92308079499999995</v>
      </c>
      <c r="H163" s="25">
        <v>1.034123712</v>
      </c>
      <c r="I163" s="25" t="s">
        <v>432</v>
      </c>
      <c r="J163" s="25" t="s">
        <v>432</v>
      </c>
      <c r="K163" s="25" t="s">
        <v>432</v>
      </c>
      <c r="L163" s="25" t="s">
        <v>432</v>
      </c>
      <c r="M163" s="25">
        <v>133.80510683200001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2025-02-10T10:32:47Z</dcterms:modified>
</cp:coreProperties>
</file>