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<sst xmlns="http://schemas.openxmlformats.org/spreadsheetml/2006/main" count="3928" uniqueCount="436">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</sst>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168.88249902856978</v>
      </c>
      <c r="F14" s="6">
        <v>1.9260115058960485</v>
      </c>
      <c r="G14" s="6">
        <v>172.50410433815756</v>
      </c>
      <c r="H14" s="6">
        <v>7.6671499906400001E-2</v>
      </c>
      <c r="I14" s="6">
        <v>4.7792583020797696</v>
      </c>
      <c r="J14" s="6">
        <v>7.6466039264646017</v>
      </c>
      <c r="K14" s="6">
        <v>10.012651624816261</v>
      </c>
      <c r="L14" s="6">
        <v>0.13616374644896118</v>
      </c>
      <c r="M14" s="6">
        <v>12.284281419216473</v>
      </c>
      <c r="N14" s="6">
        <v>1.9296188066778601</v>
      </c>
      <c r="O14" s="6">
        <v>0.72380489522175395</v>
      </c>
      <c r="P14" s="6">
        <v>1.6679927738749853</v>
      </c>
      <c r="Q14" s="6">
        <v>2.4434317757068698</v>
      </c>
      <c r="R14" s="6">
        <v>3.5824907031850048</v>
      </c>
      <c r="S14" s="6">
        <v>4.8389367116816304</v>
      </c>
      <c r="T14" s="6">
        <v>21.48345483430796</v>
      </c>
      <c r="U14" s="6">
        <v>0.94022432998343508</v>
      </c>
      <c r="V14" s="6">
        <v>13.530415373304177</v>
      </c>
      <c r="W14" s="6">
        <v>2.3814472287537911</v>
      </c>
      <c r="X14" s="6">
        <v>7.0465847607277662E-3</v>
      </c>
      <c r="Y14" s="6">
        <v>2.6484022678861335E-2</v>
      </c>
      <c r="Z14" s="6">
        <v>1.6939571786849617E-2</v>
      </c>
      <c r="AA14" s="6">
        <v>8.2936242807044921E-3</v>
      </c>
      <c r="AB14" s="6">
        <v>5.8763802446320235E-2</v>
      </c>
      <c r="AC14" s="6">
        <v>0.21520415919999999</v>
      </c>
      <c r="AD14" s="6">
        <v>1.5525500458323999E-3</v>
      </c>
      <c r="AE14" s="60"/>
      <c r="AF14" s="26">
        <v>44301.404622889997</v>
      </c>
      <c r="AG14" s="26">
        <v>475320.27569005999</v>
      </c>
      <c r="AH14" s="26">
        <v>594085.56649138185</v>
      </c>
      <c r="AI14" s="26">
        <v>10635.212800246634</v>
      </c>
      <c r="AJ14" s="26">
        <v>20401.35794215</v>
      </c>
      <c r="AK14" s="26" t="s">
        <v>431</v>
      </c>
      <c r="AL14" s="49" t="s">
        <v>49</v>
      </c>
    </row>
    <row r="15" spans="1:38" s="1" customFormat="1" ht="26.25" customHeight="1" thickBot="1" x14ac:dyDescent="0.25">
      <c r="A15" s="70" t="s">
        <v>53</v>
      </c>
      <c r="B15" s="70" t="s">
        <v>54</v>
      </c>
      <c r="C15" s="71" t="s">
        <v>55</v>
      </c>
      <c r="D15" s="72"/>
      <c r="E15" s="6">
        <v>15.959276310184885</v>
      </c>
      <c r="F15" s="6">
        <v>0.39267293230800016</v>
      </c>
      <c r="G15" s="6">
        <v>45.428587999999998</v>
      </c>
      <c r="H15" s="6" t="s">
        <v>432</v>
      </c>
      <c r="I15" s="6">
        <v>0.74874953606200911</v>
      </c>
      <c r="J15" s="6">
        <v>1.0703522950743978</v>
      </c>
      <c r="K15" s="6">
        <v>1.3695766234657365</v>
      </c>
      <c r="L15" s="6">
        <v>5.2693133304084885E-2</v>
      </c>
      <c r="M15" s="6">
        <v>1.318585859538338</v>
      </c>
      <c r="N15" s="6">
        <v>0.40214748239638443</v>
      </c>
      <c r="O15" s="6">
        <v>0.2233749976386277</v>
      </c>
      <c r="P15" s="6">
        <v>4.8403724227299723E-2</v>
      </c>
      <c r="Q15" s="6">
        <v>0.28302036685307697</v>
      </c>
      <c r="R15" s="6">
        <v>1.3937675234286184</v>
      </c>
      <c r="S15" s="6">
        <v>0.98096082222620196</v>
      </c>
      <c r="T15" s="6">
        <v>49.883561839382374</v>
      </c>
      <c r="U15" s="6">
        <v>0.23975050573002524</v>
      </c>
      <c r="V15" s="6">
        <v>4.288267908808522</v>
      </c>
      <c r="W15" s="6">
        <v>0.16033445272931562</v>
      </c>
      <c r="X15" s="6">
        <v>6.7976721853478306E-5</v>
      </c>
      <c r="Y15" s="6">
        <v>3.7330142572509898E-4</v>
      </c>
      <c r="Z15" s="6">
        <v>8.6449881994898203E-5</v>
      </c>
      <c r="AA15" s="6">
        <v>3.3988928618525769E-4</v>
      </c>
      <c r="AB15" s="6">
        <v>8.6761723525301433E-4</v>
      </c>
      <c r="AC15" s="6" t="s">
        <v>431</v>
      </c>
      <c r="AD15" s="6" t="s">
        <v>431</v>
      </c>
      <c r="AE15" s="60"/>
      <c r="AF15" s="26">
        <v>145111.37467363005</v>
      </c>
      <c r="AG15" s="26" t="s">
        <v>433</v>
      </c>
      <c r="AH15" s="26">
        <v>28277.049994699999</v>
      </c>
      <c r="AI15" s="26" t="s">
        <v>433</v>
      </c>
      <c r="AJ15" s="26">
        <v>1.2465900000000001</v>
      </c>
      <c r="AK15" s="26" t="s">
        <v>431</v>
      </c>
      <c r="AL15" s="49" t="s">
        <v>49</v>
      </c>
    </row>
    <row r="16" spans="1:38" s="1" customFormat="1" ht="26.25" customHeight="1" thickBot="1" x14ac:dyDescent="0.25">
      <c r="A16" s="70" t="s">
        <v>53</v>
      </c>
      <c r="B16" s="70" t="s">
        <v>56</v>
      </c>
      <c r="C16" s="71" t="s">
        <v>57</v>
      </c>
      <c r="D16" s="72"/>
      <c r="E16" s="6">
        <v>6.5739556768883496</v>
      </c>
      <c r="F16" s="6">
        <v>1.1391857783789612</v>
      </c>
      <c r="G16" s="6">
        <v>2.0063696392512695</v>
      </c>
      <c r="H16" s="6">
        <v>0.15437169277365673</v>
      </c>
      <c r="I16" s="6">
        <v>0.17171241728742925</v>
      </c>
      <c r="J16" s="6">
        <v>0.22658714659908599</v>
      </c>
      <c r="K16" s="6">
        <v>0.29863088654908598</v>
      </c>
      <c r="L16" s="6">
        <v>5.0849450603670188E-2</v>
      </c>
      <c r="M16" s="6">
        <v>3.5485300185643474</v>
      </c>
      <c r="N16" s="6">
        <v>7.6588077057419462E-2</v>
      </c>
      <c r="O16" s="6">
        <v>2.1726062146996336E-2</v>
      </c>
      <c r="P16" s="6">
        <v>1.3138420176645751E-2</v>
      </c>
      <c r="Q16" s="6">
        <v>8.809253786760899E-3</v>
      </c>
      <c r="R16" s="6">
        <v>7.6728062857524371E-2</v>
      </c>
      <c r="S16" s="6">
        <v>2.2852714108473397E-2</v>
      </c>
      <c r="T16" s="6">
        <v>2.4628116295781502E-2</v>
      </c>
      <c r="U16" s="6">
        <v>4.1197536730689429E-3</v>
      </c>
      <c r="V16" s="6">
        <v>0.95764237861525225</v>
      </c>
      <c r="W16" s="6">
        <v>0.19613828169170858</v>
      </c>
      <c r="X16" s="6">
        <v>6.5915347378549927E-2</v>
      </c>
      <c r="Y16" s="6">
        <v>2.7401997401250093E-2</v>
      </c>
      <c r="Z16" s="6">
        <v>8.5825905261919522E-3</v>
      </c>
      <c r="AA16" s="6">
        <v>6.8598745771257024E-3</v>
      </c>
      <c r="AB16" s="6">
        <v>0.10876111636444119</v>
      </c>
      <c r="AC16" s="6">
        <v>8.3212927464199997E-3</v>
      </c>
      <c r="AD16" s="6">
        <v>7.6387999999999995E-10</v>
      </c>
      <c r="AE16" s="60"/>
      <c r="AF16" s="26">
        <v>7104.2074799998991</v>
      </c>
      <c r="AG16" s="26">
        <v>12668.12660532</v>
      </c>
      <c r="AH16" s="26">
        <v>58398.008323188282</v>
      </c>
      <c r="AI16" s="26">
        <v>1664.088</v>
      </c>
      <c r="AJ16" s="26" t="s">
        <v>431</v>
      </c>
      <c r="AK16" s="26" t="s">
        <v>431</v>
      </c>
      <c r="AL16" s="49" t="s">
        <v>49</v>
      </c>
    </row>
    <row r="17" spans="1:38" s="2" customFormat="1" ht="26.25" customHeight="1" thickBot="1" x14ac:dyDescent="0.25">
      <c r="A17" s="70" t="s">
        <v>53</v>
      </c>
      <c r="B17" s="70" t="s">
        <v>58</v>
      </c>
      <c r="C17" s="71" t="s">
        <v>59</v>
      </c>
      <c r="D17" s="72"/>
      <c r="E17" s="6">
        <v>11.327563719633508</v>
      </c>
      <c r="F17" s="6">
        <v>0.33918815663573404</v>
      </c>
      <c r="G17" s="6">
        <v>9.6359375443076551</v>
      </c>
      <c r="H17" s="6">
        <v>1.18483E-3</v>
      </c>
      <c r="I17" s="6">
        <v>0.32452177544499755</v>
      </c>
      <c r="J17" s="6">
        <v>0.93724417949148053</v>
      </c>
      <c r="K17" s="6">
        <v>2.5501563765379633</v>
      </c>
      <c r="L17" s="6">
        <v>9.1006942961003479E-2</v>
      </c>
      <c r="M17" s="6">
        <v>95.132020632969798</v>
      </c>
      <c r="N17" s="6">
        <v>8.2563981474331136</v>
      </c>
      <c r="O17" s="6">
        <v>0.16106547530710436</v>
      </c>
      <c r="P17" s="6">
        <v>2.5604804824266433E-3</v>
      </c>
      <c r="Q17" s="6">
        <v>0.34855876922401513</v>
      </c>
      <c r="R17" s="6">
        <v>1.3690792739513402</v>
      </c>
      <c r="S17" s="6">
        <v>3.4540996402080554E-2</v>
      </c>
      <c r="T17" s="6">
        <v>1.9407842882193871</v>
      </c>
      <c r="U17" s="6">
        <v>1.1631350640633007E-3</v>
      </c>
      <c r="V17" s="6">
        <v>5.8619601321843149</v>
      </c>
      <c r="W17" s="6">
        <v>1.2095659237578225</v>
      </c>
      <c r="X17" s="6">
        <v>2.0975640862839029E-3</v>
      </c>
      <c r="Y17" s="6">
        <v>4.1645556831291109E-3</v>
      </c>
      <c r="Z17" s="6">
        <v>1.9390256429573191E-3</v>
      </c>
      <c r="AA17" s="6">
        <v>1.9054619522236526E-3</v>
      </c>
      <c r="AB17" s="6">
        <v>1.0106607353361653E-2</v>
      </c>
      <c r="AC17" s="6">
        <v>1.951E-3</v>
      </c>
      <c r="AD17" s="6" t="s">
        <v>431</v>
      </c>
      <c r="AE17" s="60"/>
      <c r="AF17" s="26">
        <v>10841.49605120667</v>
      </c>
      <c r="AG17" s="26">
        <v>26923.928068069999</v>
      </c>
      <c r="AH17" s="26">
        <v>34909.492570123053</v>
      </c>
      <c r="AI17" s="26">
        <v>32.02225</v>
      </c>
      <c r="AJ17" s="26" t="s">
        <v>433</v>
      </c>
      <c r="AK17" s="26" t="s">
        <v>431</v>
      </c>
      <c r="AL17" s="49" t="s">
        <v>49</v>
      </c>
    </row>
    <row r="18" spans="1:38" s="2" customFormat="1" ht="26.25" customHeight="1" thickBot="1" x14ac:dyDescent="0.25">
      <c r="A18" s="70" t="s">
        <v>53</v>
      </c>
      <c r="B18" s="70" t="s">
        <v>60</v>
      </c>
      <c r="C18" s="71" t="s">
        <v>61</v>
      </c>
      <c r="D18" s="72"/>
      <c r="E18" s="6">
        <v>8.3146157559992417</v>
      </c>
      <c r="F18" s="6">
        <v>0.28243758670616931</v>
      </c>
      <c r="G18" s="6">
        <v>12.7455260826525</v>
      </c>
      <c r="H18" s="6" t="s">
        <v>432</v>
      </c>
      <c r="I18" s="6">
        <v>0.54489619011145773</v>
      </c>
      <c r="J18" s="6">
        <v>0.65344816353245772</v>
      </c>
      <c r="K18" s="6">
        <v>0.76267627587045772</v>
      </c>
      <c r="L18" s="6">
        <v>0.28001611125360937</v>
      </c>
      <c r="M18" s="6">
        <v>1.5825774150375636</v>
      </c>
      <c r="N18" s="6">
        <v>0.13487207590312</v>
      </c>
      <c r="O18" s="6">
        <v>1.375126031172E-2</v>
      </c>
      <c r="P18" s="6">
        <v>4.8460385833935605E-3</v>
      </c>
      <c r="Q18" s="6">
        <v>4.5971907163144941E-2</v>
      </c>
      <c r="R18" s="6">
        <v>0.1424073048155288</v>
      </c>
      <c r="S18" s="6">
        <v>8.6075448683702885E-2</v>
      </c>
      <c r="T18" s="6">
        <v>3.9744114904123089</v>
      </c>
      <c r="U18" s="6">
        <v>2.1760765341632689E-2</v>
      </c>
      <c r="V18" s="6">
        <v>1.07275389404432</v>
      </c>
      <c r="W18" s="6">
        <v>9.5658137670456084E-2</v>
      </c>
      <c r="X18" s="6">
        <v>7.250356935285E-4</v>
      </c>
      <c r="Y18" s="6">
        <v>1.5692349723687999E-3</v>
      </c>
      <c r="Z18" s="6">
        <v>7.2453144112370001E-4</v>
      </c>
      <c r="AA18" s="6">
        <v>7.8363097715689999E-4</v>
      </c>
      <c r="AB18" s="6">
        <v>3.8024330841778999E-3</v>
      </c>
      <c r="AC18" s="6">
        <v>2.2780000000000001E-3</v>
      </c>
      <c r="AD18" s="6">
        <v>9.9999999999999995E-7</v>
      </c>
      <c r="AE18" s="60"/>
      <c r="AF18" s="26">
        <v>26301.460827011018</v>
      </c>
      <c r="AG18" s="26">
        <v>832.92927000674695</v>
      </c>
      <c r="AH18" s="26">
        <v>6409.0103688167828</v>
      </c>
      <c r="AI18" s="26" t="s">
        <v>431</v>
      </c>
      <c r="AJ18" s="26" t="s">
        <v>433</v>
      </c>
      <c r="AK18" s="26" t="s">
        <v>431</v>
      </c>
      <c r="AL18" s="49" t="s">
        <v>49</v>
      </c>
    </row>
    <row r="19" spans="1:38" s="2" customFormat="1" ht="26.25" customHeight="1" thickBot="1" x14ac:dyDescent="0.25">
      <c r="A19" s="70" t="s">
        <v>53</v>
      </c>
      <c r="B19" s="70" t="s">
        <v>62</v>
      </c>
      <c r="C19" s="71" t="s">
        <v>63</v>
      </c>
      <c r="D19" s="72"/>
      <c r="E19" s="6">
        <v>9.9328845676537423</v>
      </c>
      <c r="F19" s="6">
        <v>1.8924065963968508</v>
      </c>
      <c r="G19" s="6">
        <v>8.6680450407057954</v>
      </c>
      <c r="H19" s="6">
        <v>2.3876037999999999E-2</v>
      </c>
      <c r="I19" s="6">
        <v>0.43284343695904759</v>
      </c>
      <c r="J19" s="6">
        <v>0.52454010115400851</v>
      </c>
      <c r="K19" s="6">
        <v>0.60491769333243184</v>
      </c>
      <c r="L19" s="6">
        <v>9.1784071350501151E-2</v>
      </c>
      <c r="M19" s="6">
        <v>3.9827513746672607</v>
      </c>
      <c r="N19" s="6">
        <v>0.1579513875470894</v>
      </c>
      <c r="O19" s="6">
        <v>1.6575058889539841E-2</v>
      </c>
      <c r="P19" s="6">
        <v>2.1377771663149674E-2</v>
      </c>
      <c r="Q19" s="6">
        <v>6.5368571707654061E-2</v>
      </c>
      <c r="R19" s="6">
        <v>0.19971124539721782</v>
      </c>
      <c r="S19" s="6">
        <v>8.499508623190867E-2</v>
      </c>
      <c r="T19" s="6">
        <v>1.7290141324515471</v>
      </c>
      <c r="U19" s="6">
        <v>0.15125719666767393</v>
      </c>
      <c r="V19" s="6">
        <v>0.62785673989741486</v>
      </c>
      <c r="W19" s="6">
        <v>0.26776059433199784</v>
      </c>
      <c r="X19" s="6">
        <v>1.171670788860232E-2</v>
      </c>
      <c r="Y19" s="6">
        <v>2.1213155718555393E-2</v>
      </c>
      <c r="Z19" s="6">
        <v>8.7030055110968903E-3</v>
      </c>
      <c r="AA19" s="6">
        <v>7.8818434472682757E-3</v>
      </c>
      <c r="AB19" s="6">
        <v>4.9514712539393491E-2</v>
      </c>
      <c r="AC19" s="6">
        <v>4.6962171048393599E-2</v>
      </c>
      <c r="AD19" s="6">
        <v>5.4000796177199999E-5</v>
      </c>
      <c r="AE19" s="60"/>
      <c r="AF19" s="26">
        <v>11858.926718886216</v>
      </c>
      <c r="AG19" s="26">
        <v>6465.0348961999998</v>
      </c>
      <c r="AH19" s="26">
        <v>108972.70239083415</v>
      </c>
      <c r="AI19" s="26">
        <v>645.29836073287697</v>
      </c>
      <c r="AJ19" s="26">
        <v>214.3472429</v>
      </c>
      <c r="AK19" s="26" t="s">
        <v>431</v>
      </c>
      <c r="AL19" s="49" t="s">
        <v>49</v>
      </c>
    </row>
    <row r="20" spans="1:38" s="2" customFormat="1" ht="26.25" customHeight="1" thickBot="1" x14ac:dyDescent="0.25">
      <c r="A20" s="70" t="s">
        <v>53</v>
      </c>
      <c r="B20" s="70" t="s">
        <v>64</v>
      </c>
      <c r="C20" s="71" t="s">
        <v>65</v>
      </c>
      <c r="D20" s="72"/>
      <c r="E20" s="6">
        <v>11.396760297327722</v>
      </c>
      <c r="F20" s="6">
        <v>2.9735048934857491</v>
      </c>
      <c r="G20" s="6">
        <v>4.128417449851054</v>
      </c>
      <c r="H20" s="6">
        <v>0.24249606863020401</v>
      </c>
      <c r="I20" s="6">
        <v>1.9304868169879326</v>
      </c>
      <c r="J20" s="6">
        <v>2.1784504859467497</v>
      </c>
      <c r="K20" s="6">
        <v>2.3977236946706921</v>
      </c>
      <c r="L20" s="6">
        <v>0.21505811588342735</v>
      </c>
      <c r="M20" s="6">
        <v>8.3342302725284014</v>
      </c>
      <c r="N20" s="6">
        <v>0.83197677814028559</v>
      </c>
      <c r="O20" s="6">
        <v>0.14107583838861537</v>
      </c>
      <c r="P20" s="6">
        <v>5.884323055582797E-2</v>
      </c>
      <c r="Q20" s="6">
        <v>0.30602541615436618</v>
      </c>
      <c r="R20" s="6">
        <v>0.48557462075779168</v>
      </c>
      <c r="S20" s="6">
        <v>0.69010327745308309</v>
      </c>
      <c r="T20" s="6">
        <v>1.5558734870319824</v>
      </c>
      <c r="U20" s="6">
        <v>6.0242058883026833E-2</v>
      </c>
      <c r="V20" s="6">
        <v>8.9475640494115787</v>
      </c>
      <c r="W20" s="6">
        <v>2.2220198086571892</v>
      </c>
      <c r="X20" s="6">
        <v>0.10124727208177513</v>
      </c>
      <c r="Y20" s="6">
        <v>0.11131550530346046</v>
      </c>
      <c r="Z20" s="6">
        <v>3.5834008752310416E-2</v>
      </c>
      <c r="AA20" s="6">
        <v>2.9914853636450332E-2</v>
      </c>
      <c r="AB20" s="6">
        <v>0.27831163991650382</v>
      </c>
      <c r="AC20" s="6">
        <v>0.18548230564643689</v>
      </c>
      <c r="AD20" s="6">
        <v>0.104002575023663</v>
      </c>
      <c r="AE20" s="60"/>
      <c r="AF20" s="26">
        <v>7674.6696611664938</v>
      </c>
      <c r="AG20" s="26">
        <v>661.6822932</v>
      </c>
      <c r="AH20" s="26">
        <v>85073.597377098078</v>
      </c>
      <c r="AI20" s="26">
        <v>36868.875454449997</v>
      </c>
      <c r="AJ20" s="26" t="s">
        <v>433</v>
      </c>
      <c r="AK20" s="26" t="s">
        <v>431</v>
      </c>
      <c r="AL20" s="49" t="s">
        <v>49</v>
      </c>
    </row>
    <row r="21" spans="1:38" s="2" customFormat="1" ht="26.25" customHeight="1" thickBot="1" x14ac:dyDescent="0.25">
      <c r="A21" s="70" t="s">
        <v>53</v>
      </c>
      <c r="B21" s="70" t="s">
        <v>66</v>
      </c>
      <c r="C21" s="71" t="s">
        <v>67</v>
      </c>
      <c r="D21" s="72"/>
      <c r="E21" s="6">
        <v>5.1669100170000002</v>
      </c>
      <c r="F21" s="6">
        <v>4.8624407590000001</v>
      </c>
      <c r="G21" s="6">
        <v>4.9199400520000003</v>
      </c>
      <c r="H21" s="6">
        <v>0.52246460699999997</v>
      </c>
      <c r="I21" s="6">
        <v>2.3225703009999998</v>
      </c>
      <c r="J21" s="6">
        <v>2.458869467</v>
      </c>
      <c r="K21" s="6">
        <v>2.64656856</v>
      </c>
      <c r="L21" s="6">
        <v>0.60102508200000004</v>
      </c>
      <c r="M21" s="6">
        <v>9.6160241620000004</v>
      </c>
      <c r="N21" s="6">
        <v>0.49074240800000002</v>
      </c>
      <c r="O21" s="6">
        <v>0.186641167</v>
      </c>
      <c r="P21" s="6">
        <v>1.2261021E-2</v>
      </c>
      <c r="Q21" s="6">
        <v>1.6225501E-2</v>
      </c>
      <c r="R21" s="6">
        <v>0.52834680899999997</v>
      </c>
      <c r="S21" s="6">
        <v>0.119215538</v>
      </c>
      <c r="T21" s="6">
        <v>2.1232839960000001</v>
      </c>
      <c r="U21" s="6">
        <v>8.7168880000000008E-3</v>
      </c>
      <c r="V21" s="6">
        <v>7.3521079010000001</v>
      </c>
      <c r="W21" s="6">
        <v>1.5333689890189159</v>
      </c>
      <c r="X21" s="6">
        <v>0.15011827824377885</v>
      </c>
      <c r="Y21" s="6">
        <v>0.24381309604758297</v>
      </c>
      <c r="Z21" s="6">
        <v>7.9524266126397278E-2</v>
      </c>
      <c r="AA21" s="6">
        <v>6.5403562380903085E-2</v>
      </c>
      <c r="AB21" s="6">
        <v>0.53885920279866217</v>
      </c>
      <c r="AC21" s="6">
        <v>7.1214E-2</v>
      </c>
      <c r="AD21" s="6">
        <v>8.4599999999999996E-4</v>
      </c>
      <c r="AE21" s="60"/>
      <c r="AF21" s="26">
        <v>12404.973443846769</v>
      </c>
      <c r="AG21" s="26">
        <v>294.06959999999998</v>
      </c>
      <c r="AH21" s="26">
        <v>30992.435000000001</v>
      </c>
      <c r="AI21" s="26">
        <v>14120.665068061513</v>
      </c>
      <c r="AJ21" s="26" t="s">
        <v>433</v>
      </c>
      <c r="AK21" s="26" t="s">
        <v>431</v>
      </c>
      <c r="AL21" s="49" t="s">
        <v>49</v>
      </c>
    </row>
    <row r="22" spans="1:38" s="2" customFormat="1" ht="26.25" customHeight="1" thickBot="1" x14ac:dyDescent="0.25">
      <c r="A22" s="70" t="s">
        <v>53</v>
      </c>
      <c r="B22" s="74" t="s">
        <v>68</v>
      </c>
      <c r="C22" s="71" t="s">
        <v>69</v>
      </c>
      <c r="D22" s="72"/>
      <c r="E22" s="6">
        <v>89.578253845478287</v>
      </c>
      <c r="F22" s="6">
        <v>2.3654864175381545</v>
      </c>
      <c r="G22" s="6">
        <v>34.372467200981312</v>
      </c>
      <c r="H22" s="6">
        <v>5.2752839000000003E-2</v>
      </c>
      <c r="I22" s="6">
        <v>1.1600095708904798</v>
      </c>
      <c r="J22" s="6">
        <v>1.818947911136644</v>
      </c>
      <c r="K22" s="6">
        <v>2.2959078475922974</v>
      </c>
      <c r="L22" s="6">
        <v>0.32947627175043792</v>
      </c>
      <c r="M22" s="6">
        <v>72.321705303042634</v>
      </c>
      <c r="N22" s="6">
        <v>1.2627063670169094</v>
      </c>
      <c r="O22" s="6">
        <v>0.16851473421325461</v>
      </c>
      <c r="P22" s="6">
        <v>0.48806289639005346</v>
      </c>
      <c r="Q22" s="6">
        <v>0.21392648071428441</v>
      </c>
      <c r="R22" s="6">
        <v>1.2349580386555936</v>
      </c>
      <c r="S22" s="6">
        <v>0.61585320512185826</v>
      </c>
      <c r="T22" s="6">
        <v>2.901424146451542</v>
      </c>
      <c r="U22" s="6">
        <v>0.18781262198645218</v>
      </c>
      <c r="V22" s="6">
        <v>3.4817259501556088</v>
      </c>
      <c r="W22" s="6">
        <v>0.87220113955358269</v>
      </c>
      <c r="X22" s="6">
        <v>1.7533045172464817E-2</v>
      </c>
      <c r="Y22" s="6">
        <v>3.3502849512097262E-2</v>
      </c>
      <c r="Z22" s="6">
        <v>1.0625795037442914E-2</v>
      </c>
      <c r="AA22" s="6">
        <v>8.2525462116079355E-3</v>
      </c>
      <c r="AB22" s="6">
        <v>6.9914235919538326E-2</v>
      </c>
      <c r="AC22" s="6">
        <v>0.133905</v>
      </c>
      <c r="AD22" s="6">
        <v>7.3814000000000005E-2</v>
      </c>
      <c r="AE22" s="60"/>
      <c r="AF22" s="26">
        <v>119779.61269575746</v>
      </c>
      <c r="AG22" s="26">
        <v>8852.4255248939899</v>
      </c>
      <c r="AH22" s="26">
        <v>123367.77921384999</v>
      </c>
      <c r="AI22" s="26">
        <v>5971.7686958482009</v>
      </c>
      <c r="AJ22" s="26">
        <v>5102.8251300000002</v>
      </c>
      <c r="AK22" s="26" t="s">
        <v>431</v>
      </c>
      <c r="AL22" s="49" t="s">
        <v>49</v>
      </c>
    </row>
    <row r="23" spans="1:38" s="2" customFormat="1" ht="26.25" customHeight="1" thickBot="1" x14ac:dyDescent="0.25">
      <c r="A23" s="70" t="s">
        <v>70</v>
      </c>
      <c r="B23" s="74" t="s">
        <v>393</v>
      </c>
      <c r="C23" s="71" t="s">
        <v>389</v>
      </c>
      <c r="D23" s="117"/>
      <c r="E23" s="6">
        <v>38.850737299999999</v>
      </c>
      <c r="F23" s="6">
        <v>3.6463166629999999</v>
      </c>
      <c r="G23" s="6">
        <v>2.7200056E-2</v>
      </c>
      <c r="H23" s="6">
        <v>1.0871046000000001E-2</v>
      </c>
      <c r="I23" s="6">
        <v>2.2779258339999999</v>
      </c>
      <c r="J23" s="6">
        <v>2.2779258339999999</v>
      </c>
      <c r="K23" s="6">
        <v>2.2779258339999999</v>
      </c>
      <c r="L23" s="6">
        <v>1.5060825870000001</v>
      </c>
      <c r="M23" s="6">
        <v>12.627924548999999</v>
      </c>
      <c r="N23" s="6" t="s">
        <v>432</v>
      </c>
      <c r="O23" s="6">
        <v>1.3600042999999999E-2</v>
      </c>
      <c r="P23" s="6" t="s">
        <v>432</v>
      </c>
      <c r="Q23" s="6" t="s">
        <v>432</v>
      </c>
      <c r="R23" s="6">
        <v>6.8000184000000005E-2</v>
      </c>
      <c r="S23" s="6">
        <v>2.312006174</v>
      </c>
      <c r="T23" s="6">
        <v>9.5200262999999993E-2</v>
      </c>
      <c r="U23" s="6">
        <v>1.3600042999999999E-2</v>
      </c>
      <c r="V23" s="6">
        <v>1.360003614</v>
      </c>
      <c r="W23" s="6" t="s">
        <v>432</v>
      </c>
      <c r="X23" s="6">
        <v>4.0800108829369047E-2</v>
      </c>
      <c r="Y23" s="6">
        <v>6.8000181382281755E-2</v>
      </c>
      <c r="Z23" s="6">
        <v>4.6784124791009844E-2</v>
      </c>
      <c r="AA23" s="6">
        <v>1.0744028658400517E-2</v>
      </c>
      <c r="AB23" s="6">
        <v>0.16632844366106117</v>
      </c>
      <c r="AC23" s="6" t="s">
        <v>431</v>
      </c>
      <c r="AD23" s="6" t="s">
        <v>431</v>
      </c>
      <c r="AE23" s="60"/>
      <c r="AF23" s="26">
        <v>58616.156351526872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12.030072782409093</v>
      </c>
      <c r="F24" s="6">
        <v>8.6241218064158822</v>
      </c>
      <c r="G24" s="6">
        <v>5.9972325507149034</v>
      </c>
      <c r="H24" s="6">
        <v>0.84194556499999995</v>
      </c>
      <c r="I24" s="6">
        <v>3.7378809894525782</v>
      </c>
      <c r="J24" s="6">
        <v>3.9343009561918367</v>
      </c>
      <c r="K24" s="6">
        <v>4.2086291440685395</v>
      </c>
      <c r="L24" s="6">
        <v>0.99160979083281242</v>
      </c>
      <c r="M24" s="6">
        <v>16.9324207461197</v>
      </c>
      <c r="N24" s="6">
        <v>0.78281107986084986</v>
      </c>
      <c r="O24" s="6">
        <v>0.30033614082667243</v>
      </c>
      <c r="P24" s="6">
        <v>2.5013278533765587E-2</v>
      </c>
      <c r="Q24" s="6">
        <v>3.0385378145399485E-2</v>
      </c>
      <c r="R24" s="6">
        <v>0.82020900607529523</v>
      </c>
      <c r="S24" s="6">
        <v>0.19121734430143431</v>
      </c>
      <c r="T24" s="6">
        <v>3.1685572199685761</v>
      </c>
      <c r="U24" s="6">
        <v>1.6312729075597249E-2</v>
      </c>
      <c r="V24" s="6">
        <v>11.904387432092484</v>
      </c>
      <c r="W24" s="6">
        <v>2.4847962463456965</v>
      </c>
      <c r="X24" s="6">
        <v>0.23913248423867625</v>
      </c>
      <c r="Y24" s="6">
        <v>0.3874043296290991</v>
      </c>
      <c r="Z24" s="6">
        <v>0.12538694200891853</v>
      </c>
      <c r="AA24" s="6">
        <v>0.10263187237171922</v>
      </c>
      <c r="AB24" s="6">
        <v>0.85455562824841313</v>
      </c>
      <c r="AC24" s="6">
        <v>0.115242</v>
      </c>
      <c r="AD24" s="6">
        <v>1.3439999999999999E-3</v>
      </c>
      <c r="AE24" s="60"/>
      <c r="AF24" s="26">
        <v>19895.471138185181</v>
      </c>
      <c r="AG24" s="26" t="s">
        <v>431</v>
      </c>
      <c r="AH24" s="26">
        <v>102541.14958706</v>
      </c>
      <c r="AI24" s="26">
        <v>22755.285712825764</v>
      </c>
      <c r="AJ24" s="26" t="s">
        <v>431</v>
      </c>
      <c r="AK24" s="26" t="s">
        <v>431</v>
      </c>
      <c r="AL24" s="49" t="s">
        <v>49</v>
      </c>
    </row>
    <row r="25" spans="1:38" s="2" customFormat="1" ht="26.25" customHeight="1" thickBot="1" x14ac:dyDescent="0.25">
      <c r="A25" s="70" t="s">
        <v>73</v>
      </c>
      <c r="B25" s="74" t="s">
        <v>74</v>
      </c>
      <c r="C25" s="76" t="s">
        <v>75</v>
      </c>
      <c r="D25" s="72"/>
      <c r="E25" s="6">
        <v>4.5387674551571564</v>
      </c>
      <c r="F25" s="6">
        <v>0.44160178502787478</v>
      </c>
      <c r="G25" s="6">
        <v>0.27711250853061808</v>
      </c>
      <c r="H25" s="6" t="s">
        <v>432</v>
      </c>
      <c r="I25" s="6">
        <v>4.2401535048523994E-2</v>
      </c>
      <c r="J25" s="6">
        <v>4.2401535048523994E-2</v>
      </c>
      <c r="K25" s="6">
        <v>4.2401535048523994E-2</v>
      </c>
      <c r="L25" s="6">
        <v>2.0350354503126139E-2</v>
      </c>
      <c r="M25" s="6">
        <v>3.1218066269882758</v>
      </c>
      <c r="N25" s="6">
        <v>8.5694420083428147E-2</v>
      </c>
      <c r="O25" s="6">
        <v>1.7118484980586873E-5</v>
      </c>
      <c r="P25" s="6">
        <v>7.5605140311305801E-4</v>
      </c>
      <c r="Q25" s="6">
        <v>3.2801044006835895E-5</v>
      </c>
      <c r="R25" s="6">
        <v>3.9897668069053694E-3</v>
      </c>
      <c r="S25" s="6">
        <v>2.4224344413465008E-3</v>
      </c>
      <c r="T25" s="6">
        <v>3.3026296949770713E-5</v>
      </c>
      <c r="U25" s="6">
        <v>3.278978135968915E-5</v>
      </c>
      <c r="V25" s="6">
        <v>6.272235225199335E-3</v>
      </c>
      <c r="W25" s="6" t="s">
        <v>432</v>
      </c>
      <c r="X25" s="6">
        <v>3.0398044744202335E-4</v>
      </c>
      <c r="Y25" s="6">
        <v>2.3739597470715584E-3</v>
      </c>
      <c r="Z25" s="6">
        <v>2.7083056366991826E-4</v>
      </c>
      <c r="AA25" s="6">
        <v>2.4577704960152349E-4</v>
      </c>
      <c r="AB25" s="6">
        <v>3.1945478077850236E-3</v>
      </c>
      <c r="AC25" s="6" t="s">
        <v>431</v>
      </c>
      <c r="AD25" s="6" t="s">
        <v>431</v>
      </c>
      <c r="AE25" s="60"/>
      <c r="AF25" s="26">
        <v>14324.070715951013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3.0455500799448734</v>
      </c>
      <c r="F26" s="6">
        <v>0.30290294096745102</v>
      </c>
      <c r="G26" s="6">
        <v>0.20458150462938221</v>
      </c>
      <c r="H26" s="6" t="s">
        <v>432</v>
      </c>
      <c r="I26" s="6">
        <v>2.3328750944899924E-2</v>
      </c>
      <c r="J26" s="6">
        <v>2.3328750944899924E-2</v>
      </c>
      <c r="K26" s="6">
        <v>2.3328750944899924E-2</v>
      </c>
      <c r="L26" s="6">
        <v>1.1181095917179765E-2</v>
      </c>
      <c r="M26" s="6">
        <v>2.8527768935091316</v>
      </c>
      <c r="N26" s="6">
        <v>0.57093560261328391</v>
      </c>
      <c r="O26" s="6">
        <v>1.2736889014066652E-5</v>
      </c>
      <c r="P26" s="6">
        <v>5.6244578001087226E-4</v>
      </c>
      <c r="Q26" s="6">
        <v>2.4349775957958051E-5</v>
      </c>
      <c r="R26" s="6">
        <v>2.9416199203571498E-3</v>
      </c>
      <c r="S26" s="6">
        <v>1.7864905397579085E-3</v>
      </c>
      <c r="T26" s="6">
        <v>2.5852047614030827E-5</v>
      </c>
      <c r="U26" s="6">
        <v>2.4274662375154412E-5</v>
      </c>
      <c r="V26" s="6">
        <v>4.6398968267603044E-3</v>
      </c>
      <c r="W26" s="6" t="s">
        <v>432</v>
      </c>
      <c r="X26" s="6">
        <v>2.2182886670955889E-4</v>
      </c>
      <c r="Y26" s="6">
        <v>1.5617960663966343E-3</v>
      </c>
      <c r="Z26" s="6">
        <v>1.9004626346240378E-4</v>
      </c>
      <c r="AA26" s="6">
        <v>2.1752897268806755E-4</v>
      </c>
      <c r="AB26" s="6">
        <v>2.1912001692566646E-3</v>
      </c>
      <c r="AC26" s="6" t="s">
        <v>431</v>
      </c>
      <c r="AD26" s="6" t="s">
        <v>431</v>
      </c>
      <c r="AE26" s="60"/>
      <c r="AF26" s="26">
        <v>10477.133136158107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189.93049973199999</v>
      </c>
      <c r="F27" s="6">
        <v>21.838317880000002</v>
      </c>
      <c r="G27" s="6">
        <v>1.6806341359999999</v>
      </c>
      <c r="H27" s="6">
        <v>3.6332411090000001</v>
      </c>
      <c r="I27" s="6">
        <v>10.413731515</v>
      </c>
      <c r="J27" s="6">
        <v>10.413731515</v>
      </c>
      <c r="K27" s="6">
        <v>10.413731515</v>
      </c>
      <c r="L27" s="6">
        <v>8.7481624730000007</v>
      </c>
      <c r="M27" s="6">
        <v>220.51729965999999</v>
      </c>
      <c r="N27" s="6">
        <v>38.710209995</v>
      </c>
      <c r="O27" s="6">
        <v>0.19302541300000001</v>
      </c>
      <c r="P27" s="6">
        <v>0.109175784</v>
      </c>
      <c r="Q27" s="6">
        <v>2.685724E-3</v>
      </c>
      <c r="R27" s="6">
        <v>0.94595409900000005</v>
      </c>
      <c r="S27" s="6">
        <v>32.759478858999998</v>
      </c>
      <c r="T27" s="6">
        <v>1.3521087169999999</v>
      </c>
      <c r="U27" s="6">
        <v>0.19283757300000001</v>
      </c>
      <c r="V27" s="6">
        <v>19.288399877</v>
      </c>
      <c r="W27" s="6">
        <v>15.412734936</v>
      </c>
      <c r="X27" s="6">
        <v>0.43511092700030002</v>
      </c>
      <c r="Y27" s="6">
        <v>0.4889010628505</v>
      </c>
      <c r="Z27" s="6">
        <v>0.38078232942290002</v>
      </c>
      <c r="AA27" s="6">
        <v>0.41312128058129999</v>
      </c>
      <c r="AB27" s="6">
        <v>1.7179155998572</v>
      </c>
      <c r="AC27" s="6" t="s">
        <v>431</v>
      </c>
      <c r="AD27" s="6">
        <v>3.0839400000000001</v>
      </c>
      <c r="AE27" s="60"/>
      <c r="AF27" s="26">
        <v>743581.67444467894</v>
      </c>
      <c r="AG27" s="26" t="s">
        <v>433</v>
      </c>
      <c r="AH27" s="26" t="s">
        <v>433</v>
      </c>
      <c r="AI27" s="26">
        <v>13836.92137532513</v>
      </c>
      <c r="AJ27" s="26">
        <v>640.32905954613409</v>
      </c>
      <c r="AK27" s="26" t="s">
        <v>431</v>
      </c>
      <c r="AL27" s="49" t="s">
        <v>49</v>
      </c>
    </row>
    <row r="28" spans="1:38" s="2" customFormat="1" ht="26.25" customHeight="1" thickBot="1" x14ac:dyDescent="0.25">
      <c r="A28" s="70" t="s">
        <v>78</v>
      </c>
      <c r="B28" s="70" t="s">
        <v>81</v>
      </c>
      <c r="C28" s="71" t="s">
        <v>82</v>
      </c>
      <c r="D28" s="72"/>
      <c r="E28" s="6">
        <v>31.096863343999999</v>
      </c>
      <c r="F28" s="6">
        <v>3.0356158820000001</v>
      </c>
      <c r="G28" s="6">
        <v>0.238728038</v>
      </c>
      <c r="H28" s="6">
        <v>3.2526819999999998E-2</v>
      </c>
      <c r="I28" s="6">
        <v>2.7318429590000002</v>
      </c>
      <c r="J28" s="6">
        <v>2.7318429590000002</v>
      </c>
      <c r="K28" s="6">
        <v>2.7318429590000002</v>
      </c>
      <c r="L28" s="6">
        <v>2.0877114059999999</v>
      </c>
      <c r="M28" s="6">
        <v>33.269989799999998</v>
      </c>
      <c r="N28" s="6">
        <v>1.879881277</v>
      </c>
      <c r="O28" s="6">
        <v>1.752828E-2</v>
      </c>
      <c r="P28" s="6">
        <v>1.3503968999999999E-2</v>
      </c>
      <c r="Q28" s="6">
        <v>2.6313200000000001E-4</v>
      </c>
      <c r="R28" s="6">
        <v>9.4423963999999999E-2</v>
      </c>
      <c r="S28" s="6">
        <v>2.9818241379999999</v>
      </c>
      <c r="T28" s="6">
        <v>0.122271659</v>
      </c>
      <c r="U28" s="6">
        <v>1.7574352000000001E-2</v>
      </c>
      <c r="V28" s="6">
        <v>1.7633149990000001</v>
      </c>
      <c r="W28" s="6">
        <v>1.5569212240000001</v>
      </c>
      <c r="X28" s="6">
        <v>4.75022827546E-2</v>
      </c>
      <c r="Y28" s="6">
        <v>5.3432943114799999E-2</v>
      </c>
      <c r="Z28" s="6">
        <v>4.1696741360199997E-2</v>
      </c>
      <c r="AA28" s="6">
        <v>4.4571663659500001E-2</v>
      </c>
      <c r="AB28" s="6">
        <v>0.1872036308892</v>
      </c>
      <c r="AC28" s="6" t="s">
        <v>431</v>
      </c>
      <c r="AD28" s="6">
        <v>0.32829799999999998</v>
      </c>
      <c r="AE28" s="60"/>
      <c r="AF28" s="26">
        <v>105854.77809505262</v>
      </c>
      <c r="AG28" s="26" t="s">
        <v>433</v>
      </c>
      <c r="AH28" s="26" t="s">
        <v>433</v>
      </c>
      <c r="AI28" s="26">
        <v>2103.9268563245741</v>
      </c>
      <c r="AJ28" s="26">
        <v>120.19196293312886</v>
      </c>
      <c r="AK28" s="26" t="s">
        <v>431</v>
      </c>
      <c r="AL28" s="49" t="s">
        <v>49</v>
      </c>
    </row>
    <row r="29" spans="1:38" s="2" customFormat="1" ht="26.25" customHeight="1" thickBot="1" x14ac:dyDescent="0.25">
      <c r="A29" s="70" t="s">
        <v>78</v>
      </c>
      <c r="B29" s="70" t="s">
        <v>83</v>
      </c>
      <c r="C29" s="71" t="s">
        <v>84</v>
      </c>
      <c r="D29" s="72"/>
      <c r="E29" s="6">
        <v>194.09927556400001</v>
      </c>
      <c r="F29" s="6">
        <v>5.8787209870000003</v>
      </c>
      <c r="G29" s="6">
        <v>0.69076330600000002</v>
      </c>
      <c r="H29" s="6">
        <v>0.10582991899999999</v>
      </c>
      <c r="I29" s="6">
        <v>3.7413663349999999</v>
      </c>
      <c r="J29" s="6">
        <v>3.7413663349999999</v>
      </c>
      <c r="K29" s="6">
        <v>3.7413663349999999</v>
      </c>
      <c r="L29" s="6">
        <v>2.4548719540000001</v>
      </c>
      <c r="M29" s="6">
        <v>44.163119291000001</v>
      </c>
      <c r="N29" s="6">
        <v>4.361622745</v>
      </c>
      <c r="O29" s="6">
        <v>2.7910299E-2</v>
      </c>
      <c r="P29" s="6">
        <v>3.8477135000000003E-2</v>
      </c>
      <c r="Q29" s="6">
        <v>7.2612299999999996E-4</v>
      </c>
      <c r="R29" s="6">
        <v>0.17768905900000001</v>
      </c>
      <c r="S29" s="6">
        <v>4.7413155270000003</v>
      </c>
      <c r="T29" s="6">
        <v>0.194103151</v>
      </c>
      <c r="U29" s="6">
        <v>2.8152397999999999E-2</v>
      </c>
      <c r="V29" s="6">
        <v>2.8503627300000001</v>
      </c>
      <c r="W29" s="6">
        <v>2.034944458</v>
      </c>
      <c r="X29" s="6">
        <v>3.0114922098499999E-2</v>
      </c>
      <c r="Y29" s="6">
        <v>0.18236258381689999</v>
      </c>
      <c r="Z29" s="6">
        <v>0.20377763953040001</v>
      </c>
      <c r="AA29" s="6">
        <v>4.6845434374600002E-2</v>
      </c>
      <c r="AB29" s="6">
        <v>0.46310057981989999</v>
      </c>
      <c r="AC29" s="6" t="s">
        <v>431</v>
      </c>
      <c r="AD29" s="6">
        <v>0.40406500000000001</v>
      </c>
      <c r="AE29" s="60"/>
      <c r="AF29" s="26">
        <v>305793.17661832459</v>
      </c>
      <c r="AG29" s="26" t="s">
        <v>433</v>
      </c>
      <c r="AH29" s="26">
        <v>1716.875843</v>
      </c>
      <c r="AI29" s="26">
        <v>6128.974406262123</v>
      </c>
      <c r="AJ29" s="26">
        <v>356.48390645290959</v>
      </c>
      <c r="AK29" s="26" t="s">
        <v>431</v>
      </c>
      <c r="AL29" s="49" t="s">
        <v>49</v>
      </c>
    </row>
    <row r="30" spans="1:38" s="2" customFormat="1" ht="26.25" customHeight="1" thickBot="1" x14ac:dyDescent="0.25">
      <c r="A30" s="70" t="s">
        <v>78</v>
      </c>
      <c r="B30" s="70" t="s">
        <v>85</v>
      </c>
      <c r="C30" s="71" t="s">
        <v>86</v>
      </c>
      <c r="D30" s="72"/>
      <c r="E30" s="6">
        <v>4.8746115239999996</v>
      </c>
      <c r="F30" s="6">
        <v>20.655786638999999</v>
      </c>
      <c r="G30" s="6">
        <v>6.4232043000000003E-2</v>
      </c>
      <c r="H30" s="6">
        <v>3.9316912000000002E-2</v>
      </c>
      <c r="I30" s="6">
        <v>0.25487861099999998</v>
      </c>
      <c r="J30" s="6">
        <v>0.25487861099999998</v>
      </c>
      <c r="K30" s="6">
        <v>0.25487861099999998</v>
      </c>
      <c r="L30" s="6">
        <v>4.5946236000000001E-2</v>
      </c>
      <c r="M30" s="6">
        <v>149.137127835</v>
      </c>
      <c r="N30" s="6">
        <v>4.508721414</v>
      </c>
      <c r="O30" s="6">
        <v>2.0504542000000001E-2</v>
      </c>
      <c r="P30" s="6">
        <v>5.8501539999999998E-3</v>
      </c>
      <c r="Q30" s="6">
        <v>2.01731E-4</v>
      </c>
      <c r="R30" s="6">
        <v>9.0004923000000001E-2</v>
      </c>
      <c r="S30" s="6">
        <v>3.4784412580000001</v>
      </c>
      <c r="T30" s="6">
        <v>0.144002888</v>
      </c>
      <c r="U30" s="6">
        <v>2.0415190999999999E-2</v>
      </c>
      <c r="V30" s="6">
        <v>2.033285319</v>
      </c>
      <c r="W30" s="6">
        <v>0.41608944390000002</v>
      </c>
      <c r="X30" s="6">
        <v>7.8021720888999998E-3</v>
      </c>
      <c r="Y30" s="6">
        <v>1.0364715136500001E-2</v>
      </c>
      <c r="Z30" s="6">
        <v>5.9191047096999998E-3</v>
      </c>
      <c r="AA30" s="6">
        <v>1.15863555674E-2</v>
      </c>
      <c r="AB30" s="6">
        <v>3.5672347503200003E-2</v>
      </c>
      <c r="AC30" s="6" t="s">
        <v>431</v>
      </c>
      <c r="AD30" s="6">
        <v>0.20086799999999999</v>
      </c>
      <c r="AE30" s="60"/>
      <c r="AF30" s="26">
        <v>27918.1383173754</v>
      </c>
      <c r="AG30" s="26" t="s">
        <v>433</v>
      </c>
      <c r="AH30" s="26" t="s">
        <v>433</v>
      </c>
      <c r="AI30" s="26">
        <v>412.94434731598437</v>
      </c>
      <c r="AJ30" s="26" t="s">
        <v>433</v>
      </c>
      <c r="AK30" s="26" t="s">
        <v>431</v>
      </c>
      <c r="AL30" s="49" t="s">
        <v>49</v>
      </c>
    </row>
    <row r="31" spans="1:38" s="2" customFormat="1" ht="26.25" customHeight="1" thickBot="1" x14ac:dyDescent="0.25">
      <c r="A31" s="70" t="s">
        <v>78</v>
      </c>
      <c r="B31" s="70" t="s">
        <v>87</v>
      </c>
      <c r="C31" s="71" t="s">
        <v>88</v>
      </c>
      <c r="D31" s="72"/>
      <c r="E31" s="6" t="s">
        <v>431</v>
      </c>
      <c r="F31" s="6">
        <v>5.9151089299999997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223054.86677735104</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3.5897674209999999</v>
      </c>
      <c r="J32" s="6">
        <v>6.3908503889999997</v>
      </c>
      <c r="K32" s="6">
        <v>8.7603442170000001</v>
      </c>
      <c r="L32" s="6">
        <v>0.40145899499999999</v>
      </c>
      <c r="M32" s="6" t="s">
        <v>431</v>
      </c>
      <c r="N32" s="6">
        <v>7.4977082360000002</v>
      </c>
      <c r="O32" s="6">
        <v>3.7483606000000003E-2</v>
      </c>
      <c r="P32" s="6" t="s">
        <v>432</v>
      </c>
      <c r="Q32" s="6">
        <v>8.7819949999999994E-2</v>
      </c>
      <c r="R32" s="6">
        <v>2.7488875240000001</v>
      </c>
      <c r="S32" s="6">
        <v>59.942068824000003</v>
      </c>
      <c r="T32" s="6">
        <v>0.453307864</v>
      </c>
      <c r="U32" s="6">
        <v>7.1795352000000007E-2</v>
      </c>
      <c r="V32" s="6">
        <v>28.132643662</v>
      </c>
      <c r="W32" s="6" t="s">
        <v>431</v>
      </c>
      <c r="X32" s="6">
        <v>1.0320263759500001E-2</v>
      </c>
      <c r="Y32" s="6">
        <v>4.8909122349999996E-4</v>
      </c>
      <c r="Z32" s="6">
        <v>7.2199180520000005E-4</v>
      </c>
      <c r="AA32" s="6" t="s">
        <v>432</v>
      </c>
      <c r="AB32" s="6">
        <v>1.1531346788E-2</v>
      </c>
      <c r="AC32" s="6" t="s">
        <v>431</v>
      </c>
      <c r="AD32" s="6" t="s">
        <v>431</v>
      </c>
      <c r="AE32" s="60"/>
      <c r="AF32" s="26" t="s">
        <v>433</v>
      </c>
      <c r="AG32" s="26" t="s">
        <v>433</v>
      </c>
      <c r="AH32" s="26" t="s">
        <v>433</v>
      </c>
      <c r="AI32" s="26" t="s">
        <v>433</v>
      </c>
      <c r="AJ32" s="26" t="s">
        <v>433</v>
      </c>
      <c r="AK32" s="26">
        <v>389194468.91533244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2.0737650890000001</v>
      </c>
      <c r="J33" s="6">
        <v>3.840305721</v>
      </c>
      <c r="K33" s="6">
        <v>7.6806114499999998</v>
      </c>
      <c r="L33" s="6">
        <v>8.1414479999999997E-2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389194468.91533244</v>
      </c>
      <c r="AL33" s="49" t="s">
        <v>413</v>
      </c>
    </row>
    <row r="34" spans="1:38" s="2" customFormat="1" ht="26.25" customHeight="1" thickBot="1" x14ac:dyDescent="0.25">
      <c r="A34" s="70" t="s">
        <v>70</v>
      </c>
      <c r="B34" s="70" t="s">
        <v>93</v>
      </c>
      <c r="C34" s="71" t="s">
        <v>94</v>
      </c>
      <c r="D34" s="72"/>
      <c r="E34" s="6">
        <v>4.7973528290000003</v>
      </c>
      <c r="F34" s="6">
        <v>0.42571928799999997</v>
      </c>
      <c r="G34" s="6">
        <v>0.18310507400000001</v>
      </c>
      <c r="H34" s="6">
        <v>6.4087499999999995E-4</v>
      </c>
      <c r="I34" s="6">
        <v>0.125426968</v>
      </c>
      <c r="J34" s="6">
        <v>0.131835646</v>
      </c>
      <c r="K34" s="6">
        <v>0.139159849</v>
      </c>
      <c r="L34" s="6">
        <v>8.1527529000000001E-2</v>
      </c>
      <c r="M34" s="6">
        <v>0.97961212900000005</v>
      </c>
      <c r="N34" s="6" t="s">
        <v>432</v>
      </c>
      <c r="O34" s="6">
        <v>9.1552099999999998E-4</v>
      </c>
      <c r="P34" s="6" t="s">
        <v>432</v>
      </c>
      <c r="Q34" s="6" t="s">
        <v>432</v>
      </c>
      <c r="R34" s="6">
        <v>4.5776209999999996E-3</v>
      </c>
      <c r="S34" s="6">
        <v>0.15563930600000001</v>
      </c>
      <c r="T34" s="6">
        <v>6.4086799999999999E-3</v>
      </c>
      <c r="U34" s="6">
        <v>9.1552099999999998E-4</v>
      </c>
      <c r="V34" s="6">
        <v>9.1552538000000003E-2</v>
      </c>
      <c r="W34" s="6">
        <v>2.55871024818E-2</v>
      </c>
      <c r="X34" s="6">
        <v>2.7465760499999999E-3</v>
      </c>
      <c r="Y34" s="6">
        <v>4.57762675E-3</v>
      </c>
      <c r="Z34" s="6">
        <v>3.149407204E-3</v>
      </c>
      <c r="AA34" s="6">
        <v>7.2326502650000006E-4</v>
      </c>
      <c r="AB34" s="6">
        <v>1.11968750305E-2</v>
      </c>
      <c r="AC34" s="6" t="s">
        <v>431</v>
      </c>
      <c r="AD34" s="6" t="s">
        <v>431</v>
      </c>
      <c r="AE34" s="60"/>
      <c r="AF34" s="26">
        <v>3945.9142585000004</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38.243203307000002</v>
      </c>
      <c r="F36" s="6">
        <v>1.6020029099999999</v>
      </c>
      <c r="G36" s="6">
        <v>5.2854231269999996</v>
      </c>
      <c r="H36" s="6" t="s">
        <v>432</v>
      </c>
      <c r="I36" s="6">
        <v>1.0137837240000001</v>
      </c>
      <c r="J36" s="6">
        <v>1.1919826360000001</v>
      </c>
      <c r="K36" s="6">
        <v>1.1919826360000001</v>
      </c>
      <c r="L36" s="6">
        <v>3.5216757000000001E-2</v>
      </c>
      <c r="M36" s="6">
        <v>3.364990986</v>
      </c>
      <c r="N36" s="6">
        <v>0.111983231</v>
      </c>
      <c r="O36" s="6">
        <v>9.4192029999999993E-3</v>
      </c>
      <c r="P36" s="6">
        <v>2.3024408999999999E-2</v>
      </c>
      <c r="Q36" s="6">
        <v>0.116174868</v>
      </c>
      <c r="R36" s="6">
        <v>0.12821067899999999</v>
      </c>
      <c r="S36" s="6">
        <v>0.76216651099999999</v>
      </c>
      <c r="T36" s="6">
        <v>4.866823224</v>
      </c>
      <c r="U36" s="6">
        <v>9.5500327999999995E-2</v>
      </c>
      <c r="V36" s="6">
        <v>0.97330823200000005</v>
      </c>
      <c r="W36" s="6">
        <v>0.14992395867588804</v>
      </c>
      <c r="X36" s="6">
        <v>2.01467068479102E-3</v>
      </c>
      <c r="Y36" s="6">
        <v>1.072750391238516E-2</v>
      </c>
      <c r="Z36" s="6">
        <v>9.4192029355250392E-3</v>
      </c>
      <c r="AA36" s="6">
        <v>1.857730977354588E-3</v>
      </c>
      <c r="AB36" s="6">
        <v>2.4019108510055807E-2</v>
      </c>
      <c r="AC36" s="6">
        <v>7.2742000000000001E-2</v>
      </c>
      <c r="AD36" s="6">
        <v>0.10042</v>
      </c>
      <c r="AE36" s="60"/>
      <c r="AF36" s="26">
        <v>34668.85292595972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0.12061709144903801</v>
      </c>
      <c r="F37" s="6">
        <v>4.3629754806959143E-3</v>
      </c>
      <c r="G37" s="6">
        <v>8.8362777984100471E-4</v>
      </c>
      <c r="H37" s="6" t="s">
        <v>431</v>
      </c>
      <c r="I37" s="6">
        <v>5.2236179600091725E-4</v>
      </c>
      <c r="J37" s="6">
        <v>5.2236179600091725E-4</v>
      </c>
      <c r="K37" s="6">
        <v>5.2236179600091725E-4</v>
      </c>
      <c r="L37" s="6">
        <v>8.2552263004507799E-5</v>
      </c>
      <c r="M37" s="6">
        <v>1.2720747199071949E-2</v>
      </c>
      <c r="N37" s="6">
        <v>5.9883085669579001E-6</v>
      </c>
      <c r="O37" s="6">
        <v>7.2162441274180005E-7</v>
      </c>
      <c r="P37" s="6">
        <v>2.171841381289755E-4</v>
      </c>
      <c r="Q37" s="6">
        <v>2.592941160786046E-4</v>
      </c>
      <c r="R37" s="6">
        <v>5.3177841045752998E-6</v>
      </c>
      <c r="S37" s="6">
        <v>5.6863937929819998E-6</v>
      </c>
      <c r="T37" s="6">
        <v>1.2810355169418E-6</v>
      </c>
      <c r="U37" s="6">
        <v>2.7716433613765601E-5</v>
      </c>
      <c r="V37" s="6">
        <v>1.0709422723963757E-3</v>
      </c>
      <c r="W37" s="6">
        <v>1.0940154103716957E-3</v>
      </c>
      <c r="X37" s="6">
        <v>1.2398623884017999E-6</v>
      </c>
      <c r="Y37" s="6">
        <v>2.0834618636299002E-6</v>
      </c>
      <c r="Z37" s="6">
        <v>1.8386233333816001E-6</v>
      </c>
      <c r="AA37" s="6">
        <v>1.8349415505679999E-6</v>
      </c>
      <c r="AB37" s="6">
        <v>6.9968891792186003E-6</v>
      </c>
      <c r="AC37" s="6">
        <v>3.4120410158000001E-6</v>
      </c>
      <c r="AD37" s="6">
        <v>2.43477E-10</v>
      </c>
      <c r="AE37" s="60"/>
      <c r="AF37" s="26">
        <v>18.408912079958402</v>
      </c>
      <c r="AG37" s="26" t="s">
        <v>431</v>
      </c>
      <c r="AH37" s="26">
        <v>2151.5811723577267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10.876477840439975</v>
      </c>
      <c r="F39" s="6">
        <v>1.9197779974284135</v>
      </c>
      <c r="G39" s="6">
        <v>8.1673837283988107</v>
      </c>
      <c r="H39" s="6" t="s">
        <v>432</v>
      </c>
      <c r="I39" s="6">
        <v>2.0413688832029142</v>
      </c>
      <c r="J39" s="6">
        <v>2.5712501312029143</v>
      </c>
      <c r="K39" s="6">
        <v>3.1102428422029145</v>
      </c>
      <c r="L39" s="6">
        <v>0.18585012485503377</v>
      </c>
      <c r="M39" s="6">
        <v>6.7511187806206907</v>
      </c>
      <c r="N39" s="6">
        <v>0.70892460133974833</v>
      </c>
      <c r="O39" s="6">
        <v>6.3911994175430573E-2</v>
      </c>
      <c r="P39" s="6">
        <v>2.5545204311706753E-2</v>
      </c>
      <c r="Q39" s="6">
        <v>6.7654745321706747E-2</v>
      </c>
      <c r="R39" s="6">
        <v>1.1359840518241648</v>
      </c>
      <c r="S39" s="6">
        <v>0.18679395453462302</v>
      </c>
      <c r="T39" s="6">
        <v>10.395966847703583</v>
      </c>
      <c r="U39" s="6">
        <v>1.1857952603208306E-2</v>
      </c>
      <c r="V39" s="6">
        <v>2.2951884166410443</v>
      </c>
      <c r="W39" s="6">
        <v>0.9792459501177645</v>
      </c>
      <c r="X39" s="6">
        <v>0.10019156476063201</v>
      </c>
      <c r="Y39" s="6">
        <v>0.17769247515384559</v>
      </c>
      <c r="Z39" s="6">
        <v>7.8335797386255457E-2</v>
      </c>
      <c r="AA39" s="6">
        <v>7.1961429235373325E-2</v>
      </c>
      <c r="AB39" s="6">
        <v>0.42818126653610639</v>
      </c>
      <c r="AC39" s="6">
        <v>3.0201020834402001E-2</v>
      </c>
      <c r="AD39" s="6">
        <v>0.15484100000000001</v>
      </c>
      <c r="AE39" s="60"/>
      <c r="AF39" s="26">
        <v>58667.069221747952</v>
      </c>
      <c r="AG39" s="26">
        <v>1724.50876216968</v>
      </c>
      <c r="AH39" s="26">
        <v>93239.563011148435</v>
      </c>
      <c r="AI39" s="26">
        <v>4023.2761335051659</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21.997156781000001</v>
      </c>
      <c r="F41" s="6">
        <v>42.051404531999999</v>
      </c>
      <c r="G41" s="6">
        <v>15.844195772999999</v>
      </c>
      <c r="H41" s="6">
        <v>0.62040070700000005</v>
      </c>
      <c r="I41" s="6">
        <v>50.000344093000002</v>
      </c>
      <c r="J41" s="6">
        <v>51.461312315999997</v>
      </c>
      <c r="K41" s="6">
        <v>54.282608367999998</v>
      </c>
      <c r="L41" s="6">
        <v>5.6805554809999999</v>
      </c>
      <c r="M41" s="6">
        <v>358.838463547</v>
      </c>
      <c r="N41" s="6">
        <v>4.0926848500000004</v>
      </c>
      <c r="O41" s="6">
        <v>1.120862966</v>
      </c>
      <c r="P41" s="6">
        <v>0.133019577</v>
      </c>
      <c r="Q41" s="6">
        <v>8.1809364999999995E-2</v>
      </c>
      <c r="R41" s="6">
        <v>2.0882166290000002</v>
      </c>
      <c r="S41" s="6">
        <v>0.78879112100000004</v>
      </c>
      <c r="T41" s="6">
        <v>0.35079132899999999</v>
      </c>
      <c r="U41" s="6">
        <v>6.274942E-2</v>
      </c>
      <c r="V41" s="6">
        <v>45.830541744999998</v>
      </c>
      <c r="W41" s="6">
        <v>54.92965617707511</v>
      </c>
      <c r="X41" s="6">
        <v>11.417174641912748</v>
      </c>
      <c r="Y41" s="6">
        <v>10.567127177381344</v>
      </c>
      <c r="Z41" s="6">
        <v>4.040613515963889</v>
      </c>
      <c r="AA41" s="6">
        <v>6.0655026211262539</v>
      </c>
      <c r="AB41" s="6">
        <v>32.090417956384236</v>
      </c>
      <c r="AC41" s="6">
        <v>0.42618400000000001</v>
      </c>
      <c r="AD41" s="6">
        <v>1.551461</v>
      </c>
      <c r="AE41" s="60"/>
      <c r="AF41" s="26">
        <v>143421.50734353674</v>
      </c>
      <c r="AG41" s="26">
        <v>10161.151599443672</v>
      </c>
      <c r="AH41" s="26">
        <v>151568.22398545023</v>
      </c>
      <c r="AI41" s="26">
        <v>84109.165488583647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17.47557905</v>
      </c>
      <c r="F43" s="6">
        <v>1.0965846459999999</v>
      </c>
      <c r="G43" s="6">
        <v>1.0129216130000001</v>
      </c>
      <c r="H43" s="6" t="s">
        <v>432</v>
      </c>
      <c r="I43" s="6">
        <v>0.68033271399999995</v>
      </c>
      <c r="J43" s="6">
        <v>0.69313756800000004</v>
      </c>
      <c r="K43" s="6">
        <v>0.70877433300000003</v>
      </c>
      <c r="L43" s="6">
        <v>0.44462105200000002</v>
      </c>
      <c r="M43" s="6">
        <v>3.2972735339999999</v>
      </c>
      <c r="N43" s="6">
        <v>4.3797943999999998E-2</v>
      </c>
      <c r="O43" s="6">
        <v>1.5222662E-2</v>
      </c>
      <c r="P43" s="6">
        <v>4.2336489999999999E-3</v>
      </c>
      <c r="Q43" s="6">
        <v>4.1894640000000004E-3</v>
      </c>
      <c r="R43" s="6">
        <v>5.0678379000000003E-2</v>
      </c>
      <c r="S43" s="6">
        <v>1.5261168E-2</v>
      </c>
      <c r="T43" s="6">
        <v>0.21323691</v>
      </c>
      <c r="U43" s="6">
        <v>6.521822E-3</v>
      </c>
      <c r="V43" s="6">
        <v>1.6102479519999999</v>
      </c>
      <c r="W43" s="6">
        <v>0.14131078715809106</v>
      </c>
      <c r="X43" s="6">
        <v>1.2415118239357321E-2</v>
      </c>
      <c r="Y43" s="6">
        <v>2.0497120969296557E-2</v>
      </c>
      <c r="Z43" s="6">
        <v>6.7477800959872304E-3</v>
      </c>
      <c r="AA43" s="6">
        <v>5.6114849320276069E-3</v>
      </c>
      <c r="AB43" s="6">
        <v>4.5271504236668716E-2</v>
      </c>
      <c r="AC43" s="6">
        <v>1.0207000000000001E-2</v>
      </c>
      <c r="AD43" s="6">
        <v>0.179198</v>
      </c>
      <c r="AE43" s="60"/>
      <c r="AF43" s="26">
        <v>20683.684727669584</v>
      </c>
      <c r="AG43" s="26" t="s">
        <v>433</v>
      </c>
      <c r="AH43" s="26">
        <v>13410.137969924812</v>
      </c>
      <c r="AI43" s="26">
        <v>1264.728642397487</v>
      </c>
      <c r="AJ43" s="26" t="s">
        <v>433</v>
      </c>
      <c r="AK43" s="26" t="s">
        <v>431</v>
      </c>
      <c r="AL43" s="49" t="s">
        <v>49</v>
      </c>
    </row>
    <row r="44" spans="1:38" s="2" customFormat="1" ht="26.25" customHeight="1" thickBot="1" x14ac:dyDescent="0.25">
      <c r="A44" s="70" t="s">
        <v>70</v>
      </c>
      <c r="B44" s="70" t="s">
        <v>111</v>
      </c>
      <c r="C44" s="71" t="s">
        <v>112</v>
      </c>
      <c r="D44" s="72"/>
      <c r="E44" s="6">
        <v>71.317449163999996</v>
      </c>
      <c r="F44" s="6">
        <v>7.515537621</v>
      </c>
      <c r="G44" s="6">
        <v>4.5176098509999996</v>
      </c>
      <c r="H44" s="6">
        <v>1.7691812000000001E-2</v>
      </c>
      <c r="I44" s="6">
        <v>3.7608034240000001</v>
      </c>
      <c r="J44" s="6">
        <v>3.7608034240000001</v>
      </c>
      <c r="K44" s="6">
        <v>3.7608034240000001</v>
      </c>
      <c r="L44" s="6">
        <v>2.2213545360000002</v>
      </c>
      <c r="M44" s="6">
        <v>25.061623936</v>
      </c>
      <c r="N44" s="6" t="s">
        <v>432</v>
      </c>
      <c r="O44" s="6">
        <v>2.2588041999999999E-2</v>
      </c>
      <c r="P44" s="6" t="s">
        <v>432</v>
      </c>
      <c r="Q44" s="6" t="s">
        <v>432</v>
      </c>
      <c r="R44" s="6">
        <v>0.112940235</v>
      </c>
      <c r="S44" s="6">
        <v>3.839968372</v>
      </c>
      <c r="T44" s="6">
        <v>0.158116337</v>
      </c>
      <c r="U44" s="6">
        <v>2.2588041999999999E-2</v>
      </c>
      <c r="V44" s="6">
        <v>2.2588049209999999</v>
      </c>
      <c r="W44" s="6" t="s">
        <v>432</v>
      </c>
      <c r="X44" s="6">
        <v>6.7783054241558449E-2</v>
      </c>
      <c r="Y44" s="6">
        <v>0.11292133954095235</v>
      </c>
      <c r="Z44" s="6">
        <v>7.7702889326479646E-2</v>
      </c>
      <c r="AA44" s="6">
        <v>1.7844558886022942E-2</v>
      </c>
      <c r="AB44" s="6">
        <v>0.2762518419950134</v>
      </c>
      <c r="AC44" s="6" t="s">
        <v>431</v>
      </c>
      <c r="AD44" s="6" t="s">
        <v>431</v>
      </c>
      <c r="AE44" s="60"/>
      <c r="AF44" s="26">
        <v>97352.620399589126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18.229526108999998</v>
      </c>
      <c r="F45" s="6">
        <v>0.64807236899999998</v>
      </c>
      <c r="G45" s="6">
        <v>0.66286378999999995</v>
      </c>
      <c r="H45" s="6" t="s">
        <v>432</v>
      </c>
      <c r="I45" s="6">
        <v>0.29808463600000001</v>
      </c>
      <c r="J45" s="6">
        <v>0.35017443999999998</v>
      </c>
      <c r="K45" s="6">
        <v>0.35017443999999998</v>
      </c>
      <c r="L45" s="6">
        <v>1.5777896999999999E-2</v>
      </c>
      <c r="M45" s="6">
        <v>1.470414237</v>
      </c>
      <c r="N45" s="6">
        <v>4.3086145999999999E-2</v>
      </c>
      <c r="O45" s="6">
        <v>3.3143230000000001E-3</v>
      </c>
      <c r="P45" s="6">
        <v>9.9429600000000007E-3</v>
      </c>
      <c r="Q45" s="6">
        <v>1.3257273E-2</v>
      </c>
      <c r="R45" s="6">
        <v>1.6571596000000001E-2</v>
      </c>
      <c r="S45" s="6">
        <v>0.291660064</v>
      </c>
      <c r="T45" s="6">
        <v>0.33143189000000001</v>
      </c>
      <c r="U45" s="6">
        <v>3.3143185999999998E-2</v>
      </c>
      <c r="V45" s="6">
        <v>0.39771827199999998</v>
      </c>
      <c r="W45" s="6">
        <v>4.3086146124671258E-2</v>
      </c>
      <c r="X45" s="6">
        <v>6.6286378653340403E-4</v>
      </c>
      <c r="Y45" s="6">
        <v>3.3143189326670201E-3</v>
      </c>
      <c r="Z45" s="6">
        <v>3.3143189326670201E-3</v>
      </c>
      <c r="AA45" s="6">
        <v>3.3143189326670201E-4</v>
      </c>
      <c r="AB45" s="6">
        <v>7.6229335451341463E-3</v>
      </c>
      <c r="AC45" s="6">
        <v>2.6512999999999998E-2</v>
      </c>
      <c r="AD45" s="6">
        <v>1.2596E-2</v>
      </c>
      <c r="AE45" s="60"/>
      <c r="AF45" s="26">
        <v>14284.714599794856</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3.6439613909999999</v>
      </c>
      <c r="F47" s="6">
        <v>0.11936999399999999</v>
      </c>
      <c r="G47" s="6">
        <v>0.14083499299999999</v>
      </c>
      <c r="H47" s="6">
        <v>7.0740699999999996E-4</v>
      </c>
      <c r="I47" s="6">
        <v>5.2754966E-2</v>
      </c>
      <c r="J47" s="6">
        <v>5.9885492999999998E-2</v>
      </c>
      <c r="K47" s="6">
        <v>6.3286205999999998E-2</v>
      </c>
      <c r="L47" s="6">
        <v>1.6379109999999999E-2</v>
      </c>
      <c r="M47" s="6">
        <v>0.87500716599999995</v>
      </c>
      <c r="N47" s="6">
        <v>0.17993705800000001</v>
      </c>
      <c r="O47" s="6">
        <v>4.3852399999999998E-4</v>
      </c>
      <c r="P47" s="6">
        <v>1.158315E-3</v>
      </c>
      <c r="Q47" s="6">
        <v>1.1914600000000001E-3</v>
      </c>
      <c r="R47" s="6">
        <v>4.7586130000000001E-3</v>
      </c>
      <c r="S47" s="6">
        <v>8.0079725000000004E-2</v>
      </c>
      <c r="T47" s="6">
        <v>2.9477000999999999E-2</v>
      </c>
      <c r="U47" s="6">
        <v>3.0103310000000002E-3</v>
      </c>
      <c r="V47" s="6">
        <v>6.4143484000000001E-2</v>
      </c>
      <c r="W47" s="6">
        <v>1.5115895179802351E-2</v>
      </c>
      <c r="X47" s="6">
        <v>4.135212285673001E-4</v>
      </c>
      <c r="Y47" s="6">
        <v>1.0162753177061249E-3</v>
      </c>
      <c r="Z47" s="6">
        <v>7.0155553592567978E-4</v>
      </c>
      <c r="AA47" s="6">
        <v>3.6943689405940231E-4</v>
      </c>
      <c r="AB47" s="6">
        <v>2.5007889753585074E-3</v>
      </c>
      <c r="AC47" s="6">
        <v>2.2629999999999998E-3</v>
      </c>
      <c r="AD47" s="6">
        <v>3.375E-3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4.2114468000000002E-2</v>
      </c>
      <c r="J48" s="6">
        <v>0.27374404200000002</v>
      </c>
      <c r="K48" s="6">
        <v>0.57556439599999998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7.0190780000000004</v>
      </c>
      <c r="AL48" s="49" t="s">
        <v>122</v>
      </c>
    </row>
    <row r="49" spans="1:38" s="2" customFormat="1" ht="26.25" customHeight="1" thickBot="1" x14ac:dyDescent="0.25">
      <c r="A49" s="70" t="s">
        <v>119</v>
      </c>
      <c r="B49" s="70" t="s">
        <v>123</v>
      </c>
      <c r="C49" s="71" t="s">
        <v>124</v>
      </c>
      <c r="D49" s="72"/>
      <c r="E49" s="6">
        <v>2.3911674200000001E-3</v>
      </c>
      <c r="F49" s="6">
        <v>2.0457767259999999E-2</v>
      </c>
      <c r="G49" s="6">
        <v>2.1254830399999999E-3</v>
      </c>
      <c r="H49" s="6">
        <v>9.8303560599999999E-3</v>
      </c>
      <c r="I49" s="6">
        <v>0.16711604601999999</v>
      </c>
      <c r="J49" s="6">
        <v>0.39719950510000002</v>
      </c>
      <c r="K49" s="6">
        <v>0.92245931936000003</v>
      </c>
      <c r="L49" s="6" t="s">
        <v>432</v>
      </c>
      <c r="M49" s="6">
        <v>1.2224180093799999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14.634726941400002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0.127285000004806</v>
      </c>
      <c r="AL51" s="49" t="s">
        <v>130</v>
      </c>
    </row>
    <row r="52" spans="1:38" s="2" customFormat="1" ht="26.25" customHeight="1" thickBot="1" x14ac:dyDescent="0.25">
      <c r="A52" s="70" t="s">
        <v>119</v>
      </c>
      <c r="B52" s="74" t="s">
        <v>131</v>
      </c>
      <c r="C52" s="76" t="s">
        <v>392</v>
      </c>
      <c r="D52" s="73"/>
      <c r="E52" s="6">
        <v>1.9196063428000001</v>
      </c>
      <c r="F52" s="6">
        <v>1.0439936850905069</v>
      </c>
      <c r="G52" s="6">
        <v>20.027441024600002</v>
      </c>
      <c r="H52" s="6">
        <v>7.8790617944599992E-3</v>
      </c>
      <c r="I52" s="6">
        <v>0.18255812239999999</v>
      </c>
      <c r="J52" s="6">
        <v>0.41847507591999999</v>
      </c>
      <c r="K52" s="6">
        <v>0.53252888728000003</v>
      </c>
      <c r="L52" s="6">
        <v>2.8302112000000001E-4</v>
      </c>
      <c r="M52" s="6">
        <v>0.57083074241999998</v>
      </c>
      <c r="N52" s="6">
        <v>1.55748895937E-3</v>
      </c>
      <c r="O52" s="6">
        <v>3.2065949163500001E-4</v>
      </c>
      <c r="P52" s="6">
        <v>3.6646799044000002E-4</v>
      </c>
      <c r="Q52" s="6">
        <v>9.1616997610000005E-5</v>
      </c>
      <c r="R52" s="6">
        <v>1.6032974581749999E-3</v>
      </c>
      <c r="S52" s="6">
        <v>6.8712748207499998E-4</v>
      </c>
      <c r="T52" s="6">
        <v>3.0233609211300001E-3</v>
      </c>
      <c r="U52" s="6">
        <v>9.1616997610000005E-5</v>
      </c>
      <c r="V52" s="6">
        <v>5.9551048446499996E-4</v>
      </c>
      <c r="W52" s="6">
        <v>1.8366237349999999E-4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58.171843000000003</v>
      </c>
      <c r="AL52" s="49" t="s">
        <v>132</v>
      </c>
    </row>
    <row r="53" spans="1:38" s="2" customFormat="1" ht="26.25" customHeight="1" thickBot="1" x14ac:dyDescent="0.25">
      <c r="A53" s="70" t="s">
        <v>119</v>
      </c>
      <c r="B53" s="74" t="s">
        <v>133</v>
      </c>
      <c r="C53" s="76" t="s">
        <v>134</v>
      </c>
      <c r="D53" s="73"/>
      <c r="E53" s="6" t="s">
        <v>431</v>
      </c>
      <c r="F53" s="6">
        <v>15.991603472029428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1972213767.2441506</v>
      </c>
      <c r="AL53" s="49" t="s">
        <v>135</v>
      </c>
    </row>
    <row r="54" spans="1:38" s="2" customFormat="1" ht="37.5" customHeight="1" thickBot="1" x14ac:dyDescent="0.25">
      <c r="A54" s="70" t="s">
        <v>119</v>
      </c>
      <c r="B54" s="74" t="s">
        <v>136</v>
      </c>
      <c r="C54" s="76" t="s">
        <v>137</v>
      </c>
      <c r="D54" s="73"/>
      <c r="E54" s="6" t="s">
        <v>431</v>
      </c>
      <c r="F54" s="6">
        <v>2.772046379949177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1464.536794236436</v>
      </c>
      <c r="AL54" s="49" t="s">
        <v>419</v>
      </c>
    </row>
    <row r="55" spans="1:38" s="2" customFormat="1" ht="26.25" customHeight="1" thickBot="1" x14ac:dyDescent="0.25">
      <c r="A55" s="70" t="s">
        <v>119</v>
      </c>
      <c r="B55" s="74" t="s">
        <v>138</v>
      </c>
      <c r="C55" s="76" t="s">
        <v>139</v>
      </c>
      <c r="D55" s="73"/>
      <c r="E55" s="6">
        <v>2.7025498162998103</v>
      </c>
      <c r="F55" s="6">
        <v>0.84215008130527447</v>
      </c>
      <c r="G55" s="6">
        <v>3.8780443650926815</v>
      </c>
      <c r="H55" s="6" t="s">
        <v>432</v>
      </c>
      <c r="I55" s="6">
        <v>1.6945447299999999E-2</v>
      </c>
      <c r="J55" s="6">
        <v>1.6945447299999999E-2</v>
      </c>
      <c r="K55" s="6">
        <v>1.6945447299999999E-2</v>
      </c>
      <c r="L55" s="6">
        <v>4.236361825E-4</v>
      </c>
      <c r="M55" s="6">
        <v>0.7461828993454358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2734.0062806315459</v>
      </c>
      <c r="AG55" s="26" t="s">
        <v>431</v>
      </c>
      <c r="AH55" s="26">
        <v>243.41645727332659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27304.550999999999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7.5213053486160766E-2</v>
      </c>
      <c r="J58" s="6">
        <v>0.50246686390773843</v>
      </c>
      <c r="K58" s="6">
        <v>1.0028407288154768</v>
      </c>
      <c r="L58" s="6">
        <v>3.4598025363633949E-4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2277.1222371706922</v>
      </c>
      <c r="AL58" s="49" t="s">
        <v>148</v>
      </c>
    </row>
    <row r="59" spans="1:38" s="2" customFormat="1" ht="26.25" customHeight="1" thickBot="1" x14ac:dyDescent="0.25">
      <c r="A59" s="70" t="s">
        <v>53</v>
      </c>
      <c r="B59" s="78" t="s">
        <v>149</v>
      </c>
      <c r="C59" s="71" t="s">
        <v>402</v>
      </c>
      <c r="D59" s="72"/>
      <c r="E59" s="6" t="s">
        <v>432</v>
      </c>
      <c r="F59" s="6">
        <v>6.3364345000000002E-2</v>
      </c>
      <c r="G59" s="6" t="s">
        <v>432</v>
      </c>
      <c r="H59" s="6">
        <v>0.10333763</v>
      </c>
      <c r="I59" s="6">
        <v>0.73229935300000004</v>
      </c>
      <c r="J59" s="6">
        <v>0.83452062299999996</v>
      </c>
      <c r="K59" s="6">
        <v>0.948839557</v>
      </c>
      <c r="L59" s="6">
        <v>1.4394524872000001E-3</v>
      </c>
      <c r="M59" s="6" t="s">
        <v>432</v>
      </c>
      <c r="N59" s="6">
        <v>7.96126179</v>
      </c>
      <c r="O59" s="6">
        <v>0.37936096267000002</v>
      </c>
      <c r="P59" s="6">
        <v>2.9057369999999998E-3</v>
      </c>
      <c r="Q59" s="6">
        <v>0.84074548699999996</v>
      </c>
      <c r="R59" s="6">
        <v>1.05147918669</v>
      </c>
      <c r="S59" s="6">
        <v>1.819671367E-2</v>
      </c>
      <c r="T59" s="6">
        <v>1.3520719353199999</v>
      </c>
      <c r="U59" s="6">
        <v>4.0623027046200004</v>
      </c>
      <c r="V59" s="6">
        <v>0.42206896999999999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4715.1499999999996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2.9867599490000001</v>
      </c>
      <c r="J60" s="6">
        <v>24.349803050999999</v>
      </c>
      <c r="K60" s="6">
        <v>79.551912693999995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491531.78626206843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1.7963717960000001</v>
      </c>
      <c r="J61" s="6">
        <v>17.949643555000002</v>
      </c>
      <c r="K61" s="6">
        <v>59.912447694999997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75767635.579514548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1.3312053000000001E-2</v>
      </c>
      <c r="J62" s="6">
        <v>0.13312051699999999</v>
      </c>
      <c r="K62" s="6">
        <v>0.26624103199999999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22186.752787361987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0.27877999999999997</v>
      </c>
      <c r="F65" s="6" t="s">
        <v>431</v>
      </c>
      <c r="G65" s="6" t="s">
        <v>431</v>
      </c>
      <c r="H65" s="6">
        <v>9.0731649999999994E-3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1.8903909999999999E-3</v>
      </c>
      <c r="J67" s="6">
        <v>2.5205200000000001E-3</v>
      </c>
      <c r="K67" s="6">
        <v>3.150651E-3</v>
      </c>
      <c r="L67" s="6">
        <v>3.4026999999999998E-5</v>
      </c>
      <c r="M67" s="6">
        <v>8.5669400000000007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6.084936E-3</v>
      </c>
      <c r="F68" s="6" t="s">
        <v>432</v>
      </c>
      <c r="G68" s="6">
        <v>0.22367774000000001</v>
      </c>
      <c r="H68" s="6" t="s">
        <v>432</v>
      </c>
      <c r="I68" s="6">
        <v>1.0141560000000001E-2</v>
      </c>
      <c r="J68" s="6">
        <v>1.3522080000000001E-2</v>
      </c>
      <c r="K68" s="6">
        <v>1.69026E-2</v>
      </c>
      <c r="L68" s="6">
        <v>1.8254799999999999E-4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0.65782216000000004</v>
      </c>
      <c r="I69" s="6">
        <v>1.4140800000000001E-3</v>
      </c>
      <c r="J69" s="6">
        <v>1.8854399999999999E-3</v>
      </c>
      <c r="K69" s="6">
        <v>2.3568E-3</v>
      </c>
      <c r="L69" s="6">
        <v>2.5460012525999999E-5</v>
      </c>
      <c r="M69" s="6">
        <v>11.959591420000001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0.63700000000000001</v>
      </c>
      <c r="F70" s="6">
        <v>8.6387858519999998</v>
      </c>
      <c r="G70" s="6">
        <v>5.3778373653046936</v>
      </c>
      <c r="H70" s="6">
        <v>1.8251193807343291</v>
      </c>
      <c r="I70" s="6">
        <v>1.7974129309526925</v>
      </c>
      <c r="J70" s="6">
        <v>2.4331987602702569</v>
      </c>
      <c r="K70" s="6">
        <v>3.0978711225757545</v>
      </c>
      <c r="L70" s="6">
        <v>3.3724633533148467E-2</v>
      </c>
      <c r="M70" s="6">
        <v>0.18976000000000001</v>
      </c>
      <c r="N70" s="6" t="s">
        <v>432</v>
      </c>
      <c r="O70" s="6" t="s">
        <v>432</v>
      </c>
      <c r="P70" s="6">
        <v>0.39440318899999999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1.80826422083903</v>
      </c>
      <c r="F72" s="6">
        <v>1.004434065078426</v>
      </c>
      <c r="G72" s="6">
        <v>1.4022557910276081</v>
      </c>
      <c r="H72" s="6" t="s">
        <v>432</v>
      </c>
      <c r="I72" s="6">
        <v>1.1262552048201511</v>
      </c>
      <c r="J72" s="6">
        <v>1.375528756608744</v>
      </c>
      <c r="K72" s="6">
        <v>2.5140213823859301</v>
      </c>
      <c r="L72" s="6">
        <v>2.8607986872832544E-2</v>
      </c>
      <c r="M72" s="6">
        <v>90.742683530202697</v>
      </c>
      <c r="N72" s="6">
        <v>39.944570094296502</v>
      </c>
      <c r="O72" s="6">
        <v>1.85984462354372</v>
      </c>
      <c r="P72" s="6">
        <v>1.138034428244356</v>
      </c>
      <c r="Q72" s="6">
        <v>0.12417467208920109</v>
      </c>
      <c r="R72" s="6">
        <v>2.4031790456007549</v>
      </c>
      <c r="S72" s="6">
        <v>1.78147817059062</v>
      </c>
      <c r="T72" s="6">
        <v>6.0583869971077098</v>
      </c>
      <c r="U72" s="6">
        <v>0.11962399999999999</v>
      </c>
      <c r="V72" s="6">
        <v>33.606143667921302</v>
      </c>
      <c r="W72" s="6">
        <v>66.752415588592996</v>
      </c>
      <c r="X72" s="6" t="s">
        <v>434</v>
      </c>
      <c r="Y72" s="6" t="s">
        <v>434</v>
      </c>
      <c r="Z72" s="6" t="s">
        <v>434</v>
      </c>
      <c r="AA72" s="6" t="s">
        <v>434</v>
      </c>
      <c r="AB72" s="6">
        <v>16.301972250174881</v>
      </c>
      <c r="AC72" s="6">
        <v>0.16113</v>
      </c>
      <c r="AD72" s="6">
        <v>34.693736323827501</v>
      </c>
      <c r="AE72" s="60"/>
      <c r="AF72" s="26" t="s">
        <v>431</v>
      </c>
      <c r="AG72" s="26" t="s">
        <v>431</v>
      </c>
      <c r="AH72" s="26" t="s">
        <v>431</v>
      </c>
      <c r="AI72" s="26" t="s">
        <v>431</v>
      </c>
      <c r="AJ72" s="26" t="s">
        <v>431</v>
      </c>
      <c r="AK72" s="26">
        <v>17752.138529530999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0.23515440000000001</v>
      </c>
      <c r="J73" s="6">
        <v>0.33313540000000003</v>
      </c>
      <c r="K73" s="6">
        <v>0.39192399999999999</v>
      </c>
      <c r="L73" s="6">
        <v>2.3515439999999999E-2</v>
      </c>
      <c r="M73" s="6" t="s">
        <v>432</v>
      </c>
      <c r="N73" s="6">
        <v>0.21948054</v>
      </c>
      <c r="O73" s="6">
        <v>6.6664649999999999E-3</v>
      </c>
      <c r="P73" s="6" t="s">
        <v>432</v>
      </c>
      <c r="Q73" s="6">
        <v>1.5555085E-2</v>
      </c>
      <c r="R73" s="6">
        <v>4.2733750000000003E-3</v>
      </c>
      <c r="S73" s="6">
        <v>8.375815E-3</v>
      </c>
      <c r="T73" s="6">
        <v>2.0512199999999999E-3</v>
      </c>
      <c r="U73" s="6" t="s">
        <v>432</v>
      </c>
      <c r="V73" s="6">
        <v>1.0615063499999999</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0.40818844799999998</v>
      </c>
      <c r="F74" s="6" t="s">
        <v>432</v>
      </c>
      <c r="G74" s="6">
        <v>3.73881</v>
      </c>
      <c r="H74" s="6" t="s">
        <v>432</v>
      </c>
      <c r="I74" s="6">
        <v>0.59949360100000004</v>
      </c>
      <c r="J74" s="6">
        <v>1.4017188009999999</v>
      </c>
      <c r="K74" s="6">
        <v>1.8732800000000001</v>
      </c>
      <c r="L74" s="6">
        <v>1.3788353323E-2</v>
      </c>
      <c r="M74" s="6">
        <v>48.98261376</v>
      </c>
      <c r="N74" s="6" t="s">
        <v>432</v>
      </c>
      <c r="O74" s="6" t="s">
        <v>432</v>
      </c>
      <c r="P74" s="6" t="s">
        <v>432</v>
      </c>
      <c r="Q74" s="6" t="s">
        <v>432</v>
      </c>
      <c r="R74" s="6" t="s">
        <v>432</v>
      </c>
      <c r="S74" s="6" t="s">
        <v>432</v>
      </c>
      <c r="T74" s="6" t="s">
        <v>432</v>
      </c>
      <c r="U74" s="6" t="s">
        <v>432</v>
      </c>
      <c r="V74" s="6" t="s">
        <v>432</v>
      </c>
      <c r="W74" s="6">
        <v>11.19055</v>
      </c>
      <c r="X74" s="6">
        <v>1.638361502</v>
      </c>
      <c r="Y74" s="6">
        <v>1.6269654520000001</v>
      </c>
      <c r="Z74" s="6">
        <v>1.6269654520000001</v>
      </c>
      <c r="AA74" s="6">
        <v>0.20057340279999999</v>
      </c>
      <c r="AB74" s="6">
        <v>5.0928658088000001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0.72500000002999998</v>
      </c>
      <c r="H76" s="6" t="s">
        <v>432</v>
      </c>
      <c r="I76" s="6">
        <v>1.160000000048E-3</v>
      </c>
      <c r="J76" s="6">
        <v>2.320000000096E-3</v>
      </c>
      <c r="K76" s="6">
        <v>2.9000000001200002E-3</v>
      </c>
      <c r="L76" s="6" t="s">
        <v>432</v>
      </c>
      <c r="M76" s="6" t="s">
        <v>432</v>
      </c>
      <c r="N76" s="6">
        <v>0.1595000000066</v>
      </c>
      <c r="O76" s="6">
        <v>7.2500000003E-3</v>
      </c>
      <c r="P76" s="6" t="s">
        <v>432</v>
      </c>
      <c r="Q76" s="6">
        <v>4.3500000001800002E-2</v>
      </c>
      <c r="R76" s="6" t="s">
        <v>432</v>
      </c>
      <c r="S76" s="6" t="s">
        <v>432</v>
      </c>
      <c r="T76" s="6" t="s">
        <v>432</v>
      </c>
      <c r="U76" s="6" t="s">
        <v>432</v>
      </c>
      <c r="V76" s="6">
        <v>7.2500000003E-3</v>
      </c>
      <c r="W76" s="6">
        <v>0.4640000000192</v>
      </c>
      <c r="X76" s="6" t="s">
        <v>432</v>
      </c>
      <c r="Y76" s="6" t="s">
        <v>432</v>
      </c>
      <c r="Z76" s="6" t="s">
        <v>432</v>
      </c>
      <c r="AA76" s="6" t="s">
        <v>432</v>
      </c>
      <c r="AB76" s="6" t="s">
        <v>432</v>
      </c>
      <c r="AC76" s="6" t="s">
        <v>432</v>
      </c>
      <c r="AD76" s="6">
        <v>3.7700000001559999E-4</v>
      </c>
      <c r="AE76" s="60"/>
      <c r="AF76" s="26" t="s">
        <v>431</v>
      </c>
      <c r="AG76" s="26" t="s">
        <v>431</v>
      </c>
      <c r="AH76" s="26" t="s">
        <v>431</v>
      </c>
      <c r="AI76" s="26" t="s">
        <v>431</v>
      </c>
      <c r="AJ76" s="26" t="s">
        <v>431</v>
      </c>
      <c r="AK76" s="26">
        <v>145.00000000599999</v>
      </c>
      <c r="AL76" s="49" t="s">
        <v>193</v>
      </c>
    </row>
    <row r="77" spans="1:38" s="2" customFormat="1" ht="26.25" customHeight="1" thickBot="1" x14ac:dyDescent="0.25">
      <c r="A77" s="70" t="s">
        <v>53</v>
      </c>
      <c r="B77" s="70" t="s">
        <v>194</v>
      </c>
      <c r="C77" s="71" t="s">
        <v>195</v>
      </c>
      <c r="D77" s="72"/>
      <c r="E77" s="6" t="s">
        <v>432</v>
      </c>
      <c r="F77" s="6" t="s">
        <v>432</v>
      </c>
      <c r="G77" s="6">
        <v>0.67153431399999997</v>
      </c>
      <c r="H77" s="6" t="s">
        <v>432</v>
      </c>
      <c r="I77" s="6">
        <v>7.3548520000000003E-3</v>
      </c>
      <c r="J77" s="6">
        <v>8.0352389999999996E-3</v>
      </c>
      <c r="K77" s="6">
        <v>9.1530750000000001E-3</v>
      </c>
      <c r="L77" s="6" t="s">
        <v>432</v>
      </c>
      <c r="M77" s="6" t="s">
        <v>432</v>
      </c>
      <c r="N77" s="6">
        <v>0.15129709899999999</v>
      </c>
      <c r="O77" s="6">
        <v>3.6123306000000001E-2</v>
      </c>
      <c r="P77" s="6">
        <v>0.26259005349999998</v>
      </c>
      <c r="Q77" s="6">
        <v>2.4294E-3</v>
      </c>
      <c r="R77" s="6" t="s">
        <v>432</v>
      </c>
      <c r="S77" s="6" t="s">
        <v>432</v>
      </c>
      <c r="T77" s="6" t="s">
        <v>432</v>
      </c>
      <c r="U77" s="6" t="s">
        <v>432</v>
      </c>
      <c r="V77" s="6">
        <v>2.9160582000000002</v>
      </c>
      <c r="W77" s="6">
        <v>2.5921381999999999</v>
      </c>
      <c r="X77" s="6" t="s">
        <v>432</v>
      </c>
      <c r="Y77" s="6" t="s">
        <v>432</v>
      </c>
      <c r="Z77" s="6" t="s">
        <v>432</v>
      </c>
      <c r="AA77" s="6" t="s">
        <v>432</v>
      </c>
      <c r="AB77" s="6" t="s">
        <v>432</v>
      </c>
      <c r="AC77" s="6" t="s">
        <v>432</v>
      </c>
      <c r="AD77" s="6">
        <v>6.8504350000000004E-4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1.9633918400000001</v>
      </c>
      <c r="H78" s="6" t="s">
        <v>432</v>
      </c>
      <c r="I78" s="6">
        <v>3.1091587689999999E-2</v>
      </c>
      <c r="J78" s="6">
        <v>4.0528000000000002E-2</v>
      </c>
      <c r="K78" s="6">
        <v>0.10413984</v>
      </c>
      <c r="L78" s="6">
        <v>3.1091308E-5</v>
      </c>
      <c r="M78" s="6" t="s">
        <v>432</v>
      </c>
      <c r="N78" s="6">
        <v>4.510078</v>
      </c>
      <c r="O78" s="6">
        <v>0.23009760000000001</v>
      </c>
      <c r="P78" s="6">
        <v>4.4699999999999997E-2</v>
      </c>
      <c r="Q78" s="6">
        <v>1.1122240000000001</v>
      </c>
      <c r="R78" s="6">
        <v>5.4578790000000001</v>
      </c>
      <c r="S78" s="6">
        <v>9.8533059999999999</v>
      </c>
      <c r="T78" s="6">
        <v>0.23109056</v>
      </c>
      <c r="U78" s="6" t="s">
        <v>432</v>
      </c>
      <c r="V78" s="6">
        <v>2.0791900000000001</v>
      </c>
      <c r="W78" s="6">
        <v>1.81819899</v>
      </c>
      <c r="X78" s="6" t="s">
        <v>432</v>
      </c>
      <c r="Y78" s="6" t="s">
        <v>432</v>
      </c>
      <c r="Z78" s="6" t="s">
        <v>432</v>
      </c>
      <c r="AA78" s="6" t="s">
        <v>432</v>
      </c>
      <c r="AB78" s="6" t="s">
        <v>432</v>
      </c>
      <c r="AC78" s="6" t="s">
        <v>432</v>
      </c>
      <c r="AD78" s="6">
        <v>1.34E-4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0.97705399999999998</v>
      </c>
      <c r="H80" s="6" t="s">
        <v>432</v>
      </c>
      <c r="I80" s="6" t="s">
        <v>432</v>
      </c>
      <c r="J80" s="6" t="s">
        <v>432</v>
      </c>
      <c r="K80" s="6">
        <v>0.60126400000000002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80.219066994000002</v>
      </c>
      <c r="G82" s="6" t="s">
        <v>431</v>
      </c>
      <c r="H82" s="6" t="s">
        <v>431</v>
      </c>
      <c r="I82" s="6" t="s">
        <v>432</v>
      </c>
      <c r="J82" s="6" t="s">
        <v>431</v>
      </c>
      <c r="K82" s="6" t="s">
        <v>431</v>
      </c>
      <c r="L82" s="6" t="s">
        <v>431</v>
      </c>
      <c r="M82" s="6" t="s">
        <v>431</v>
      </c>
      <c r="N82" s="6" t="s">
        <v>431</v>
      </c>
      <c r="O82" s="6" t="s">
        <v>431</v>
      </c>
      <c r="P82" s="6">
        <v>0.21151130600000001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1.5133998399999999</v>
      </c>
      <c r="G83" s="6" t="s">
        <v>432</v>
      </c>
      <c r="H83" s="6" t="s">
        <v>431</v>
      </c>
      <c r="I83" s="6">
        <v>8.3682106000000006E-2</v>
      </c>
      <c r="J83" s="6">
        <v>1.220935688</v>
      </c>
      <c r="K83" s="6">
        <v>2.1812221809999999</v>
      </c>
      <c r="L83" s="6">
        <v>4.7698829999999999E-3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3.7511089999999997E-2</v>
      </c>
      <c r="G84" s="6" t="s">
        <v>431</v>
      </c>
      <c r="H84" s="6" t="s">
        <v>431</v>
      </c>
      <c r="I84" s="6">
        <v>2.3083748000000001E-2</v>
      </c>
      <c r="J84" s="6">
        <v>0.115418743</v>
      </c>
      <c r="K84" s="6">
        <v>0.46167496299999999</v>
      </c>
      <c r="L84" s="6">
        <v>3.0019999999999998E-6</v>
      </c>
      <c r="M84" s="6">
        <v>2.7411950000000001E-3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288546.85169274302</v>
      </c>
      <c r="AL84" s="49" t="s">
        <v>412</v>
      </c>
    </row>
    <row r="85" spans="1:38" s="2" customFormat="1" ht="26.25" customHeight="1" thickBot="1" x14ac:dyDescent="0.25">
      <c r="A85" s="70" t="s">
        <v>208</v>
      </c>
      <c r="B85" s="76" t="s">
        <v>215</v>
      </c>
      <c r="C85" s="82" t="s">
        <v>403</v>
      </c>
      <c r="D85" s="72"/>
      <c r="E85" s="6" t="s">
        <v>431</v>
      </c>
      <c r="F85" s="6">
        <v>116.69708010399999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715.84439043879661</v>
      </c>
      <c r="AL85" s="49" t="s">
        <v>216</v>
      </c>
    </row>
    <row r="86" spans="1:38" s="2" customFormat="1" ht="26.25" customHeight="1" thickBot="1" x14ac:dyDescent="0.25">
      <c r="A86" s="70" t="s">
        <v>208</v>
      </c>
      <c r="B86" s="76" t="s">
        <v>217</v>
      </c>
      <c r="C86" s="80" t="s">
        <v>218</v>
      </c>
      <c r="D86" s="72"/>
      <c r="E86" s="6" t="s">
        <v>431</v>
      </c>
      <c r="F86" s="6">
        <v>15.963491212999999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133.51288957960446</v>
      </c>
      <c r="AL86" s="49" t="s">
        <v>219</v>
      </c>
    </row>
    <row r="87" spans="1:38" s="2" customFormat="1" ht="26.25" customHeight="1" thickBot="1" x14ac:dyDescent="0.25">
      <c r="A87" s="70" t="s">
        <v>208</v>
      </c>
      <c r="B87" s="76" t="s">
        <v>220</v>
      </c>
      <c r="C87" s="80" t="s">
        <v>221</v>
      </c>
      <c r="D87" s="72"/>
      <c r="E87" s="6" t="s">
        <v>431</v>
      </c>
      <c r="F87" s="6">
        <v>0.51157463299999995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0.74216327889099998</v>
      </c>
      <c r="AL87" s="49" t="s">
        <v>219</v>
      </c>
    </row>
    <row r="88" spans="1:38" s="2" customFormat="1" ht="26.25" customHeight="1" thickBot="1" x14ac:dyDescent="0.25">
      <c r="A88" s="70" t="s">
        <v>208</v>
      </c>
      <c r="B88" s="76" t="s">
        <v>222</v>
      </c>
      <c r="C88" s="80" t="s">
        <v>223</v>
      </c>
      <c r="D88" s="72"/>
      <c r="E88" s="6" t="s">
        <v>432</v>
      </c>
      <c r="F88" s="6">
        <v>53.546130149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13.783234768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15.907086979000001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2.3875820361122582E-3</v>
      </c>
      <c r="Y90" s="6">
        <v>1.2051604563233303E-3</v>
      </c>
      <c r="Z90" s="6">
        <v>1.2051604563233303E-3</v>
      </c>
      <c r="AA90" s="6">
        <v>1.2051604563233303E-3</v>
      </c>
      <c r="AB90" s="6">
        <v>6.0030634050822493E-3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0.18955065099999999</v>
      </c>
      <c r="F91" s="6">
        <v>0.50526357600000005</v>
      </c>
      <c r="G91" s="6">
        <v>1.9080758999999999E-2</v>
      </c>
      <c r="H91" s="6">
        <v>0.43323220000000001</v>
      </c>
      <c r="I91" s="6">
        <v>3.146782924</v>
      </c>
      <c r="J91" s="6">
        <v>3.4499269099999998</v>
      </c>
      <c r="K91" s="6">
        <v>3.5125396019999999</v>
      </c>
      <c r="L91" s="6">
        <v>1.2683786100000001</v>
      </c>
      <c r="M91" s="6">
        <v>5.797245534</v>
      </c>
      <c r="N91" s="6">
        <v>4.9534169999999999E-3</v>
      </c>
      <c r="O91" s="6">
        <v>0.56373317700000003</v>
      </c>
      <c r="P91" s="6">
        <v>3.6100000000000002E-7</v>
      </c>
      <c r="Q91" s="6">
        <v>8.3999999999999992E-6</v>
      </c>
      <c r="R91" s="6">
        <v>9.8560999999999994E-5</v>
      </c>
      <c r="S91" s="6">
        <v>0.56652907200000002</v>
      </c>
      <c r="T91" s="6">
        <v>0.282051459</v>
      </c>
      <c r="U91" s="6" t="s">
        <v>432</v>
      </c>
      <c r="V91" s="6">
        <v>0.28350462399999998</v>
      </c>
      <c r="W91" s="6">
        <v>1.0439330098178099E-2</v>
      </c>
      <c r="X91" s="6">
        <v>1.158765640897769E-2</v>
      </c>
      <c r="Y91" s="6">
        <v>4.6976985441801447E-3</v>
      </c>
      <c r="Z91" s="6">
        <v>4.6976985441801447E-3</v>
      </c>
      <c r="AA91" s="6">
        <v>4.6976985441801447E-3</v>
      </c>
      <c r="AB91" s="6">
        <v>2.5680752041518127E-2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1.7028587399999999</v>
      </c>
      <c r="F92" s="6">
        <v>3.840585452</v>
      </c>
      <c r="G92" s="6">
        <v>3.4161274800000001</v>
      </c>
      <c r="H92" s="6" t="s">
        <v>432</v>
      </c>
      <c r="I92" s="6">
        <v>0.41207259000000002</v>
      </c>
      <c r="J92" s="6">
        <v>0.54965012000000002</v>
      </c>
      <c r="K92" s="6">
        <v>0.68678764999999997</v>
      </c>
      <c r="L92" s="6">
        <v>1.071388734E-2</v>
      </c>
      <c r="M92" s="6">
        <v>8.85453008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1954.6076069999999</v>
      </c>
      <c r="AL92" s="49" t="s">
        <v>231</v>
      </c>
    </row>
    <row r="93" spans="1:38" s="2" customFormat="1" ht="26.25" customHeight="1" thickBot="1" x14ac:dyDescent="0.25">
      <c r="A93" s="70" t="s">
        <v>53</v>
      </c>
      <c r="B93" s="74" t="s">
        <v>232</v>
      </c>
      <c r="C93" s="71" t="s">
        <v>405</v>
      </c>
      <c r="D93" s="77"/>
      <c r="E93" s="6" t="s">
        <v>431</v>
      </c>
      <c r="F93" s="6">
        <v>18.834724565999998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8829.9693254803205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1.012298986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2548.9968900804279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1230.4691319999999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8.6066019999999993E-2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0.79243217499999996</v>
      </c>
      <c r="F99" s="6">
        <v>20.982951374999999</v>
      </c>
      <c r="G99" s="6" t="s">
        <v>431</v>
      </c>
      <c r="H99" s="6">
        <v>28.791079312000001</v>
      </c>
      <c r="I99" s="6">
        <v>0.36164828999999998</v>
      </c>
      <c r="J99" s="6">
        <v>0.55570346999999998</v>
      </c>
      <c r="K99" s="6">
        <v>1.21725522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882.06899999999996</v>
      </c>
      <c r="AL99" s="49" t="s">
        <v>245</v>
      </c>
    </row>
    <row r="100" spans="1:38" s="2" customFormat="1" ht="26.25" customHeight="1" thickBot="1" x14ac:dyDescent="0.25">
      <c r="A100" s="70" t="s">
        <v>243</v>
      </c>
      <c r="B100" s="70" t="s">
        <v>246</v>
      </c>
      <c r="C100" s="71" t="s">
        <v>408</v>
      </c>
      <c r="D100" s="84"/>
      <c r="E100" s="6">
        <v>2.0054973839999999</v>
      </c>
      <c r="F100" s="6">
        <v>19.418665717</v>
      </c>
      <c r="G100" s="6" t="s">
        <v>431</v>
      </c>
      <c r="H100" s="6">
        <v>34.237202668000002</v>
      </c>
      <c r="I100" s="6">
        <v>0.31216031999999999</v>
      </c>
      <c r="J100" s="6">
        <v>0.46824048000000001</v>
      </c>
      <c r="K100" s="6">
        <v>1.02319216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5333.81</v>
      </c>
      <c r="AL100" s="49" t="s">
        <v>245</v>
      </c>
    </row>
    <row r="101" spans="1:38" s="2" customFormat="1" ht="26.25" customHeight="1" thickBot="1" x14ac:dyDescent="0.25">
      <c r="A101" s="70" t="s">
        <v>243</v>
      </c>
      <c r="B101" s="70" t="s">
        <v>247</v>
      </c>
      <c r="C101" s="71" t="s">
        <v>248</v>
      </c>
      <c r="D101" s="84"/>
      <c r="E101" s="6">
        <v>0.39164275199999998</v>
      </c>
      <c r="F101" s="6">
        <v>1.0324171680000001</v>
      </c>
      <c r="G101" s="6" t="s">
        <v>431</v>
      </c>
      <c r="H101" s="6">
        <v>10.499297257</v>
      </c>
      <c r="I101" s="6">
        <v>9.79077E-2</v>
      </c>
      <c r="J101" s="6">
        <v>0.29372310000000001</v>
      </c>
      <c r="K101" s="6">
        <v>0.68535389999999996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19644.428</v>
      </c>
      <c r="AL101" s="49" t="s">
        <v>245</v>
      </c>
    </row>
    <row r="102" spans="1:38" s="2" customFormat="1" ht="26.25" customHeight="1" thickBot="1" x14ac:dyDescent="0.25">
      <c r="A102" s="70" t="s">
        <v>243</v>
      </c>
      <c r="B102" s="70" t="s">
        <v>249</v>
      </c>
      <c r="C102" s="71" t="s">
        <v>386</v>
      </c>
      <c r="D102" s="84"/>
      <c r="E102" s="6">
        <v>0.41920534599999998</v>
      </c>
      <c r="F102" s="6">
        <v>12.513119293999999</v>
      </c>
      <c r="G102" s="6" t="s">
        <v>431</v>
      </c>
      <c r="H102" s="6">
        <v>64.860579474000005</v>
      </c>
      <c r="I102" s="6">
        <v>0.15334441200000001</v>
      </c>
      <c r="J102" s="6">
        <v>3.42722207</v>
      </c>
      <c r="K102" s="6">
        <v>24.144429089999999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25309.242999999999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0.157906026</v>
      </c>
      <c r="F104" s="6">
        <v>0.39321873099999999</v>
      </c>
      <c r="G104" s="6" t="s">
        <v>431</v>
      </c>
      <c r="H104" s="6">
        <v>3.8501273060000001</v>
      </c>
      <c r="I104" s="6">
        <v>2.5249980000000002E-2</v>
      </c>
      <c r="J104" s="6">
        <v>7.5749940000000002E-2</v>
      </c>
      <c r="K104" s="6">
        <v>0.17674986000000001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2595.7170000000001</v>
      </c>
      <c r="AL104" s="49" t="s">
        <v>245</v>
      </c>
    </row>
    <row r="105" spans="1:38" s="2" customFormat="1" ht="26.25" customHeight="1" thickBot="1" x14ac:dyDescent="0.25">
      <c r="A105" s="70" t="s">
        <v>243</v>
      </c>
      <c r="B105" s="70" t="s">
        <v>254</v>
      </c>
      <c r="C105" s="71" t="s">
        <v>255</v>
      </c>
      <c r="D105" s="84"/>
      <c r="E105" s="6">
        <v>0.13744530999999999</v>
      </c>
      <c r="F105" s="6">
        <v>0.58029874599999998</v>
      </c>
      <c r="G105" s="6" t="s">
        <v>431</v>
      </c>
      <c r="H105" s="6">
        <v>3.6037512839999999</v>
      </c>
      <c r="I105" s="6">
        <v>2.3580772999999999E-2</v>
      </c>
      <c r="J105" s="6">
        <v>3.7055491000000003E-2</v>
      </c>
      <c r="K105" s="6">
        <v>8.0848351999999998E-2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514.914999996446</v>
      </c>
      <c r="AL105" s="49" t="s">
        <v>245</v>
      </c>
    </row>
    <row r="106" spans="1:38" s="2" customFormat="1" ht="26.25" customHeight="1" thickBot="1" x14ac:dyDescent="0.25">
      <c r="A106" s="70" t="s">
        <v>243</v>
      </c>
      <c r="B106" s="70" t="s">
        <v>256</v>
      </c>
      <c r="C106" s="71" t="s">
        <v>257</v>
      </c>
      <c r="D106" s="84"/>
      <c r="E106" s="6">
        <v>1.367369E-3</v>
      </c>
      <c r="F106" s="6">
        <v>2.3728674000000002E-2</v>
      </c>
      <c r="G106" s="6" t="s">
        <v>431</v>
      </c>
      <c r="H106" s="6">
        <v>5.1793525E-2</v>
      </c>
      <c r="I106" s="6">
        <v>8.5428200000000004E-4</v>
      </c>
      <c r="J106" s="6">
        <v>1.366859E-3</v>
      </c>
      <c r="K106" s="6">
        <v>2.9045690000000001E-3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37.054000000796002</v>
      </c>
      <c r="AL106" s="49" t="s">
        <v>245</v>
      </c>
    </row>
    <row r="107" spans="1:38" s="2" customFormat="1" ht="26.25" customHeight="1" thickBot="1" x14ac:dyDescent="0.25">
      <c r="A107" s="70" t="s">
        <v>243</v>
      </c>
      <c r="B107" s="70" t="s">
        <v>258</v>
      </c>
      <c r="C107" s="71" t="s">
        <v>379</v>
      </c>
      <c r="D107" s="84"/>
      <c r="E107" s="6">
        <v>0.58295783300000004</v>
      </c>
      <c r="F107" s="6">
        <v>1.8935230540000001</v>
      </c>
      <c r="G107" s="6" t="s">
        <v>431</v>
      </c>
      <c r="H107" s="6">
        <v>8.4584124549999995</v>
      </c>
      <c r="I107" s="6">
        <v>0.14484197700000001</v>
      </c>
      <c r="J107" s="6">
        <v>1.9312263599999999</v>
      </c>
      <c r="K107" s="6">
        <v>9.1733252099999998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48280.659</v>
      </c>
      <c r="AL107" s="49" t="s">
        <v>245</v>
      </c>
    </row>
    <row r="108" spans="1:38" s="2" customFormat="1" ht="26.25" customHeight="1" thickBot="1" x14ac:dyDescent="0.25">
      <c r="A108" s="70" t="s">
        <v>243</v>
      </c>
      <c r="B108" s="70" t="s">
        <v>259</v>
      </c>
      <c r="C108" s="71" t="s">
        <v>380</v>
      </c>
      <c r="D108" s="84"/>
      <c r="E108" s="6">
        <v>1.041818339</v>
      </c>
      <c r="F108" s="6">
        <v>10.524059146999999</v>
      </c>
      <c r="G108" s="6" t="s">
        <v>431</v>
      </c>
      <c r="H108" s="6">
        <v>21.940622216000001</v>
      </c>
      <c r="I108" s="6">
        <v>0.15540640999999999</v>
      </c>
      <c r="J108" s="6">
        <v>1.5540640999999999</v>
      </c>
      <c r="K108" s="6">
        <v>3.1081281999999999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77703.205000000002</v>
      </c>
      <c r="AL108" s="49" t="s">
        <v>245</v>
      </c>
    </row>
    <row r="109" spans="1:38" s="2" customFormat="1" ht="26.25" customHeight="1" thickBot="1" x14ac:dyDescent="0.25">
      <c r="A109" s="70" t="s">
        <v>243</v>
      </c>
      <c r="B109" s="70" t="s">
        <v>260</v>
      </c>
      <c r="C109" s="71" t="s">
        <v>381</v>
      </c>
      <c r="D109" s="84"/>
      <c r="E109" s="6">
        <v>9.7776885999999993E-2</v>
      </c>
      <c r="F109" s="6">
        <v>0.50066007899999998</v>
      </c>
      <c r="G109" s="6" t="s">
        <v>431</v>
      </c>
      <c r="H109" s="6">
        <v>2.834266264</v>
      </c>
      <c r="I109" s="6">
        <v>0.1013357</v>
      </c>
      <c r="J109" s="6">
        <v>0.55734634999999999</v>
      </c>
      <c r="K109" s="6">
        <v>0.55734634999999999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5066.7849999999999</v>
      </c>
      <c r="AL109" s="49" t="s">
        <v>245</v>
      </c>
    </row>
    <row r="110" spans="1:38" s="2" customFormat="1" ht="26.25" customHeight="1" thickBot="1" x14ac:dyDescent="0.25">
      <c r="A110" s="70" t="s">
        <v>243</v>
      </c>
      <c r="B110" s="70" t="s">
        <v>261</v>
      </c>
      <c r="C110" s="71" t="s">
        <v>382</v>
      </c>
      <c r="D110" s="84"/>
      <c r="E110" s="6">
        <v>0.32168624800000001</v>
      </c>
      <c r="F110" s="6">
        <v>1.653664866</v>
      </c>
      <c r="G110" s="6" t="s">
        <v>431</v>
      </c>
      <c r="H110" s="6">
        <v>9.325051878</v>
      </c>
      <c r="I110" s="6">
        <v>0.33485685999999998</v>
      </c>
      <c r="J110" s="6">
        <v>1.84171273</v>
      </c>
      <c r="K110" s="6">
        <v>1.84171273</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16742.843000000001</v>
      </c>
      <c r="AL110" s="49" t="s">
        <v>245</v>
      </c>
    </row>
    <row r="111" spans="1:38" s="2" customFormat="1" ht="26.25" customHeight="1" thickBot="1" x14ac:dyDescent="0.25">
      <c r="A111" s="70" t="s">
        <v>243</v>
      </c>
      <c r="B111" s="70" t="s">
        <v>262</v>
      </c>
      <c r="C111" s="71" t="s">
        <v>376</v>
      </c>
      <c r="D111" s="84"/>
      <c r="E111" s="6">
        <v>0.98220596800000004</v>
      </c>
      <c r="F111" s="6">
        <v>0.61758196700000001</v>
      </c>
      <c r="G111" s="6" t="s">
        <v>431</v>
      </c>
      <c r="H111" s="6">
        <v>16.703948081</v>
      </c>
      <c r="I111" s="6">
        <v>3.3732060000000001E-2</v>
      </c>
      <c r="J111" s="6">
        <v>6.7464120000000002E-2</v>
      </c>
      <c r="K111" s="6">
        <v>0.15179427000000001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8433.0149999999994</v>
      </c>
      <c r="AL111" s="49" t="s">
        <v>245</v>
      </c>
    </row>
    <row r="112" spans="1:38" s="2" customFormat="1" ht="26.25" customHeight="1" thickBot="1" x14ac:dyDescent="0.25">
      <c r="A112" s="70" t="s">
        <v>263</v>
      </c>
      <c r="B112" s="70" t="s">
        <v>264</v>
      </c>
      <c r="C112" s="71" t="s">
        <v>265</v>
      </c>
      <c r="D112" s="72"/>
      <c r="E112" s="6">
        <v>29.476230690000001</v>
      </c>
      <c r="F112" s="6" t="s">
        <v>431</v>
      </c>
      <c r="G112" s="6" t="s">
        <v>431</v>
      </c>
      <c r="H112" s="6">
        <v>82.361531567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736905767.4964397</v>
      </c>
      <c r="AL112" s="49" t="s">
        <v>418</v>
      </c>
    </row>
    <row r="113" spans="1:38" s="2" customFormat="1" ht="26.25" customHeight="1" thickBot="1" x14ac:dyDescent="0.25">
      <c r="A113" s="70" t="s">
        <v>263</v>
      </c>
      <c r="B113" s="85" t="s">
        <v>266</v>
      </c>
      <c r="C113" s="86" t="s">
        <v>267</v>
      </c>
      <c r="D113" s="72"/>
      <c r="E113" s="6">
        <v>17.468257297000001</v>
      </c>
      <c r="F113" s="6">
        <v>24.753420029000001</v>
      </c>
      <c r="G113" s="6" t="s">
        <v>431</v>
      </c>
      <c r="H113" s="6">
        <v>122.203375819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1.4814218260000001</v>
      </c>
      <c r="F114" s="6" t="s">
        <v>431</v>
      </c>
      <c r="G114" s="6" t="s">
        <v>431</v>
      </c>
      <c r="H114" s="6">
        <v>4.8146209349999998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0.288728388</v>
      </c>
      <c r="F115" s="6" t="s">
        <v>431</v>
      </c>
      <c r="G115" s="6" t="s">
        <v>431</v>
      </c>
      <c r="H115" s="6">
        <v>0.577456776</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12.819588499</v>
      </c>
      <c r="F116" s="6">
        <v>1.422356723</v>
      </c>
      <c r="G116" s="6" t="s">
        <v>431</v>
      </c>
      <c r="H116" s="6">
        <v>36.112678244999998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6.1265475330000001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2.0480134049999998</v>
      </c>
      <c r="J119" s="6">
        <v>46.266472798999999</v>
      </c>
      <c r="K119" s="6">
        <v>46.266472798999999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9.1776882489999991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2.8804910000000001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1.352833162398121E-2</v>
      </c>
      <c r="F125" s="6">
        <v>3.67314707834108</v>
      </c>
      <c r="G125" s="6" t="s">
        <v>431</v>
      </c>
      <c r="H125" s="6" t="s">
        <v>432</v>
      </c>
      <c r="I125" s="6">
        <v>6.2282369570080369E-3</v>
      </c>
      <c r="J125" s="6">
        <v>9.6595278358205666E-3</v>
      </c>
      <c r="K125" s="6">
        <v>1.416078635426281E-2</v>
      </c>
      <c r="L125" s="6" t="s">
        <v>431</v>
      </c>
      <c r="M125" s="6">
        <v>0.24973890224502768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18447.791271199992</v>
      </c>
      <c r="AL125" s="49" t="s">
        <v>425</v>
      </c>
    </row>
    <row r="126" spans="1:38" s="2" customFormat="1" ht="26.25" customHeight="1" thickBot="1" x14ac:dyDescent="0.25">
      <c r="A126" s="70" t="s">
        <v>288</v>
      </c>
      <c r="B126" s="70" t="s">
        <v>291</v>
      </c>
      <c r="C126" s="71" t="s">
        <v>292</v>
      </c>
      <c r="D126" s="72"/>
      <c r="E126" s="6" t="s">
        <v>432</v>
      </c>
      <c r="F126" s="6" t="s">
        <v>432</v>
      </c>
      <c r="G126" s="6" t="s">
        <v>432</v>
      </c>
      <c r="H126" s="6">
        <v>1.005412932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4189.2205543999999</v>
      </c>
      <c r="AL126" s="49" t="s">
        <v>424</v>
      </c>
    </row>
    <row r="127" spans="1:38" s="2" customFormat="1" ht="26.25" customHeight="1" thickBot="1" x14ac:dyDescent="0.25">
      <c r="A127" s="70" t="s">
        <v>288</v>
      </c>
      <c r="B127" s="70" t="s">
        <v>293</v>
      </c>
      <c r="C127" s="71" t="s">
        <v>294</v>
      </c>
      <c r="D127" s="72"/>
      <c r="E127" s="6">
        <v>8.4496899999999999E-4</v>
      </c>
      <c r="F127" s="6" t="s">
        <v>432</v>
      </c>
      <c r="G127" s="6" t="s">
        <v>432</v>
      </c>
      <c r="H127" s="6">
        <v>2.6767539E-2</v>
      </c>
      <c r="I127" s="6">
        <v>3.5098600000000002E-4</v>
      </c>
      <c r="J127" s="6">
        <v>3.5098600000000002E-4</v>
      </c>
      <c r="K127" s="6">
        <v>3.5098600000000002E-4</v>
      </c>
      <c r="L127" s="6" t="s">
        <v>432</v>
      </c>
      <c r="M127" s="6">
        <v>1.5599414000000001E-2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0.973365064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0.22683162500000001</v>
      </c>
      <c r="F132" s="6">
        <v>4.3758569800000001E-2</v>
      </c>
      <c r="G132" s="6">
        <v>0.26046767599999998</v>
      </c>
      <c r="H132" s="6" t="s">
        <v>432</v>
      </c>
      <c r="I132" s="6">
        <v>4.0930630000000001E-3</v>
      </c>
      <c r="J132" s="6">
        <v>1.5255965E-2</v>
      </c>
      <c r="K132" s="6">
        <v>0.19349027399999999</v>
      </c>
      <c r="L132" s="6">
        <v>1.4325698000000001E-4</v>
      </c>
      <c r="M132" s="6">
        <v>1.4063560749999999</v>
      </c>
      <c r="N132" s="6">
        <v>4.5366324999999996</v>
      </c>
      <c r="O132" s="6">
        <v>1.4517224</v>
      </c>
      <c r="P132" s="6">
        <v>0.20868509499999999</v>
      </c>
      <c r="Q132" s="6">
        <v>0.42644345500000003</v>
      </c>
      <c r="R132" s="6">
        <v>1.2702571</v>
      </c>
      <c r="S132" s="6">
        <v>3.6293060000000001</v>
      </c>
      <c r="T132" s="6">
        <v>0.72586119999999998</v>
      </c>
      <c r="U132" s="6">
        <v>1.3609898E-2</v>
      </c>
      <c r="V132" s="6">
        <v>5.9883549</v>
      </c>
      <c r="W132" s="6">
        <v>421.90682249999998</v>
      </c>
      <c r="X132" s="6">
        <v>4.7442326699999997E-5</v>
      </c>
      <c r="Y132" s="6">
        <v>6.5116918999999997E-6</v>
      </c>
      <c r="Z132" s="6">
        <v>5.6744743699999998E-5</v>
      </c>
      <c r="AA132" s="6">
        <v>9.3024170000000008E-6</v>
      </c>
      <c r="AB132" s="6">
        <v>1.200011793E-4</v>
      </c>
      <c r="AC132" s="6">
        <v>0.42644275599999998</v>
      </c>
      <c r="AD132" s="6">
        <v>0.40829665999999998</v>
      </c>
      <c r="AE132" s="60"/>
      <c r="AF132" s="26" t="s">
        <v>431</v>
      </c>
      <c r="AG132" s="26" t="s">
        <v>431</v>
      </c>
      <c r="AH132" s="26" t="s">
        <v>431</v>
      </c>
      <c r="AI132" s="26" t="s">
        <v>431</v>
      </c>
      <c r="AJ132" s="26" t="s">
        <v>431</v>
      </c>
      <c r="AK132" s="26">
        <v>93.024169999999998</v>
      </c>
      <c r="AL132" s="49" t="s">
        <v>414</v>
      </c>
    </row>
    <row r="133" spans="1:38" s="2" customFormat="1" ht="26.25" customHeight="1" thickBot="1" x14ac:dyDescent="0.25">
      <c r="A133" s="70" t="s">
        <v>288</v>
      </c>
      <c r="B133" s="74" t="s">
        <v>307</v>
      </c>
      <c r="C133" s="82" t="s">
        <v>308</v>
      </c>
      <c r="D133" s="72"/>
      <c r="E133" s="6">
        <v>6.441479E-2</v>
      </c>
      <c r="F133" s="6">
        <v>1.0150210000000001E-3</v>
      </c>
      <c r="G133" s="6">
        <v>8.8228769999999998E-3</v>
      </c>
      <c r="H133" s="6" t="s">
        <v>431</v>
      </c>
      <c r="I133" s="6">
        <v>2.7093220000000001E-3</v>
      </c>
      <c r="J133" s="6">
        <v>2.7093220000000001E-3</v>
      </c>
      <c r="K133" s="6">
        <v>3.0107070000000001E-3</v>
      </c>
      <c r="L133" s="6" t="s">
        <v>432</v>
      </c>
      <c r="M133" s="6" t="s">
        <v>434</v>
      </c>
      <c r="N133" s="6">
        <v>2.3446980000000001E-3</v>
      </c>
      <c r="O133" s="6">
        <v>3.9273699999999999E-4</v>
      </c>
      <c r="P133" s="6">
        <v>0.116337013</v>
      </c>
      <c r="Q133" s="6">
        <v>1.062651E-3</v>
      </c>
      <c r="R133" s="6">
        <v>1.0587490000000001E-3</v>
      </c>
      <c r="S133" s="6">
        <v>9.7051500000000003E-4</v>
      </c>
      <c r="T133" s="6">
        <v>1.353103E-3</v>
      </c>
      <c r="U133" s="6">
        <v>1.5443939999999999E-3</v>
      </c>
      <c r="V133" s="6">
        <v>1.250194E-2</v>
      </c>
      <c r="W133" s="6">
        <v>2.1081203099999998E-3</v>
      </c>
      <c r="X133" s="6">
        <v>1.0306365959999999E-6</v>
      </c>
      <c r="Y133" s="6">
        <v>5.6294620130000004E-7</v>
      </c>
      <c r="Z133" s="6">
        <v>5.0282573319999998E-7</v>
      </c>
      <c r="AA133" s="6">
        <v>5.4576892469999995E-7</v>
      </c>
      <c r="AB133" s="6">
        <v>2.6421774552000001E-6</v>
      </c>
      <c r="AC133" s="6">
        <v>1.1712E-2</v>
      </c>
      <c r="AD133" s="6">
        <v>3.2011999999999999E-2</v>
      </c>
      <c r="AE133" s="60"/>
      <c r="AF133" s="26" t="s">
        <v>431</v>
      </c>
      <c r="AG133" s="26" t="s">
        <v>431</v>
      </c>
      <c r="AH133" s="26" t="s">
        <v>431</v>
      </c>
      <c r="AI133" s="26" t="s">
        <v>431</v>
      </c>
      <c r="AJ133" s="26" t="s">
        <v>431</v>
      </c>
      <c r="AK133" s="26">
        <v>78078.53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42.548236564</v>
      </c>
      <c r="F135" s="6">
        <v>8.5267007140000004</v>
      </c>
      <c r="G135" s="6">
        <v>1.6200731390000001</v>
      </c>
      <c r="H135" s="6" t="s">
        <v>432</v>
      </c>
      <c r="I135" s="6">
        <v>39.308090292999999</v>
      </c>
      <c r="J135" s="6">
        <v>41.695566493000001</v>
      </c>
      <c r="K135" s="6">
        <v>42.462969557000001</v>
      </c>
      <c r="L135" s="6">
        <v>21.973307739999999</v>
      </c>
      <c r="M135" s="6">
        <v>536.15894090799998</v>
      </c>
      <c r="N135" s="6">
        <v>5.7128894749999999</v>
      </c>
      <c r="O135" s="6">
        <v>0.59686904900000004</v>
      </c>
      <c r="P135" s="6" t="s">
        <v>432</v>
      </c>
      <c r="Q135" s="6">
        <v>0.341068027</v>
      </c>
      <c r="R135" s="6">
        <v>8.5267008000000005E-2</v>
      </c>
      <c r="S135" s="6">
        <v>1.1937381</v>
      </c>
      <c r="T135" s="6" t="s">
        <v>432</v>
      </c>
      <c r="U135" s="6">
        <v>0.25580101900000002</v>
      </c>
      <c r="V135" s="6">
        <v>153.90694789299999</v>
      </c>
      <c r="W135" s="6">
        <v>85.267007141963347</v>
      </c>
      <c r="X135" s="6">
        <v>4.7749571749071219E-2</v>
      </c>
      <c r="Y135" s="6">
        <v>8.9530447029508534E-2</v>
      </c>
      <c r="Z135" s="6">
        <v>0.20293567993355269</v>
      </c>
      <c r="AA135" s="6" t="s">
        <v>432</v>
      </c>
      <c r="AB135" s="6">
        <v>0.34021569871213242</v>
      </c>
      <c r="AC135" s="6" t="s">
        <v>432</v>
      </c>
      <c r="AD135" s="6" t="s">
        <v>431</v>
      </c>
      <c r="AE135" s="60"/>
      <c r="AF135" s="26" t="s">
        <v>431</v>
      </c>
      <c r="AG135" s="26" t="s">
        <v>431</v>
      </c>
      <c r="AH135" s="26" t="s">
        <v>431</v>
      </c>
      <c r="AI135" s="26" t="s">
        <v>431</v>
      </c>
      <c r="AJ135" s="26" t="s">
        <v>431</v>
      </c>
      <c r="AK135" s="26">
        <v>5968.6964686339024</v>
      </c>
      <c r="AL135" s="49" t="s">
        <v>412</v>
      </c>
    </row>
    <row r="136" spans="1:38" s="2" customFormat="1" ht="26.25" customHeight="1" thickBot="1" x14ac:dyDescent="0.25">
      <c r="A136" s="70" t="s">
        <v>288</v>
      </c>
      <c r="B136" s="70" t="s">
        <v>313</v>
      </c>
      <c r="C136" s="71" t="s">
        <v>314</v>
      </c>
      <c r="D136" s="72"/>
      <c r="E136" s="6">
        <v>9.230851E-3</v>
      </c>
      <c r="F136" s="6">
        <v>6.4762696999999994E-2</v>
      </c>
      <c r="G136" s="6" t="s">
        <v>431</v>
      </c>
      <c r="H136" s="6" t="s">
        <v>432</v>
      </c>
      <c r="I136" s="6">
        <v>3.8343549999999998E-3</v>
      </c>
      <c r="J136" s="6">
        <v>3.8343549999999998E-3</v>
      </c>
      <c r="K136" s="6">
        <v>3.8343549999999998E-3</v>
      </c>
      <c r="L136" s="6" t="s">
        <v>432</v>
      </c>
      <c r="M136" s="6">
        <v>0.17041567199999999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1436.419256039851</v>
      </c>
      <c r="AL136" s="49" t="s">
        <v>416</v>
      </c>
    </row>
    <row r="137" spans="1:38" s="2" customFormat="1" ht="26.25" customHeight="1" thickBot="1" x14ac:dyDescent="0.25">
      <c r="A137" s="70" t="s">
        <v>288</v>
      </c>
      <c r="B137" s="70" t="s">
        <v>315</v>
      </c>
      <c r="C137" s="71" t="s">
        <v>316</v>
      </c>
      <c r="D137" s="72"/>
      <c r="E137" s="6">
        <v>2.6910340000000001E-3</v>
      </c>
      <c r="F137" s="6">
        <v>2.2887226369999999E-2</v>
      </c>
      <c r="G137" s="6" t="s">
        <v>431</v>
      </c>
      <c r="H137" s="6" t="s">
        <v>432</v>
      </c>
      <c r="I137" s="6">
        <v>1.1178119999999999E-3</v>
      </c>
      <c r="J137" s="6">
        <v>1.1178119999999999E-3</v>
      </c>
      <c r="K137" s="6">
        <v>1.1178119999999999E-3</v>
      </c>
      <c r="L137" s="6" t="s">
        <v>432</v>
      </c>
      <c r="M137" s="6">
        <v>4.9676890000000001E-2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5384.9482129999997</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0.523589737</v>
      </c>
      <c r="G139" s="6" t="s">
        <v>432</v>
      </c>
      <c r="H139" s="6">
        <v>6.2783909999999998E-2</v>
      </c>
      <c r="I139" s="6">
        <v>1.471578533</v>
      </c>
      <c r="J139" s="6">
        <v>1.471578533</v>
      </c>
      <c r="K139" s="6">
        <v>1.471578533</v>
      </c>
      <c r="L139" s="6" t="s">
        <v>433</v>
      </c>
      <c r="M139" s="6" t="s">
        <v>432</v>
      </c>
      <c r="N139" s="6">
        <v>4.2042429999999999E-3</v>
      </c>
      <c r="O139" s="6">
        <v>8.4345029999999994E-3</v>
      </c>
      <c r="P139" s="6">
        <v>8.4345029999999994E-3</v>
      </c>
      <c r="Q139" s="6">
        <v>1.3336413E-2</v>
      </c>
      <c r="R139" s="6">
        <v>1.2724342E-2</v>
      </c>
      <c r="S139" s="6">
        <v>2.9758915E-2</v>
      </c>
      <c r="T139" s="6" t="s">
        <v>432</v>
      </c>
      <c r="U139" s="6" t="s">
        <v>432</v>
      </c>
      <c r="V139" s="6" t="s">
        <v>432</v>
      </c>
      <c r="W139" s="6">
        <v>15.187913742330574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1138.23856</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1113.2876413861184</v>
      </c>
      <c r="F141" s="20">
        <f t="shared" ref="F141:AD141" si="0">SUM(F14:F140)</f>
        <v>626.60858728828998</v>
      </c>
      <c r="G141" s="20">
        <f t="shared" si="0"/>
        <v>383.71684492205577</v>
      </c>
      <c r="H141" s="20">
        <f t="shared" si="0"/>
        <v>467.95665669689902</v>
      </c>
      <c r="I141" s="20">
        <f t="shared" si="0"/>
        <v>157.35597418989417</v>
      </c>
      <c r="J141" s="20">
        <f t="shared" si="0"/>
        <v>267.48854429952621</v>
      </c>
      <c r="K141" s="20">
        <f t="shared" si="0"/>
        <v>419.46271672396728</v>
      </c>
      <c r="L141" s="20">
        <f t="shared" si="0"/>
        <v>50.2379453463397</v>
      </c>
      <c r="M141" s="20">
        <f t="shared" si="0"/>
        <v>1807.0806619535945</v>
      </c>
      <c r="N141" s="20">
        <f t="shared" si="0"/>
        <v>141.05322546464052</v>
      </c>
      <c r="O141" s="20">
        <f t="shared" si="0"/>
        <v>8.6444371078237801</v>
      </c>
      <c r="P141" s="20">
        <f t="shared" si="0"/>
        <v>5.0959346268553025</v>
      </c>
      <c r="Q141" s="20">
        <f t="shared" si="0"/>
        <v>7.0586529078019336</v>
      </c>
      <c r="R141" s="20">
        <f>SUM(R14:R140)</f>
        <v>27.794926514208374</v>
      </c>
      <c r="S141" s="20">
        <f t="shared" si="0"/>
        <v>137.0868071858626</v>
      </c>
      <c r="T141" s="20">
        <f t="shared" si="0"/>
        <v>116.15419030595399</v>
      </c>
      <c r="U141" s="20">
        <f t="shared" si="0"/>
        <v>6.6650799095031434</v>
      </c>
      <c r="V141" s="20">
        <f t="shared" si="0"/>
        <v>367.27030265088513</v>
      </c>
      <c r="W141" s="20">
        <f t="shared" si="0"/>
        <v>692.32077817232187</v>
      </c>
      <c r="X141" s="20">
        <f t="shared" si="0"/>
        <v>14.471314818035596</v>
      </c>
      <c r="Y141" s="20">
        <f t="shared" si="0"/>
        <v>14.285010135798252</v>
      </c>
      <c r="Z141" s="20">
        <f t="shared" si="0"/>
        <v>7.0243365396693793</v>
      </c>
      <c r="AA141" s="20">
        <f t="shared" si="0"/>
        <v>7.1302891318836723</v>
      </c>
      <c r="AB141" s="20">
        <f t="shared" si="0"/>
        <v>59.212924180994293</v>
      </c>
      <c r="AC141" s="20">
        <f t="shared" si="0"/>
        <v>4.8284491175166684</v>
      </c>
      <c r="AD141" s="20">
        <f t="shared" si="0"/>
        <v>1271.8050491542003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1113.2876413861184</v>
      </c>
      <c r="F152" s="14">
        <f t="shared" ref="F152:AD152" si="1">SUM(F$141, F$151, IF(AND(ISNUMBER(SEARCH($B$4,"AT|BE|CH|GB|IE|LT|LU|NL")),SUM(F$143:F$149)&gt;0),SUM(F$143:F$149)-SUM(F$27:F$33),0))</f>
        <v>626.60858728828998</v>
      </c>
      <c r="G152" s="14">
        <f t="shared" si="1"/>
        <v>383.71684492205577</v>
      </c>
      <c r="H152" s="14">
        <f t="shared" si="1"/>
        <v>467.95665669689902</v>
      </c>
      <c r="I152" s="14">
        <f t="shared" si="1"/>
        <v>157.35597418989417</v>
      </c>
      <c r="J152" s="14">
        <f t="shared" si="1"/>
        <v>267.48854429952621</v>
      </c>
      <c r="K152" s="14">
        <f t="shared" si="1"/>
        <v>419.46271672396728</v>
      </c>
      <c r="L152" s="14">
        <f t="shared" si="1"/>
        <v>50.2379453463397</v>
      </c>
      <c r="M152" s="14">
        <f t="shared" si="1"/>
        <v>1807.0806619535945</v>
      </c>
      <c r="N152" s="14">
        <f t="shared" si="1"/>
        <v>141.05322546464052</v>
      </c>
      <c r="O152" s="14">
        <f t="shared" si="1"/>
        <v>8.6444371078237801</v>
      </c>
      <c r="P152" s="14">
        <f t="shared" si="1"/>
        <v>5.0959346268553025</v>
      </c>
      <c r="Q152" s="14">
        <f t="shared" si="1"/>
        <v>7.0586529078019336</v>
      </c>
      <c r="R152" s="14">
        <f t="shared" si="1"/>
        <v>27.794926514208374</v>
      </c>
      <c r="S152" s="14">
        <f t="shared" si="1"/>
        <v>137.0868071858626</v>
      </c>
      <c r="T152" s="14">
        <f t="shared" si="1"/>
        <v>116.15419030595399</v>
      </c>
      <c r="U152" s="14">
        <f t="shared" si="1"/>
        <v>6.6650799095031434</v>
      </c>
      <c r="V152" s="14">
        <f t="shared" si="1"/>
        <v>367.27030265088513</v>
      </c>
      <c r="W152" s="14">
        <f t="shared" si="1"/>
        <v>692.32077817232187</v>
      </c>
      <c r="X152" s="14">
        <f t="shared" si="1"/>
        <v>14.471314818035596</v>
      </c>
      <c r="Y152" s="14">
        <f t="shared" si="1"/>
        <v>14.285010135798252</v>
      </c>
      <c r="Z152" s="14">
        <f t="shared" si="1"/>
        <v>7.0243365396693793</v>
      </c>
      <c r="AA152" s="14">
        <f t="shared" si="1"/>
        <v>7.1302891318836723</v>
      </c>
      <c r="AB152" s="14">
        <f t="shared" si="1"/>
        <v>59.212924180994293</v>
      </c>
      <c r="AC152" s="14">
        <f t="shared" si="1"/>
        <v>4.8284491175166684</v>
      </c>
      <c r="AD152" s="14">
        <f t="shared" si="1"/>
        <v>1271.8050491542003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1113.2876413861184</v>
      </c>
      <c r="F154" s="14">
        <f>SUM(F$141, F$153, -1 * IF(OR($B$6=2005,$B$6&gt;=2020),SUM(F$99:F$122),0), IF(AND(ISNUMBER(SEARCH($B$4,"AT|BE|CH|GB|IE|LT|LU|NL")),SUM(F$143:F$149)&gt;0),SUM(F$143:F$149)-SUM(F$27:F$33),0))</f>
        <v>626.60858728828998</v>
      </c>
      <c r="G154" s="14">
        <f>SUM(G$141, G$153, IF(AND(ISNUMBER(SEARCH($B$4,"AT|BE|CH|GB|IE|LT|LU|NL")),SUM(G$143:G$149)&gt;0),SUM(G$143:G$149)-SUM(G$27:G$33),0))</f>
        <v>383.71684492205577</v>
      </c>
      <c r="H154" s="14">
        <f>SUM(H$141, H$153, IF(AND(ISNUMBER(SEARCH($B$4,"AT|BE|CH|GB|IE|LT|LU|NL")),SUM(H$143:H$149)&gt;0),SUM(H$143:H$149)-SUM(H$27:H$33),0))</f>
        <v>467.95665669689902</v>
      </c>
      <c r="I154" s="14">
        <f t="shared" ref="I154:AD154" si="2">SUM(I$141, I$153, IF(AND(ISNUMBER(SEARCH($B$4,"AT|BE|CH|GB|IE|LT|LU|NL")),SUM(I$143:I$149)&gt;0),SUM(I$143:I$149)-SUM(I$27:I$33),0))</f>
        <v>157.35597418989417</v>
      </c>
      <c r="J154" s="14">
        <f t="shared" si="2"/>
        <v>267.48854429952621</v>
      </c>
      <c r="K154" s="14">
        <f t="shared" si="2"/>
        <v>419.46271672396728</v>
      </c>
      <c r="L154" s="14">
        <f t="shared" si="2"/>
        <v>50.2379453463397</v>
      </c>
      <c r="M154" s="14">
        <f t="shared" si="2"/>
        <v>1807.0806619535945</v>
      </c>
      <c r="N154" s="14">
        <f t="shared" si="2"/>
        <v>141.05322546464052</v>
      </c>
      <c r="O154" s="14">
        <f t="shared" si="2"/>
        <v>8.6444371078237801</v>
      </c>
      <c r="P154" s="14">
        <f t="shared" si="2"/>
        <v>5.0959346268553025</v>
      </c>
      <c r="Q154" s="14">
        <f t="shared" si="2"/>
        <v>7.0586529078019336</v>
      </c>
      <c r="R154" s="14">
        <f t="shared" si="2"/>
        <v>27.794926514208374</v>
      </c>
      <c r="S154" s="14">
        <f t="shared" si="2"/>
        <v>137.0868071858626</v>
      </c>
      <c r="T154" s="14">
        <f t="shared" si="2"/>
        <v>116.15419030595399</v>
      </c>
      <c r="U154" s="14">
        <f t="shared" si="2"/>
        <v>6.6650799095031434</v>
      </c>
      <c r="V154" s="14">
        <f t="shared" si="2"/>
        <v>367.27030265088513</v>
      </c>
      <c r="W154" s="14">
        <f t="shared" si="2"/>
        <v>692.32077817232187</v>
      </c>
      <c r="X154" s="14">
        <f t="shared" si="2"/>
        <v>14.471314818035596</v>
      </c>
      <c r="Y154" s="14">
        <f t="shared" si="2"/>
        <v>14.285010135798252</v>
      </c>
      <c r="Z154" s="14">
        <f t="shared" si="2"/>
        <v>7.0243365396693793</v>
      </c>
      <c r="AA154" s="14">
        <f t="shared" si="2"/>
        <v>7.1302891318836723</v>
      </c>
      <c r="AB154" s="14">
        <f t="shared" si="2"/>
        <v>59.212924180994293</v>
      </c>
      <c r="AC154" s="14">
        <f t="shared" si="2"/>
        <v>4.8284491175166684</v>
      </c>
      <c r="AD154" s="14">
        <f t="shared" si="2"/>
        <v>1271.8050491542003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46.825062062340265</v>
      </c>
      <c r="F157" s="23">
        <v>0.92450748023825369</v>
      </c>
      <c r="G157" s="23">
        <v>2.6532918103415457</v>
      </c>
      <c r="H157" s="23" t="s">
        <v>432</v>
      </c>
      <c r="I157" s="23">
        <v>0.66083132046970861</v>
      </c>
      <c r="J157" s="23">
        <v>0.66083132046970861</v>
      </c>
      <c r="K157" s="23">
        <v>0.66083132046970861</v>
      </c>
      <c r="L157" s="23">
        <v>0.31716239226530846</v>
      </c>
      <c r="M157" s="23">
        <v>8.5282462558824257</v>
      </c>
      <c r="N157" s="23">
        <v>1.0527141823436077</v>
      </c>
      <c r="O157" s="23">
        <v>1.6395104419433056E-4</v>
      </c>
      <c r="P157" s="23">
        <v>7.2409865969942765E-3</v>
      </c>
      <c r="Q157" s="23">
        <v>3.14124175379557E-4</v>
      </c>
      <c r="R157" s="23">
        <v>3.8199379734378244E-2</v>
      </c>
      <c r="S157" s="23">
        <v>2.3193414693557932E-2</v>
      </c>
      <c r="T157" s="23">
        <v>3.1689199920939434E-4</v>
      </c>
      <c r="U157" s="23">
        <v>3.1398578418806515E-4</v>
      </c>
      <c r="V157" s="23">
        <v>6.0059565090686148E-2</v>
      </c>
      <c r="W157" s="23" t="s">
        <v>432</v>
      </c>
      <c r="X157" s="23">
        <v>6.4584339279684497E-4</v>
      </c>
      <c r="Y157" s="23">
        <v>4.9227543894339709E-3</v>
      </c>
      <c r="Z157" s="23">
        <v>5.7002733714671958E-4</v>
      </c>
      <c r="AA157" s="23">
        <v>5.4926193751927933E-4</v>
      </c>
      <c r="AB157" s="23">
        <v>6.6878870568968154E-3</v>
      </c>
      <c r="AC157" s="23" t="s">
        <v>431</v>
      </c>
      <c r="AD157" s="23" t="s">
        <v>431</v>
      </c>
      <c r="AE157" s="63"/>
      <c r="AF157" s="23">
        <v>136455.00317084682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10.834877404412596</v>
      </c>
      <c r="F158" s="23">
        <v>0.3966339406541034</v>
      </c>
      <c r="G158" s="23">
        <v>0.64465208266781526</v>
      </c>
      <c r="H158" s="23" t="s">
        <v>432</v>
      </c>
      <c r="I158" s="23">
        <v>0.11224350975710078</v>
      </c>
      <c r="J158" s="23">
        <v>0.11224350975710078</v>
      </c>
      <c r="K158" s="23">
        <v>0.11224350975710078</v>
      </c>
      <c r="L158" s="23">
        <v>5.3726675534046572E-2</v>
      </c>
      <c r="M158" s="23">
        <v>8.8981802194478306</v>
      </c>
      <c r="N158" s="23">
        <v>4.1920151126222525</v>
      </c>
      <c r="O158" s="23">
        <v>4.0601420235888561E-5</v>
      </c>
      <c r="P158" s="23">
        <v>1.7924939923487108E-3</v>
      </c>
      <c r="Q158" s="23">
        <v>7.7359762908556915E-5</v>
      </c>
      <c r="R158" s="23">
        <v>9.2510219469388293E-3</v>
      </c>
      <c r="S158" s="23">
        <v>5.6204148659585772E-3</v>
      </c>
      <c r="T158" s="23">
        <v>8.8390783954064804E-5</v>
      </c>
      <c r="U158" s="23">
        <v>7.6808211856281515E-5</v>
      </c>
      <c r="V158" s="23">
        <v>1.4664728495408062E-2</v>
      </c>
      <c r="W158" s="23" t="s">
        <v>432</v>
      </c>
      <c r="X158" s="23">
        <v>3.2368929896011534E-4</v>
      </c>
      <c r="Y158" s="23">
        <v>1.8791639099360645E-3</v>
      </c>
      <c r="Z158" s="23">
        <v>2.5952188363154936E-4</v>
      </c>
      <c r="AA158" s="23">
        <v>4.0687482717343537E-4</v>
      </c>
      <c r="AB158" s="23">
        <v>2.8692499197011645E-3</v>
      </c>
      <c r="AC158" s="23" t="s">
        <v>431</v>
      </c>
      <c r="AD158" s="23" t="s">
        <v>431</v>
      </c>
      <c r="AE158" s="63"/>
      <c r="AF158" s="23">
        <v>33153.535164031113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482.65331157999998</v>
      </c>
      <c r="F159" s="23">
        <v>13.567323742999999</v>
      </c>
      <c r="G159" s="23">
        <v>198.23159589400001</v>
      </c>
      <c r="H159" s="23" t="s">
        <v>432</v>
      </c>
      <c r="I159" s="23">
        <v>29.140391012999999</v>
      </c>
      <c r="J159" s="23">
        <v>34.268465874</v>
      </c>
      <c r="K159" s="23">
        <v>34.268465874</v>
      </c>
      <c r="L159" s="23">
        <v>0.63066110900000005</v>
      </c>
      <c r="M159" s="23">
        <v>29.773504471999999</v>
      </c>
      <c r="N159" s="23">
        <v>1.3337149800000001</v>
      </c>
      <c r="O159" s="23">
        <v>0.142754568</v>
      </c>
      <c r="P159" s="23">
        <v>0.16721650099999999</v>
      </c>
      <c r="Q159" s="23">
        <v>4.4867263160000004</v>
      </c>
      <c r="R159" s="23">
        <v>4.7600044920000002</v>
      </c>
      <c r="S159" s="23">
        <v>9.2340501540000002</v>
      </c>
      <c r="T159" s="23">
        <v>210.06085942300001</v>
      </c>
      <c r="U159" s="23">
        <v>1.492807488</v>
      </c>
      <c r="V159" s="23">
        <v>9.2991320720000008</v>
      </c>
      <c r="W159" s="23">
        <v>3.226307204418057</v>
      </c>
      <c r="X159" s="23">
        <v>3.5077093720458981E-2</v>
      </c>
      <c r="Y159" s="23">
        <v>0.20801636903637158</v>
      </c>
      <c r="Z159" s="23">
        <v>0.14275456816821824</v>
      </c>
      <c r="AA159" s="23">
        <v>5.995871742452915E-2</v>
      </c>
      <c r="AB159" s="23">
        <v>0.44580674834957795</v>
      </c>
      <c r="AC159" s="23">
        <v>1.0115130000000001</v>
      </c>
      <c r="AD159" s="23">
        <v>3.7664</v>
      </c>
      <c r="AE159" s="63"/>
      <c r="AF159" s="23">
        <v>319570.96907141799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4.1396206229999999</v>
      </c>
      <c r="F163" s="25">
        <v>11.002642433</v>
      </c>
      <c r="G163" s="25">
        <v>0.82528576899999995</v>
      </c>
      <c r="H163" s="25">
        <v>0.92343549599999997</v>
      </c>
      <c r="I163" s="25">
        <v>9.2394576659999998</v>
      </c>
      <c r="J163" s="25">
        <v>11.292670488000001</v>
      </c>
      <c r="K163" s="25">
        <v>17.452308914</v>
      </c>
      <c r="L163" s="25">
        <v>0.83155119399999999</v>
      </c>
      <c r="M163" s="25">
        <v>119.358058117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2025-02-10T11:02:07Z</dcterms:modified>
</cp:coreProperties>
</file>