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<sst xmlns="http://schemas.openxmlformats.org/spreadsheetml/2006/main" count="4167" uniqueCount="437">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</sst>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267.55643103244961</v>
      </c>
      <c r="F14" s="6">
        <v>1.0345669039459711</v>
      </c>
      <c r="G14" s="6">
        <v>1105.9492496540067</v>
      </c>
      <c r="H14" s="6">
        <v>2.0755219999999998E-3</v>
      </c>
      <c r="I14" s="6" t="s">
        <v>432</v>
      </c>
      <c r="J14" s="6" t="s">
        <v>432</v>
      </c>
      <c r="K14" s="6" t="s">
        <v>432</v>
      </c>
      <c r="L14" s="6" t="s">
        <v>432</v>
      </c>
      <c r="M14" s="6">
        <v>11.980614068535553</v>
      </c>
      <c r="N14" s="6">
        <v>6.5847233633528104</v>
      </c>
      <c r="O14" s="6">
        <v>2.1003179407669492</v>
      </c>
      <c r="P14" s="6">
        <v>3.377498430719903</v>
      </c>
      <c r="Q14" s="6">
        <v>4.1960441746328891</v>
      </c>
      <c r="R14" s="6">
        <v>8.8875530564385734</v>
      </c>
      <c r="S14" s="6">
        <v>9.5182515613989462</v>
      </c>
      <c r="T14" s="6">
        <v>63.816271739316143</v>
      </c>
      <c r="U14" s="6">
        <v>2.2088298717409782</v>
      </c>
      <c r="V14" s="6">
        <v>19.037940430895532</v>
      </c>
      <c r="W14" s="6">
        <v>7.4425619356718071</v>
      </c>
      <c r="X14" s="6">
        <v>1.5178929997812635E-3</v>
      </c>
      <c r="Y14" s="6">
        <v>2.4918094552732323E-2</v>
      </c>
      <c r="Z14" s="6">
        <v>1.8637519283641529E-2</v>
      </c>
      <c r="AA14" s="6">
        <v>2.0866041254464507E-3</v>
      </c>
      <c r="AB14" s="6">
        <v>4.7160113073514254E-2</v>
      </c>
      <c r="AC14" s="6">
        <v>5.7643365199999998E-2</v>
      </c>
      <c r="AD14" s="6">
        <v>2.059891132481E-3</v>
      </c>
      <c r="AE14" s="60"/>
      <c r="AF14" s="26">
        <v>71700.235272999998</v>
      </c>
      <c r="AG14" s="26">
        <v>612937.38055871997</v>
      </c>
      <c r="AH14" s="26">
        <v>67494.283605999997</v>
      </c>
      <c r="AI14" s="26">
        <v>2641.0244849112746</v>
      </c>
      <c r="AJ14" s="26">
        <v>11221.18081</v>
      </c>
      <c r="AK14" s="26" t="s">
        <v>431</v>
      </c>
      <c r="AL14" s="49" t="s">
        <v>49</v>
      </c>
    </row>
    <row r="15" spans="1:38" s="1" customFormat="1" ht="26.25" customHeight="1" thickBot="1" x14ac:dyDescent="0.25">
      <c r="A15" s="70" t="s">
        <v>53</v>
      </c>
      <c r="B15" s="70" t="s">
        <v>54</v>
      </c>
      <c r="C15" s="71" t="s">
        <v>55</v>
      </c>
      <c r="D15" s="72"/>
      <c r="E15" s="6">
        <v>18.441476415439372</v>
      </c>
      <c r="F15" s="6">
        <v>0.39378023572725002</v>
      </c>
      <c r="G15" s="6">
        <v>130.39097000000001</v>
      </c>
      <c r="H15" s="6" t="s">
        <v>433</v>
      </c>
      <c r="I15" s="6" t="s">
        <v>432</v>
      </c>
      <c r="J15" s="6" t="s">
        <v>432</v>
      </c>
      <c r="K15" s="6" t="s">
        <v>432</v>
      </c>
      <c r="L15" s="6" t="s">
        <v>432</v>
      </c>
      <c r="M15" s="6">
        <v>1.4031544213477216</v>
      </c>
      <c r="N15" s="6">
        <v>0.48398833268565195</v>
      </c>
      <c r="O15" s="6">
        <v>0.21514478003814017</v>
      </c>
      <c r="P15" s="6">
        <v>4.8752647242303562E-2</v>
      </c>
      <c r="Q15" s="6">
        <v>0.37075879794692373</v>
      </c>
      <c r="R15" s="6">
        <v>1.6332693157834832</v>
      </c>
      <c r="S15" s="6">
        <v>1.2082275316036541</v>
      </c>
      <c r="T15" s="6">
        <v>68.085261014800125</v>
      </c>
      <c r="U15" s="6">
        <v>0.26277624165630298</v>
      </c>
      <c r="V15" s="6">
        <v>5.175783078653776</v>
      </c>
      <c r="W15" s="6">
        <v>0.21904654225366804</v>
      </c>
      <c r="X15" s="6">
        <v>5.3882253696397003E-5</v>
      </c>
      <c r="Y15" s="6">
        <v>4.355481099808324E-4</v>
      </c>
      <c r="Z15" s="6">
        <v>7.0870643723160406E-5</v>
      </c>
      <c r="AA15" s="6">
        <v>3.027277456060562E-4</v>
      </c>
      <c r="AB15" s="6">
        <v>8.630285142804669E-4</v>
      </c>
      <c r="AC15" s="6" t="s">
        <v>431</v>
      </c>
      <c r="AD15" s="6" t="s">
        <v>431</v>
      </c>
      <c r="AE15" s="60"/>
      <c r="AF15" s="26">
        <v>167680.84160638161</v>
      </c>
      <c r="AG15" s="26" t="s">
        <v>434</v>
      </c>
      <c r="AH15" s="26">
        <v>9352.8188399999999</v>
      </c>
      <c r="AI15" s="26" t="s">
        <v>434</v>
      </c>
      <c r="AJ15" s="26" t="s">
        <v>431</v>
      </c>
      <c r="AK15" s="26" t="s">
        <v>431</v>
      </c>
      <c r="AL15" s="49" t="s">
        <v>49</v>
      </c>
    </row>
    <row r="16" spans="1:38" s="1" customFormat="1" ht="26.25" customHeight="1" thickBot="1" x14ac:dyDescent="0.25">
      <c r="A16" s="70" t="s">
        <v>53</v>
      </c>
      <c r="B16" s="70" t="s">
        <v>56</v>
      </c>
      <c r="C16" s="71" t="s">
        <v>57</v>
      </c>
      <c r="D16" s="72"/>
      <c r="E16" s="6">
        <v>5.4885631194678863</v>
      </c>
      <c r="F16" s="6">
        <v>0.41517884385119458</v>
      </c>
      <c r="G16" s="6">
        <v>3.3533548751146225</v>
      </c>
      <c r="H16" s="6">
        <v>9.5420000000000005E-2</v>
      </c>
      <c r="I16" s="6" t="s">
        <v>432</v>
      </c>
      <c r="J16" s="6" t="s">
        <v>432</v>
      </c>
      <c r="K16" s="6" t="s">
        <v>432</v>
      </c>
      <c r="L16" s="6" t="s">
        <v>432</v>
      </c>
      <c r="M16" s="6">
        <v>2.0421107639409684</v>
      </c>
      <c r="N16" s="6">
        <v>6.7959362999999995E-2</v>
      </c>
      <c r="O16" s="6">
        <v>5.5316800000000004E-4</v>
      </c>
      <c r="P16" s="6">
        <v>9.458045E-3</v>
      </c>
      <c r="Q16" s="6">
        <v>3.996121E-3</v>
      </c>
      <c r="R16" s="6">
        <v>5.6674307E-2</v>
      </c>
      <c r="S16" s="6">
        <v>1.8657967000000001E-2</v>
      </c>
      <c r="T16" s="6">
        <v>0.15007094100000001</v>
      </c>
      <c r="U16" s="6">
        <v>2.1454989999999999E-3</v>
      </c>
      <c r="V16" s="6">
        <v>0.27721441000000002</v>
      </c>
      <c r="W16" s="6">
        <v>3.7284912895000001E-2</v>
      </c>
      <c r="X16" s="6">
        <v>5.5570284168019998E-2</v>
      </c>
      <c r="Y16" s="6">
        <v>5.7092531802300003E-3</v>
      </c>
      <c r="Z16" s="6">
        <v>2.85423432443E-3</v>
      </c>
      <c r="AA16" s="6">
        <v>1.9296543950300001E-3</v>
      </c>
      <c r="AB16" s="6">
        <v>6.6067046560709997E-2</v>
      </c>
      <c r="AC16" s="6">
        <v>7.3800000000000005E-4</v>
      </c>
      <c r="AD16" s="6" t="s">
        <v>431</v>
      </c>
      <c r="AE16" s="60"/>
      <c r="AF16" s="26">
        <v>3246.8905500000001</v>
      </c>
      <c r="AG16" s="26">
        <v>10349.21819722</v>
      </c>
      <c r="AH16" s="26">
        <v>1529.8767499999999</v>
      </c>
      <c r="AI16" s="26" t="s">
        <v>431</v>
      </c>
      <c r="AJ16" s="26" t="s">
        <v>431</v>
      </c>
      <c r="AK16" s="26" t="s">
        <v>431</v>
      </c>
      <c r="AL16" s="49" t="s">
        <v>49</v>
      </c>
    </row>
    <row r="17" spans="1:38" s="2" customFormat="1" ht="26.25" customHeight="1" thickBot="1" x14ac:dyDescent="0.25">
      <c r="A17" s="70" t="s">
        <v>53</v>
      </c>
      <c r="B17" s="70" t="s">
        <v>58</v>
      </c>
      <c r="C17" s="71" t="s">
        <v>59</v>
      </c>
      <c r="D17" s="72"/>
      <c r="E17" s="6">
        <v>10.267937667530527</v>
      </c>
      <c r="F17" s="6">
        <v>0.33527306482061608</v>
      </c>
      <c r="G17" s="6">
        <v>19.203047444972544</v>
      </c>
      <c r="H17" s="6" t="s">
        <v>433</v>
      </c>
      <c r="I17" s="6" t="s">
        <v>432</v>
      </c>
      <c r="J17" s="6" t="s">
        <v>432</v>
      </c>
      <c r="K17" s="6" t="s">
        <v>432</v>
      </c>
      <c r="L17" s="6" t="s">
        <v>432</v>
      </c>
      <c r="M17" s="6">
        <v>57.575732188288406</v>
      </c>
      <c r="N17" s="6">
        <v>5.5328415491289791</v>
      </c>
      <c r="O17" s="6">
        <v>0.10463483153206848</v>
      </c>
      <c r="P17" s="6">
        <v>5.0354159225419484E-2</v>
      </c>
      <c r="Q17" s="6">
        <v>0.23990627674111661</v>
      </c>
      <c r="R17" s="6">
        <v>1.009310587843204</v>
      </c>
      <c r="S17" s="6">
        <v>9.6490937396848192E-2</v>
      </c>
      <c r="T17" s="6">
        <v>2.4630684277855157</v>
      </c>
      <c r="U17" s="6">
        <v>2.4350217605901312E-2</v>
      </c>
      <c r="V17" s="6">
        <v>4.367356428738252</v>
      </c>
      <c r="W17" s="6">
        <v>1.3095272485445659</v>
      </c>
      <c r="X17" s="6">
        <v>7.3015660884517206E-2</v>
      </c>
      <c r="Y17" s="6">
        <v>9.9097175452821498E-2</v>
      </c>
      <c r="Z17" s="6">
        <v>5.2125775042352371E-2</v>
      </c>
      <c r="AA17" s="6">
        <v>3.6431897317409631E-2</v>
      </c>
      <c r="AB17" s="6">
        <v>0.26067050878557468</v>
      </c>
      <c r="AC17" s="6">
        <v>8.3640907287180002E-3</v>
      </c>
      <c r="AD17" s="6">
        <v>0.8884777132983035</v>
      </c>
      <c r="AE17" s="60"/>
      <c r="AF17" s="26">
        <v>17026.187107180001</v>
      </c>
      <c r="AG17" s="26">
        <v>34777.089928289999</v>
      </c>
      <c r="AH17" s="26">
        <v>21759.448</v>
      </c>
      <c r="AI17" s="26" t="s">
        <v>431</v>
      </c>
      <c r="AJ17" s="26" t="s">
        <v>434</v>
      </c>
      <c r="AK17" s="26" t="s">
        <v>431</v>
      </c>
      <c r="AL17" s="49" t="s">
        <v>49</v>
      </c>
    </row>
    <row r="18" spans="1:38" s="2" customFormat="1" ht="26.25" customHeight="1" thickBot="1" x14ac:dyDescent="0.25">
      <c r="A18" s="70" t="s">
        <v>53</v>
      </c>
      <c r="B18" s="70" t="s">
        <v>60</v>
      </c>
      <c r="C18" s="71" t="s">
        <v>61</v>
      </c>
      <c r="D18" s="72"/>
      <c r="E18" s="6">
        <v>8.5394795202223719</v>
      </c>
      <c r="F18" s="6">
        <v>0.32934987451699999</v>
      </c>
      <c r="G18" s="6">
        <v>19.409413524724389</v>
      </c>
      <c r="H18" s="6" t="s">
        <v>433</v>
      </c>
      <c r="I18" s="6" t="s">
        <v>432</v>
      </c>
      <c r="J18" s="6" t="s">
        <v>432</v>
      </c>
      <c r="K18" s="6" t="s">
        <v>432</v>
      </c>
      <c r="L18" s="6" t="s">
        <v>432</v>
      </c>
      <c r="M18" s="6">
        <v>2.0015232128352696</v>
      </c>
      <c r="N18" s="6">
        <v>0.27910640044239998</v>
      </c>
      <c r="O18" s="6">
        <v>1.2962774748E-2</v>
      </c>
      <c r="P18" s="6">
        <v>1.689797836839E-2</v>
      </c>
      <c r="Q18" s="6">
        <v>4.4314779364200002E-2</v>
      </c>
      <c r="R18" s="6">
        <v>0.17012363046449999</v>
      </c>
      <c r="S18" s="6">
        <v>9.5089945284900002E-2</v>
      </c>
      <c r="T18" s="6">
        <v>3.6674544144499999</v>
      </c>
      <c r="U18" s="6">
        <v>2.0690611967400001E-2</v>
      </c>
      <c r="V18" s="6">
        <v>1.1456029135620001</v>
      </c>
      <c r="W18" s="6">
        <v>0.23848219478499999</v>
      </c>
      <c r="X18" s="6">
        <v>1.8239108959795001E-2</v>
      </c>
      <c r="Y18" s="6">
        <v>2.4041096616989999E-2</v>
      </c>
      <c r="Z18" s="6">
        <v>1.2645799913845001E-2</v>
      </c>
      <c r="AA18" s="6">
        <v>8.4951584101566006E-3</v>
      </c>
      <c r="AB18" s="6">
        <v>6.3421163900786601E-2</v>
      </c>
      <c r="AC18" s="6">
        <v>3.679E-3</v>
      </c>
      <c r="AD18" s="6">
        <v>0.237646</v>
      </c>
      <c r="AE18" s="60"/>
      <c r="AF18" s="26">
        <v>25029.664438597483</v>
      </c>
      <c r="AG18" s="26">
        <v>2049.0579955982748</v>
      </c>
      <c r="AH18" s="26">
        <v>5127.1654349609307</v>
      </c>
      <c r="AI18" s="26" t="s">
        <v>431</v>
      </c>
      <c r="AJ18" s="26" t="s">
        <v>434</v>
      </c>
      <c r="AK18" s="26" t="s">
        <v>431</v>
      </c>
      <c r="AL18" s="49" t="s">
        <v>49</v>
      </c>
    </row>
    <row r="19" spans="1:38" s="2" customFormat="1" ht="26.25" customHeight="1" thickBot="1" x14ac:dyDescent="0.25">
      <c r="A19" s="70" t="s">
        <v>53</v>
      </c>
      <c r="B19" s="70" t="s">
        <v>62</v>
      </c>
      <c r="C19" s="71" t="s">
        <v>63</v>
      </c>
      <c r="D19" s="72"/>
      <c r="E19" s="6">
        <v>9.3829473558466461</v>
      </c>
      <c r="F19" s="6">
        <v>0.77153533583275946</v>
      </c>
      <c r="G19" s="6">
        <v>41.039607197103884</v>
      </c>
      <c r="H19" s="6" t="s">
        <v>433</v>
      </c>
      <c r="I19" s="6" t="s">
        <v>432</v>
      </c>
      <c r="J19" s="6" t="s">
        <v>432</v>
      </c>
      <c r="K19" s="6" t="s">
        <v>432</v>
      </c>
      <c r="L19" s="6" t="s">
        <v>432</v>
      </c>
      <c r="M19" s="6">
        <v>3.7132133827423965</v>
      </c>
      <c r="N19" s="6">
        <v>0.4340785820126028</v>
      </c>
      <c r="O19" s="6">
        <v>1.6734058705729905E-2</v>
      </c>
      <c r="P19" s="6">
        <v>2.8037702070843204E-2</v>
      </c>
      <c r="Q19" s="6">
        <v>8.8126782251949753E-2</v>
      </c>
      <c r="R19" s="6">
        <v>0.53776932303660252</v>
      </c>
      <c r="S19" s="6">
        <v>0.15690672200300809</v>
      </c>
      <c r="T19" s="6">
        <v>5.7505743183537872</v>
      </c>
      <c r="U19" s="6">
        <v>0.14790240004093338</v>
      </c>
      <c r="V19" s="6">
        <v>0.75700993390857607</v>
      </c>
      <c r="W19" s="6">
        <v>0.45860601393418254</v>
      </c>
      <c r="X19" s="6">
        <v>3.4243670791167739E-2</v>
      </c>
      <c r="Y19" s="6">
        <v>5.9017446270543235E-2</v>
      </c>
      <c r="Z19" s="6">
        <v>3.0078348457334873E-2</v>
      </c>
      <c r="AA19" s="6">
        <v>2.6662272436212563E-2</v>
      </c>
      <c r="AB19" s="6">
        <v>0.1500017378706596</v>
      </c>
      <c r="AC19" s="6">
        <v>4.2933208669460002E-2</v>
      </c>
      <c r="AD19" s="6">
        <v>0.18496888071893999</v>
      </c>
      <c r="AE19" s="60"/>
      <c r="AF19" s="26">
        <v>36806.176325</v>
      </c>
      <c r="AG19" s="26">
        <v>7185.7700070000001</v>
      </c>
      <c r="AH19" s="26">
        <v>55592.638687742183</v>
      </c>
      <c r="AI19" s="26" t="s">
        <v>431</v>
      </c>
      <c r="AJ19" s="26" t="s">
        <v>431</v>
      </c>
      <c r="AK19" s="26" t="s">
        <v>431</v>
      </c>
      <c r="AL19" s="49" t="s">
        <v>49</v>
      </c>
    </row>
    <row r="20" spans="1:38" s="2" customFormat="1" ht="26.25" customHeight="1" thickBot="1" x14ac:dyDescent="0.25">
      <c r="A20" s="70" t="s">
        <v>53</v>
      </c>
      <c r="B20" s="70" t="s">
        <v>64</v>
      </c>
      <c r="C20" s="71" t="s">
        <v>65</v>
      </c>
      <c r="D20" s="72"/>
      <c r="E20" s="6">
        <v>6.4764358915213949</v>
      </c>
      <c r="F20" s="6">
        <v>2.8115829451231327</v>
      </c>
      <c r="G20" s="6">
        <v>16.547520085986609</v>
      </c>
      <c r="H20" s="6">
        <v>0.25699295834134683</v>
      </c>
      <c r="I20" s="6" t="s">
        <v>432</v>
      </c>
      <c r="J20" s="6" t="s">
        <v>432</v>
      </c>
      <c r="K20" s="6" t="s">
        <v>432</v>
      </c>
      <c r="L20" s="6" t="s">
        <v>432</v>
      </c>
      <c r="M20" s="6">
        <v>7.9423432532288798</v>
      </c>
      <c r="N20" s="6">
        <v>0.77061050832783251</v>
      </c>
      <c r="O20" s="6">
        <v>0.13964657573679876</v>
      </c>
      <c r="P20" s="6">
        <v>4.8788639366121531E-2</v>
      </c>
      <c r="Q20" s="6">
        <v>0.24973681012127558</v>
      </c>
      <c r="R20" s="6">
        <v>0.52390331707176285</v>
      </c>
      <c r="S20" s="6">
        <v>0.56551605377209835</v>
      </c>
      <c r="T20" s="6">
        <v>2.6523907091672259</v>
      </c>
      <c r="U20" s="6">
        <v>8.3556198893224437E-2</v>
      </c>
      <c r="V20" s="6">
        <v>7.9323336303247558</v>
      </c>
      <c r="W20" s="6">
        <v>1.9362749348882304</v>
      </c>
      <c r="X20" s="6">
        <v>0.10232150070263325</v>
      </c>
      <c r="Y20" s="6">
        <v>0.12689360923249343</v>
      </c>
      <c r="Z20" s="6">
        <v>4.2584934118829888E-2</v>
      </c>
      <c r="AA20" s="6">
        <v>3.5518314339819147E-2</v>
      </c>
      <c r="AB20" s="6">
        <v>0.30731835849571731</v>
      </c>
      <c r="AC20" s="6">
        <v>0.15806632016187799</v>
      </c>
      <c r="AD20" s="6">
        <v>0.1091784212835428</v>
      </c>
      <c r="AE20" s="60"/>
      <c r="AF20" s="26">
        <v>13653.566428399999</v>
      </c>
      <c r="AG20" s="26">
        <v>2046.70604</v>
      </c>
      <c r="AH20" s="26">
        <v>43594.906706779999</v>
      </c>
      <c r="AI20" s="26">
        <v>29293.73301</v>
      </c>
      <c r="AJ20" s="26" t="s">
        <v>434</v>
      </c>
      <c r="AK20" s="26" t="s">
        <v>431</v>
      </c>
      <c r="AL20" s="49" t="s">
        <v>49</v>
      </c>
    </row>
    <row r="21" spans="1:38" s="2" customFormat="1" ht="26.25" customHeight="1" thickBot="1" x14ac:dyDescent="0.25">
      <c r="A21" s="70" t="s">
        <v>53</v>
      </c>
      <c r="B21" s="70" t="s">
        <v>66</v>
      </c>
      <c r="C21" s="71" t="s">
        <v>67</v>
      </c>
      <c r="D21" s="72"/>
      <c r="E21" s="6">
        <v>5.1669395089999997</v>
      </c>
      <c r="F21" s="6">
        <v>0.49000316900000002</v>
      </c>
      <c r="G21" s="6">
        <v>34.290182493000003</v>
      </c>
      <c r="H21" s="6">
        <v>1.8230000000000001E-4</v>
      </c>
      <c r="I21" s="6" t="s">
        <v>432</v>
      </c>
      <c r="J21" s="6" t="s">
        <v>432</v>
      </c>
      <c r="K21" s="6" t="s">
        <v>432</v>
      </c>
      <c r="L21" s="6" t="s">
        <v>432</v>
      </c>
      <c r="M21" s="6">
        <v>2.4121375450000002</v>
      </c>
      <c r="N21" s="6">
        <v>0.25109609799999999</v>
      </c>
      <c r="O21" s="6">
        <v>7.242643E-3</v>
      </c>
      <c r="P21" s="6">
        <v>5.7166099999999996E-3</v>
      </c>
      <c r="Q21" s="6">
        <v>2.7437144E-2</v>
      </c>
      <c r="R21" s="6">
        <v>0.47782173100000003</v>
      </c>
      <c r="S21" s="6">
        <v>7.7709492000000005E-2</v>
      </c>
      <c r="T21" s="6">
        <v>4.875956532</v>
      </c>
      <c r="U21" s="6">
        <v>1.265572E-3</v>
      </c>
      <c r="V21" s="6">
        <v>0.19208747600000001</v>
      </c>
      <c r="W21" s="6">
        <v>0.25909887841000001</v>
      </c>
      <c r="X21" s="6">
        <v>2.1947665907219999E-2</v>
      </c>
      <c r="Y21" s="6">
        <v>4.3930665964680003E-2</v>
      </c>
      <c r="Z21" s="6">
        <v>2.1931583009280001E-2</v>
      </c>
      <c r="AA21" s="6">
        <v>2.192612774858E-2</v>
      </c>
      <c r="AB21" s="6">
        <v>0.10973604262976</v>
      </c>
      <c r="AC21" s="6">
        <v>8.9899999999999995E-4</v>
      </c>
      <c r="AD21" s="6" t="s">
        <v>431</v>
      </c>
      <c r="AE21" s="60"/>
      <c r="AF21" s="26">
        <v>26680.01</v>
      </c>
      <c r="AG21" s="26">
        <v>661.53700000000003</v>
      </c>
      <c r="AH21" s="26">
        <v>30458.481</v>
      </c>
      <c r="AI21" s="26">
        <v>4.9269999999999996</v>
      </c>
      <c r="AJ21" s="26" t="s">
        <v>434</v>
      </c>
      <c r="AK21" s="26" t="s">
        <v>431</v>
      </c>
      <c r="AL21" s="49" t="s">
        <v>49</v>
      </c>
    </row>
    <row r="22" spans="1:38" s="2" customFormat="1" ht="26.25" customHeight="1" thickBot="1" x14ac:dyDescent="0.25">
      <c r="A22" s="70" t="s">
        <v>53</v>
      </c>
      <c r="B22" s="74" t="s">
        <v>68</v>
      </c>
      <c r="C22" s="71" t="s">
        <v>69</v>
      </c>
      <c r="D22" s="72"/>
      <c r="E22" s="6">
        <v>102.46233699579945</v>
      </c>
      <c r="F22" s="6">
        <v>8.0571894658347407</v>
      </c>
      <c r="G22" s="6">
        <v>74.914378348099433</v>
      </c>
      <c r="H22" s="6" t="s">
        <v>431</v>
      </c>
      <c r="I22" s="6" t="s">
        <v>432</v>
      </c>
      <c r="J22" s="6" t="s">
        <v>432</v>
      </c>
      <c r="K22" s="6" t="s">
        <v>432</v>
      </c>
      <c r="L22" s="6" t="s">
        <v>432</v>
      </c>
      <c r="M22" s="6">
        <v>66.699963459804778</v>
      </c>
      <c r="N22" s="6">
        <v>34.744818806524563</v>
      </c>
      <c r="O22" s="6">
        <v>9.6509757865292674</v>
      </c>
      <c r="P22" s="6">
        <v>3.2637247084403982</v>
      </c>
      <c r="Q22" s="6">
        <v>2.0657900839769368</v>
      </c>
      <c r="R22" s="6">
        <v>2.5535948176013443</v>
      </c>
      <c r="S22" s="6">
        <v>4.3527709805013783</v>
      </c>
      <c r="T22" s="6">
        <v>13.918771876112761</v>
      </c>
      <c r="U22" s="6">
        <v>0.47527845583565953</v>
      </c>
      <c r="V22" s="6">
        <v>23.986532572404869</v>
      </c>
      <c r="W22" s="6">
        <v>1.8162072452890829</v>
      </c>
      <c r="X22" s="6">
        <v>4.4512024292494977E-2</v>
      </c>
      <c r="Y22" s="6">
        <v>6.3138519801079582E-2</v>
      </c>
      <c r="Z22" s="6">
        <v>3.1530049393079573E-2</v>
      </c>
      <c r="AA22" s="6">
        <v>2.0855255298628125E-2</v>
      </c>
      <c r="AB22" s="6">
        <v>0.16003584879825425</v>
      </c>
      <c r="AC22" s="6">
        <v>0.114035</v>
      </c>
      <c r="AD22" s="6">
        <v>2.0418500000000002</v>
      </c>
      <c r="AE22" s="60"/>
      <c r="AF22" s="26">
        <v>127707.43639918108</v>
      </c>
      <c r="AG22" s="26">
        <v>11200.840780160539</v>
      </c>
      <c r="AH22" s="26">
        <v>92273.330037441614</v>
      </c>
      <c r="AI22" s="26">
        <v>7984.5370000000003</v>
      </c>
      <c r="AJ22" s="26">
        <v>6678.8329999999996</v>
      </c>
      <c r="AK22" s="26" t="s">
        <v>431</v>
      </c>
      <c r="AL22" s="49" t="s">
        <v>49</v>
      </c>
    </row>
    <row r="23" spans="1:38" s="2" customFormat="1" ht="26.25" customHeight="1" thickBot="1" x14ac:dyDescent="0.25">
      <c r="A23" s="70" t="s">
        <v>70</v>
      </c>
      <c r="B23" s="74" t="s">
        <v>393</v>
      </c>
      <c r="C23" s="71" t="s">
        <v>389</v>
      </c>
      <c r="D23" s="117"/>
      <c r="E23" s="6">
        <v>31.297922702000001</v>
      </c>
      <c r="F23" s="6">
        <v>4.9528048849999999</v>
      </c>
      <c r="G23" s="6">
        <v>0.78710236</v>
      </c>
      <c r="H23" s="6">
        <v>5.9945520000000002E-3</v>
      </c>
      <c r="I23" s="6" t="s">
        <v>432</v>
      </c>
      <c r="J23" s="6" t="s">
        <v>432</v>
      </c>
      <c r="K23" s="6" t="s">
        <v>432</v>
      </c>
      <c r="L23" s="6" t="s">
        <v>432</v>
      </c>
      <c r="M23" s="6">
        <v>13.611068003</v>
      </c>
      <c r="N23" s="6" t="s">
        <v>433</v>
      </c>
      <c r="O23" s="6">
        <v>7.8710129999999996E-3</v>
      </c>
      <c r="P23" s="6" t="s">
        <v>433</v>
      </c>
      <c r="Q23" s="6" t="s">
        <v>433</v>
      </c>
      <c r="R23" s="6">
        <v>3.9355133E-2</v>
      </c>
      <c r="S23" s="6">
        <v>1.3380739880000001</v>
      </c>
      <c r="T23" s="6">
        <v>5.5097167000000002E-2</v>
      </c>
      <c r="U23" s="6">
        <v>7.8710129999999996E-3</v>
      </c>
      <c r="V23" s="6">
        <v>0.78710236</v>
      </c>
      <c r="W23" s="6" t="s">
        <v>433</v>
      </c>
      <c r="X23" s="6">
        <v>2.3613070241194498E-2</v>
      </c>
      <c r="Y23" s="6">
        <v>3.9355117068657498E-2</v>
      </c>
      <c r="Z23" s="6">
        <v>2.707632054323636E-2</v>
      </c>
      <c r="AA23" s="6">
        <v>6.2181084968478849E-3</v>
      </c>
      <c r="AB23" s="6">
        <v>9.6262616349936242E-2</v>
      </c>
      <c r="AC23" s="6" t="s">
        <v>431</v>
      </c>
      <c r="AD23" s="6" t="s">
        <v>431</v>
      </c>
      <c r="AE23" s="60"/>
      <c r="AF23" s="26">
        <v>33924.110913182762</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10.630530680725915</v>
      </c>
      <c r="F24" s="6">
        <v>7.1697014994075987</v>
      </c>
      <c r="G24" s="6">
        <v>34.542806962380759</v>
      </c>
      <c r="H24" s="6">
        <v>0.77697354500000004</v>
      </c>
      <c r="I24" s="6" t="s">
        <v>432</v>
      </c>
      <c r="J24" s="6" t="s">
        <v>432</v>
      </c>
      <c r="K24" s="6" t="s">
        <v>432</v>
      </c>
      <c r="L24" s="6" t="s">
        <v>432</v>
      </c>
      <c r="M24" s="6">
        <v>16.116057836464307</v>
      </c>
      <c r="N24" s="6">
        <v>1.0335190434119723</v>
      </c>
      <c r="O24" s="6">
        <v>0.28298425015761791</v>
      </c>
      <c r="P24" s="6">
        <v>3.8118861368945635E-2</v>
      </c>
      <c r="Q24" s="6">
        <v>4.5681862855890695E-2</v>
      </c>
      <c r="R24" s="6">
        <v>1.0077797840389637</v>
      </c>
      <c r="S24" s="6">
        <v>0.23614112083390015</v>
      </c>
      <c r="T24" s="6">
        <v>5.3848502413644184</v>
      </c>
      <c r="U24" s="6">
        <v>1.8025419546323144E-2</v>
      </c>
      <c r="V24" s="6">
        <v>11.365723594129426</v>
      </c>
      <c r="W24" s="6">
        <v>2.5780723618248644</v>
      </c>
      <c r="X24" s="6">
        <v>0.25453632960421052</v>
      </c>
      <c r="Y24" s="6">
        <v>0.40827130992142835</v>
      </c>
      <c r="Z24" s="6">
        <v>0.14203444783573752</v>
      </c>
      <c r="AA24" s="6">
        <v>0.11539566189606165</v>
      </c>
      <c r="AB24" s="6">
        <v>0.92023774927073498</v>
      </c>
      <c r="AC24" s="6">
        <v>0.1081888387952768</v>
      </c>
      <c r="AD24" s="6">
        <v>0.32095701400121501</v>
      </c>
      <c r="AE24" s="60"/>
      <c r="AF24" s="26">
        <v>31787.395850000001</v>
      </c>
      <c r="AG24" s="26">
        <v>1884.4915000000001</v>
      </c>
      <c r="AH24" s="26">
        <v>61176.85952287</v>
      </c>
      <c r="AI24" s="26">
        <v>20999.285</v>
      </c>
      <c r="AJ24" s="26" t="s">
        <v>431</v>
      </c>
      <c r="AK24" s="26" t="s">
        <v>431</v>
      </c>
      <c r="AL24" s="49" t="s">
        <v>49</v>
      </c>
    </row>
    <row r="25" spans="1:38" s="2" customFormat="1" ht="26.25" customHeight="1" thickBot="1" x14ac:dyDescent="0.25">
      <c r="A25" s="70" t="s">
        <v>73</v>
      </c>
      <c r="B25" s="74" t="s">
        <v>74</v>
      </c>
      <c r="C25" s="76" t="s">
        <v>75</v>
      </c>
      <c r="D25" s="72"/>
      <c r="E25" s="6">
        <v>3.0377154689132699</v>
      </c>
      <c r="F25" s="6">
        <v>0.26398474561762481</v>
      </c>
      <c r="G25" s="6">
        <v>0.18837747091884272</v>
      </c>
      <c r="H25" s="6" t="s">
        <v>433</v>
      </c>
      <c r="I25" s="6" t="s">
        <v>432</v>
      </c>
      <c r="J25" s="6" t="s">
        <v>432</v>
      </c>
      <c r="K25" s="6" t="s">
        <v>432</v>
      </c>
      <c r="L25" s="6" t="s">
        <v>432</v>
      </c>
      <c r="M25" s="6">
        <v>2.1322711193269175</v>
      </c>
      <c r="N25" s="6">
        <v>9.1814144207847864E-2</v>
      </c>
      <c r="O25" s="6">
        <v>1.16434665065062E-5</v>
      </c>
      <c r="P25" s="6">
        <v>5.1423700801400565E-4</v>
      </c>
      <c r="Q25" s="6">
        <v>2.2306584122875523E-5</v>
      </c>
      <c r="R25" s="6">
        <v>2.7119357804484424E-3</v>
      </c>
      <c r="S25" s="6">
        <v>1.6466139242476284E-3</v>
      </c>
      <c r="T25" s="6">
        <v>2.2548024473148251E-5</v>
      </c>
      <c r="U25" s="6">
        <v>2.2294512105361884E-5</v>
      </c>
      <c r="V25" s="6">
        <v>4.2644020053217739E-3</v>
      </c>
      <c r="W25" s="6" t="s">
        <v>433</v>
      </c>
      <c r="X25" s="6">
        <v>4.1996595886428296E-6</v>
      </c>
      <c r="Y25" s="6">
        <v>7.6993758889762615E-6</v>
      </c>
      <c r="Z25" s="6">
        <v>2.6247872487856664E-6</v>
      </c>
      <c r="AA25" s="6">
        <v>1.8951419802518473E-3</v>
      </c>
      <c r="AB25" s="6">
        <v>1.9096658029782521E-3</v>
      </c>
      <c r="AC25" s="6" t="s">
        <v>431</v>
      </c>
      <c r="AD25" s="6" t="s">
        <v>431</v>
      </c>
      <c r="AE25" s="60"/>
      <c r="AF25" s="26">
        <v>9730.0924819448446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2.3159107711411826</v>
      </c>
      <c r="F26" s="6">
        <v>0.1992442524613102</v>
      </c>
      <c r="G26" s="6">
        <v>0.16244216852789414</v>
      </c>
      <c r="H26" s="6" t="s">
        <v>433</v>
      </c>
      <c r="I26" s="6" t="s">
        <v>432</v>
      </c>
      <c r="J26" s="6" t="s">
        <v>432</v>
      </c>
      <c r="K26" s="6" t="s">
        <v>432</v>
      </c>
      <c r="L26" s="6" t="s">
        <v>432</v>
      </c>
      <c r="M26" s="6">
        <v>2.4359417167886828</v>
      </c>
      <c r="N26" s="6">
        <v>0.59809813317284988</v>
      </c>
      <c r="O26" s="6">
        <v>1.0141588899251722E-5</v>
      </c>
      <c r="P26" s="6">
        <v>4.4781525695836041E-4</v>
      </c>
      <c r="Q26" s="6">
        <v>1.9372470749446643E-5</v>
      </c>
      <c r="R26" s="6">
        <v>2.3346063871620818E-3</v>
      </c>
      <c r="S26" s="6">
        <v>1.4179707467959148E-3</v>
      </c>
      <c r="T26" s="6">
        <v>2.0946262128306439E-5</v>
      </c>
      <c r="U26" s="6">
        <v>1.9293781180503656E-5</v>
      </c>
      <c r="V26" s="6">
        <v>3.6868444702519592E-3</v>
      </c>
      <c r="W26" s="6" t="s">
        <v>433</v>
      </c>
      <c r="X26" s="6">
        <v>3.2165351265531535E-5</v>
      </c>
      <c r="Y26" s="6">
        <v>5.8969810473214485E-5</v>
      </c>
      <c r="Z26" s="6">
        <v>2.0103344586022206E-5</v>
      </c>
      <c r="AA26" s="6">
        <v>1.3300944877360069E-3</v>
      </c>
      <c r="AB26" s="6">
        <v>1.4413329940607751E-3</v>
      </c>
      <c r="AC26" s="6" t="s">
        <v>431</v>
      </c>
      <c r="AD26" s="6" t="s">
        <v>431</v>
      </c>
      <c r="AE26" s="60"/>
      <c r="AF26" s="26">
        <v>8353.8719494517463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238.842612124</v>
      </c>
      <c r="F27" s="6">
        <v>137.87117200099999</v>
      </c>
      <c r="G27" s="6">
        <v>12.886187808000001</v>
      </c>
      <c r="H27" s="6">
        <v>3.9743990949999999</v>
      </c>
      <c r="I27" s="6" t="s">
        <v>432</v>
      </c>
      <c r="J27" s="6" t="s">
        <v>432</v>
      </c>
      <c r="K27" s="6" t="s">
        <v>432</v>
      </c>
      <c r="L27" s="6" t="s">
        <v>432</v>
      </c>
      <c r="M27" s="6">
        <v>1169.4228832470001</v>
      </c>
      <c r="N27" s="6">
        <v>466.768046889</v>
      </c>
      <c r="O27" s="6">
        <v>0.124216693</v>
      </c>
      <c r="P27" s="6">
        <v>9.3073056000000001E-2</v>
      </c>
      <c r="Q27" s="6">
        <v>2.8887769999999999E-3</v>
      </c>
      <c r="R27" s="6">
        <v>0.60064103700000004</v>
      </c>
      <c r="S27" s="6">
        <v>20.935153391</v>
      </c>
      <c r="T27" s="6">
        <v>0.875634668</v>
      </c>
      <c r="U27" s="6">
        <v>0.123873768</v>
      </c>
      <c r="V27" s="6">
        <v>12.424799129</v>
      </c>
      <c r="W27" s="6">
        <v>6.5033853478000001</v>
      </c>
      <c r="X27" s="6">
        <v>0.1637392911046</v>
      </c>
      <c r="Y27" s="6">
        <v>0.20550954817049999</v>
      </c>
      <c r="Z27" s="6">
        <v>0.13482733112360001</v>
      </c>
      <c r="AA27" s="6">
        <v>0.19554246891720001</v>
      </c>
      <c r="AB27" s="6">
        <v>0.69961863931680002</v>
      </c>
      <c r="AC27" s="6" t="s">
        <v>431</v>
      </c>
      <c r="AD27" s="6">
        <v>1.3374509999999999</v>
      </c>
      <c r="AE27" s="60"/>
      <c r="AF27" s="26">
        <v>529552.68692232331</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42.835738749999997</v>
      </c>
      <c r="F28" s="6">
        <v>8.9611636519999998</v>
      </c>
      <c r="G28" s="6">
        <v>2.1069011579999999</v>
      </c>
      <c r="H28" s="6">
        <v>3.0264003000000001E-2</v>
      </c>
      <c r="I28" s="6" t="s">
        <v>432</v>
      </c>
      <c r="J28" s="6" t="s">
        <v>432</v>
      </c>
      <c r="K28" s="6" t="s">
        <v>432</v>
      </c>
      <c r="L28" s="6" t="s">
        <v>432</v>
      </c>
      <c r="M28" s="6">
        <v>111.296334178</v>
      </c>
      <c r="N28" s="6">
        <v>17.214363581000001</v>
      </c>
      <c r="O28" s="6">
        <v>1.463911E-2</v>
      </c>
      <c r="P28" s="6">
        <v>1.2027393000000001E-2</v>
      </c>
      <c r="Q28" s="6">
        <v>2.6628999999999997E-4</v>
      </c>
      <c r="R28" s="6">
        <v>7.8089063E-2</v>
      </c>
      <c r="S28" s="6">
        <v>2.4839789880000001</v>
      </c>
      <c r="T28" s="6">
        <v>0.102370092</v>
      </c>
      <c r="U28" s="6">
        <v>1.4665238000000001E-2</v>
      </c>
      <c r="V28" s="6">
        <v>1.4725643420000001</v>
      </c>
      <c r="W28" s="6">
        <v>0.43858331919999999</v>
      </c>
      <c r="X28" s="6">
        <v>3.4259312341700002E-2</v>
      </c>
      <c r="Y28" s="6">
        <v>3.9435927630900001E-2</v>
      </c>
      <c r="Z28" s="6">
        <v>2.9750878859100001E-2</v>
      </c>
      <c r="AA28" s="6">
        <v>3.3680740666300002E-2</v>
      </c>
      <c r="AB28" s="6">
        <v>0.1371268594991</v>
      </c>
      <c r="AC28" s="6" t="s">
        <v>431</v>
      </c>
      <c r="AD28" s="6">
        <v>0.180785</v>
      </c>
      <c r="AE28" s="60"/>
      <c r="AF28" s="26">
        <v>90406.546674435143</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236.24741307100001</v>
      </c>
      <c r="F29" s="6">
        <v>13.16179062</v>
      </c>
      <c r="G29" s="6">
        <v>5.8385866430000002</v>
      </c>
      <c r="H29" s="6">
        <v>8.1147786999999999E-2</v>
      </c>
      <c r="I29" s="6" t="s">
        <v>432</v>
      </c>
      <c r="J29" s="6" t="s">
        <v>432</v>
      </c>
      <c r="K29" s="6" t="s">
        <v>432</v>
      </c>
      <c r="L29" s="6" t="s">
        <v>432</v>
      </c>
      <c r="M29" s="6">
        <v>52.352954529999998</v>
      </c>
      <c r="N29" s="6">
        <v>3.5611853999999998</v>
      </c>
      <c r="O29" s="6">
        <v>2.3354620999999999E-2</v>
      </c>
      <c r="P29" s="6">
        <v>3.0947334E-2</v>
      </c>
      <c r="Q29" s="6">
        <v>5.84049E-4</v>
      </c>
      <c r="R29" s="6">
        <v>0.14673074</v>
      </c>
      <c r="S29" s="6">
        <v>3.9680736900000002</v>
      </c>
      <c r="T29" s="6">
        <v>0.16245584599999999</v>
      </c>
      <c r="U29" s="6">
        <v>2.3545360000000001E-2</v>
      </c>
      <c r="V29" s="6">
        <v>2.382028832</v>
      </c>
      <c r="W29" s="6">
        <v>1.7629439765999999</v>
      </c>
      <c r="X29" s="6">
        <v>2.5186868446099998E-2</v>
      </c>
      <c r="Y29" s="6">
        <v>0.15252048114360001</v>
      </c>
      <c r="Z29" s="6">
        <v>0.17043114314989999</v>
      </c>
      <c r="AA29" s="6">
        <v>3.9179573138099999E-2</v>
      </c>
      <c r="AB29" s="6">
        <v>0.38731806587579998</v>
      </c>
      <c r="AC29" s="6" t="s">
        <v>431</v>
      </c>
      <c r="AD29" s="6">
        <v>0.32297900000000002</v>
      </c>
      <c r="AE29" s="60"/>
      <c r="AF29" s="26">
        <v>253003.82713337691</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2.57780399</v>
      </c>
      <c r="F30" s="6">
        <v>28.847542260000001</v>
      </c>
      <c r="G30" s="6">
        <v>0.36192279300000002</v>
      </c>
      <c r="H30" s="6">
        <v>1.7102183E-2</v>
      </c>
      <c r="I30" s="6" t="s">
        <v>432</v>
      </c>
      <c r="J30" s="6" t="s">
        <v>432</v>
      </c>
      <c r="K30" s="6" t="s">
        <v>432</v>
      </c>
      <c r="L30" s="6" t="s">
        <v>432</v>
      </c>
      <c r="M30" s="6">
        <v>188.176711305</v>
      </c>
      <c r="N30" s="6">
        <v>18.652398964</v>
      </c>
      <c r="O30" s="6">
        <v>1.0459448999999999E-2</v>
      </c>
      <c r="P30" s="6">
        <v>2.9132350000000001E-3</v>
      </c>
      <c r="Q30" s="6">
        <v>1.0045899999999999E-4</v>
      </c>
      <c r="R30" s="6">
        <v>4.5867407999999998E-2</v>
      </c>
      <c r="S30" s="6">
        <v>1.77461077</v>
      </c>
      <c r="T30" s="6">
        <v>7.3449193999999995E-2</v>
      </c>
      <c r="U30" s="6">
        <v>1.0413867E-2</v>
      </c>
      <c r="V30" s="6">
        <v>1.037080242</v>
      </c>
      <c r="W30" s="6">
        <v>0.29950840179999999</v>
      </c>
      <c r="X30" s="6">
        <v>4.5639375549999996E-3</v>
      </c>
      <c r="Y30" s="6">
        <v>8.3672188492999993E-3</v>
      </c>
      <c r="Z30" s="6">
        <v>2.8524609719999998E-3</v>
      </c>
      <c r="AA30" s="6">
        <v>9.7934493359999996E-3</v>
      </c>
      <c r="AB30" s="6">
        <v>2.5577066712099999E-2</v>
      </c>
      <c r="AC30" s="6" t="s">
        <v>431</v>
      </c>
      <c r="AD30" s="6">
        <v>0.299512</v>
      </c>
      <c r="AE30" s="60"/>
      <c r="AF30" s="26">
        <v>14274.861893546798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52.364850177999998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377443.71658900002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5.1509144139999998</v>
      </c>
      <c r="O32" s="6">
        <v>2.5142121E-2</v>
      </c>
      <c r="P32" s="6" t="s">
        <v>433</v>
      </c>
      <c r="Q32" s="6">
        <v>6.0054993000000001E-2</v>
      </c>
      <c r="R32" s="6">
        <v>1.894974978</v>
      </c>
      <c r="S32" s="6">
        <v>41.376707670000002</v>
      </c>
      <c r="T32" s="6">
        <v>0.30835123599999997</v>
      </c>
      <c r="U32" s="6">
        <v>4.6403280999999998E-2</v>
      </c>
      <c r="V32" s="6">
        <v>18.247127763000002</v>
      </c>
      <c r="W32" s="6" t="s">
        <v>431</v>
      </c>
      <c r="X32" s="6">
        <v>6.506830947E-3</v>
      </c>
      <c r="Y32" s="6">
        <v>3.3783540059999998E-4</v>
      </c>
      <c r="Z32" s="6">
        <v>4.9870940059999996E-4</v>
      </c>
      <c r="AA32" s="6" t="s">
        <v>433</v>
      </c>
      <c r="AB32" s="6">
        <v>7.3433757481000004E-3</v>
      </c>
      <c r="AC32" s="6" t="s">
        <v>431</v>
      </c>
      <c r="AD32" s="6" t="s">
        <v>431</v>
      </c>
      <c r="AE32" s="60"/>
      <c r="AF32" s="26" t="s">
        <v>434</v>
      </c>
      <c r="AG32" s="26" t="s">
        <v>434</v>
      </c>
      <c r="AH32" s="26" t="s">
        <v>434</v>
      </c>
      <c r="AI32" s="26" t="s">
        <v>434</v>
      </c>
      <c r="AJ32" s="26" t="s">
        <v>434</v>
      </c>
      <c r="AK32" s="26">
        <v>251812302.68543583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251812302.68543583</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2.8465637205119999E-2</v>
      </c>
      <c r="X34" s="6">
        <v>3.0555643199999998E-3</v>
      </c>
      <c r="Y34" s="6">
        <v>5.0926071999999999E-3</v>
      </c>
      <c r="Z34" s="6">
        <v>3.5037137536E-3</v>
      </c>
      <c r="AA34" s="6">
        <v>8.0463193760000001E-4</v>
      </c>
      <c r="AB34" s="6">
        <v>1.24565172112E-2</v>
      </c>
      <c r="AC34" s="6" t="s">
        <v>431</v>
      </c>
      <c r="AD34" s="6" t="s">
        <v>431</v>
      </c>
      <c r="AE34" s="60"/>
      <c r="AF34" s="26">
        <v>4389.8274063999997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81.364119044000006</v>
      </c>
      <c r="F36" s="6">
        <v>3.1342796310000001</v>
      </c>
      <c r="G36" s="6">
        <v>23.511143183000001</v>
      </c>
      <c r="H36" s="6">
        <v>1.1044505E-2</v>
      </c>
      <c r="I36" s="6" t="s">
        <v>432</v>
      </c>
      <c r="J36" s="6" t="s">
        <v>432</v>
      </c>
      <c r="K36" s="6" t="s">
        <v>432</v>
      </c>
      <c r="L36" s="6" t="s">
        <v>432</v>
      </c>
      <c r="M36" s="6">
        <v>6.5332272380000003</v>
      </c>
      <c r="N36" s="6">
        <v>0.215112145</v>
      </c>
      <c r="O36" s="6">
        <v>1.7777860999999999E-2</v>
      </c>
      <c r="P36" s="6">
        <v>4.5333575000000001E-2</v>
      </c>
      <c r="Q36" s="6">
        <v>0.191111437</v>
      </c>
      <c r="R36" s="6">
        <v>0.21288929000000001</v>
      </c>
      <c r="S36" s="6">
        <v>1.4624514989999999</v>
      </c>
      <c r="T36" s="6">
        <v>7.7777857920000004</v>
      </c>
      <c r="U36" s="6">
        <v>0.17977858499999999</v>
      </c>
      <c r="V36" s="6">
        <v>1.893342954</v>
      </c>
      <c r="W36" s="6">
        <v>0.27311215335</v>
      </c>
      <c r="X36" s="6">
        <v>3.7555715900000003E-3</v>
      </c>
      <c r="Y36" s="6">
        <v>1.9777857950000002E-2</v>
      </c>
      <c r="Z36" s="6">
        <v>1.777785795E-2</v>
      </c>
      <c r="AA36" s="6">
        <v>3.1777857950000001E-3</v>
      </c>
      <c r="AB36" s="6">
        <v>4.4489073285E-2</v>
      </c>
      <c r="AC36" s="6">
        <v>0.13822100000000001</v>
      </c>
      <c r="AD36" s="6">
        <v>0.166354</v>
      </c>
      <c r="AE36" s="60"/>
      <c r="AF36" s="26">
        <v>67486.567764500011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6.6560638619999999</v>
      </c>
      <c r="F39" s="6">
        <v>0.37172089699999999</v>
      </c>
      <c r="G39" s="6">
        <v>7.7933383359999997</v>
      </c>
      <c r="H39" s="6" t="s">
        <v>433</v>
      </c>
      <c r="I39" s="6" t="s">
        <v>432</v>
      </c>
      <c r="J39" s="6" t="s">
        <v>432</v>
      </c>
      <c r="K39" s="6" t="s">
        <v>432</v>
      </c>
      <c r="L39" s="6" t="s">
        <v>432</v>
      </c>
      <c r="M39" s="6">
        <v>2.9866311639999998</v>
      </c>
      <c r="N39" s="6">
        <v>0.57510550400000005</v>
      </c>
      <c r="O39" s="6">
        <v>1.6047487999999999E-2</v>
      </c>
      <c r="P39" s="6">
        <v>1.3292027E-2</v>
      </c>
      <c r="Q39" s="6">
        <v>5.6958165999999998E-2</v>
      </c>
      <c r="R39" s="6">
        <v>1.037948154</v>
      </c>
      <c r="S39" s="6">
        <v>0.160527901</v>
      </c>
      <c r="T39" s="6">
        <v>10.292509786</v>
      </c>
      <c r="U39" s="6">
        <v>6.7860639999999996E-3</v>
      </c>
      <c r="V39" s="6">
        <v>0.36670857099999998</v>
      </c>
      <c r="W39" s="6">
        <v>0.5892385408871359</v>
      </c>
      <c r="X39" s="6">
        <v>5.9338081818236216E-2</v>
      </c>
      <c r="Y39" s="6">
        <v>0.11323419182788358</v>
      </c>
      <c r="Z39" s="6">
        <v>5.6918886623623634E-2</v>
      </c>
      <c r="AA39" s="6">
        <v>5.5098197471717236E-2</v>
      </c>
      <c r="AB39" s="6">
        <v>0.28458935774146066</v>
      </c>
      <c r="AC39" s="6">
        <v>1.1858E-2</v>
      </c>
      <c r="AD39" s="6">
        <v>0.103159</v>
      </c>
      <c r="AE39" s="60"/>
      <c r="AF39" s="26">
        <v>60114.63363604623</v>
      </c>
      <c r="AG39" s="26">
        <v>953.43143254520169</v>
      </c>
      <c r="AH39" s="26">
        <v>17668.058143583217</v>
      </c>
      <c r="AI39" s="26">
        <v>42.502557131806817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18.907676459000001</v>
      </c>
      <c r="F41" s="6">
        <v>42.336951087999999</v>
      </c>
      <c r="G41" s="6">
        <v>18.115950910999999</v>
      </c>
      <c r="H41" s="6">
        <v>5.3324220340000004</v>
      </c>
      <c r="I41" s="6" t="s">
        <v>432</v>
      </c>
      <c r="J41" s="6" t="s">
        <v>432</v>
      </c>
      <c r="K41" s="6" t="s">
        <v>432</v>
      </c>
      <c r="L41" s="6" t="s">
        <v>432</v>
      </c>
      <c r="M41" s="6">
        <v>375.89278003499999</v>
      </c>
      <c r="N41" s="6">
        <v>4.677901769</v>
      </c>
      <c r="O41" s="6">
        <v>1.1196395619999999</v>
      </c>
      <c r="P41" s="6">
        <v>0.142049433</v>
      </c>
      <c r="Q41" s="6">
        <v>9.2370782999999998E-2</v>
      </c>
      <c r="R41" s="6">
        <v>2.1142459630000001</v>
      </c>
      <c r="S41" s="6">
        <v>0.87427287200000003</v>
      </c>
      <c r="T41" s="6">
        <v>0.40981598899999999</v>
      </c>
      <c r="U41" s="6">
        <v>6.7528025000000005E-2</v>
      </c>
      <c r="V41" s="6">
        <v>46.332468742000003</v>
      </c>
      <c r="W41" s="6">
        <v>57.570196538501783</v>
      </c>
      <c r="X41" s="6">
        <v>12.532129966729075</v>
      </c>
      <c r="Y41" s="6">
        <v>11.573090357105619</v>
      </c>
      <c r="Z41" s="6">
        <v>4.441110826577626</v>
      </c>
      <c r="AA41" s="6">
        <v>6.5181033956656229</v>
      </c>
      <c r="AB41" s="6">
        <v>35.064434546077941</v>
      </c>
      <c r="AC41" s="6">
        <v>0.42409999999999998</v>
      </c>
      <c r="AD41" s="6">
        <v>2.0674320000000002</v>
      </c>
      <c r="AE41" s="60"/>
      <c r="AF41" s="26">
        <v>158125.28719999999</v>
      </c>
      <c r="AG41" s="26">
        <v>13007.163653222067</v>
      </c>
      <c r="AH41" s="26">
        <v>50945.538287980547</v>
      </c>
      <c r="AI41" s="26">
        <v>83316.904799999887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15.26640351</v>
      </c>
      <c r="F43" s="6">
        <v>0.81168150400000005</v>
      </c>
      <c r="G43" s="6">
        <v>0.86064639799999998</v>
      </c>
      <c r="H43" s="6" t="s">
        <v>433</v>
      </c>
      <c r="I43" s="6" t="s">
        <v>432</v>
      </c>
      <c r="J43" s="6" t="s">
        <v>432</v>
      </c>
      <c r="K43" s="6" t="s">
        <v>432</v>
      </c>
      <c r="L43" s="6" t="s">
        <v>432</v>
      </c>
      <c r="M43" s="6">
        <v>2.2368422410000002</v>
      </c>
      <c r="N43" s="6">
        <v>1.0144583E-2</v>
      </c>
      <c r="O43" s="6">
        <v>3.45566E-4</v>
      </c>
      <c r="P43" s="6">
        <v>2.2148739999999999E-3</v>
      </c>
      <c r="Q43" s="6">
        <v>2.03286E-3</v>
      </c>
      <c r="R43" s="6">
        <v>8.4264830000000002E-3</v>
      </c>
      <c r="S43" s="6">
        <v>6.3533390000000004E-3</v>
      </c>
      <c r="T43" s="6">
        <v>0.13728431999999999</v>
      </c>
      <c r="U43" s="6">
        <v>4.2290510000000002E-3</v>
      </c>
      <c r="V43" s="6">
        <v>0.92964193900000003</v>
      </c>
      <c r="W43" s="6">
        <v>2.4328830751335705E-2</v>
      </c>
      <c r="X43" s="6">
        <v>3.9528607535427627E-4</v>
      </c>
      <c r="Y43" s="6">
        <v>9.7741840541892746E-4</v>
      </c>
      <c r="Z43" s="6">
        <v>3.9336600888609425E-4</v>
      </c>
      <c r="AA43" s="6">
        <v>3.9004046672169073E-4</v>
      </c>
      <c r="AB43" s="6">
        <v>2.1561109563809889E-3</v>
      </c>
      <c r="AC43" s="6">
        <v>3.8189999999999999E-3</v>
      </c>
      <c r="AD43" s="6">
        <v>6.1478999999999999E-2</v>
      </c>
      <c r="AE43" s="60"/>
      <c r="AF43" s="26">
        <v>19447.752822017534</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73.002951769999996</v>
      </c>
      <c r="F44" s="6">
        <v>11.467105398999999</v>
      </c>
      <c r="G44" s="6">
        <v>7.028947992</v>
      </c>
      <c r="H44" s="6">
        <v>1.3137908E-2</v>
      </c>
      <c r="I44" s="6" t="s">
        <v>432</v>
      </c>
      <c r="J44" s="6" t="s">
        <v>432</v>
      </c>
      <c r="K44" s="6" t="s">
        <v>432</v>
      </c>
      <c r="L44" s="6" t="s">
        <v>432</v>
      </c>
      <c r="M44" s="6">
        <v>32.388240600000003</v>
      </c>
      <c r="N44" s="6" t="s">
        <v>433</v>
      </c>
      <c r="O44" s="6">
        <v>1.7602313000000001E-2</v>
      </c>
      <c r="P44" s="6" t="s">
        <v>433</v>
      </c>
      <c r="Q44" s="6" t="s">
        <v>433</v>
      </c>
      <c r="R44" s="6">
        <v>8.8011542999999998E-2</v>
      </c>
      <c r="S44" s="6">
        <v>2.9923926920000001</v>
      </c>
      <c r="T44" s="6">
        <v>0.123216176</v>
      </c>
      <c r="U44" s="6">
        <v>1.7602313000000001E-2</v>
      </c>
      <c r="V44" s="6">
        <v>1.760231002</v>
      </c>
      <c r="W44" s="6" t="s">
        <v>433</v>
      </c>
      <c r="X44" s="6">
        <v>5.286681E-2</v>
      </c>
      <c r="Y44" s="6">
        <v>8.7951669999999996E-2</v>
      </c>
      <c r="Z44" s="6">
        <v>6.0551946400000001E-2</v>
      </c>
      <c r="AA44" s="6">
        <v>1.3905824900000001E-2</v>
      </c>
      <c r="AB44" s="6">
        <v>0.2152762513</v>
      </c>
      <c r="AC44" s="6" t="s">
        <v>431</v>
      </c>
      <c r="AD44" s="6" t="s">
        <v>431</v>
      </c>
      <c r="AE44" s="60"/>
      <c r="AF44" s="26">
        <v>75860.027979999999</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38.832478672000001</v>
      </c>
      <c r="F45" s="6">
        <v>1.3960451650000001</v>
      </c>
      <c r="G45" s="6">
        <v>2.855816184</v>
      </c>
      <c r="H45" s="6">
        <v>4.9976789999999997E-3</v>
      </c>
      <c r="I45" s="6" t="s">
        <v>432</v>
      </c>
      <c r="J45" s="6" t="s">
        <v>432</v>
      </c>
      <c r="K45" s="6" t="s">
        <v>432</v>
      </c>
      <c r="L45" s="6" t="s">
        <v>432</v>
      </c>
      <c r="M45" s="6">
        <v>3.1674929820000002</v>
      </c>
      <c r="N45" s="6">
        <v>9.2814023999999995E-2</v>
      </c>
      <c r="O45" s="6">
        <v>7.139538E-3</v>
      </c>
      <c r="P45" s="6">
        <v>2.1418619999999999E-2</v>
      </c>
      <c r="Q45" s="6">
        <v>2.8558163000000001E-2</v>
      </c>
      <c r="R45" s="6">
        <v>3.5697699999999999E-2</v>
      </c>
      <c r="S45" s="6">
        <v>0.62827956299999999</v>
      </c>
      <c r="T45" s="6">
        <v>0.71395404399999995</v>
      </c>
      <c r="U45" s="6">
        <v>7.1395406999999994E-2</v>
      </c>
      <c r="V45" s="6">
        <v>0.856744858</v>
      </c>
      <c r="W45" s="6">
        <v>9.2814025980000006E-2</v>
      </c>
      <c r="X45" s="6">
        <v>1.4279080919999999E-3</v>
      </c>
      <c r="Y45" s="6">
        <v>7.1395404599999997E-3</v>
      </c>
      <c r="Z45" s="6">
        <v>7.1395404599999997E-3</v>
      </c>
      <c r="AA45" s="6">
        <v>7.1395404599999997E-4</v>
      </c>
      <c r="AB45" s="6">
        <v>1.6420943058000001E-2</v>
      </c>
      <c r="AC45" s="6">
        <v>5.7119000000000003E-2</v>
      </c>
      <c r="AD45" s="6">
        <v>2.7126999999999998E-2</v>
      </c>
      <c r="AE45" s="60"/>
      <c r="AF45" s="26">
        <v>30771.419382600001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4.3215025950000001</v>
      </c>
      <c r="F47" s="6">
        <v>0.147902229</v>
      </c>
      <c r="G47" s="6">
        <v>0.26625552899999999</v>
      </c>
      <c r="H47" s="6">
        <v>9.5664700000000003E-4</v>
      </c>
      <c r="I47" s="6" t="s">
        <v>432</v>
      </c>
      <c r="J47" s="6" t="s">
        <v>432</v>
      </c>
      <c r="K47" s="6" t="s">
        <v>432</v>
      </c>
      <c r="L47" s="6" t="s">
        <v>432</v>
      </c>
      <c r="M47" s="6">
        <v>1.246147442</v>
      </c>
      <c r="N47" s="6">
        <v>0.37251175600000003</v>
      </c>
      <c r="O47" s="6">
        <v>5.4079400000000004E-4</v>
      </c>
      <c r="P47" s="6">
        <v>1.6120080000000001E-3</v>
      </c>
      <c r="Q47" s="6">
        <v>1.892915E-3</v>
      </c>
      <c r="R47" s="6">
        <v>4.289434E-3</v>
      </c>
      <c r="S47" s="6">
        <v>6.8678687000000002E-2</v>
      </c>
      <c r="T47" s="6">
        <v>4.7071675E-2</v>
      </c>
      <c r="U47" s="6">
        <v>4.738496E-3</v>
      </c>
      <c r="V47" s="6">
        <v>7.0758636999999999E-2</v>
      </c>
      <c r="W47" s="6">
        <v>9.5273358641999994E-3</v>
      </c>
      <c r="X47" s="6">
        <v>2.1672581164832713E-4</v>
      </c>
      <c r="Y47" s="6">
        <v>6.8674709714193309E-4</v>
      </c>
      <c r="Z47" s="6">
        <v>6.6231602630520447E-4</v>
      </c>
      <c r="AA47" s="6">
        <v>5.9234716021845353E-3</v>
      </c>
      <c r="AB47" s="6">
        <v>7.4892605374799999E-3</v>
      </c>
      <c r="AC47" s="6">
        <v>3.7200000000000002E-3</v>
      </c>
      <c r="AD47" s="6">
        <v>2.5200000000000001E-3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15.314983761000883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0.427244620613</v>
      </c>
      <c r="AL51" s="49" t="s">
        <v>130</v>
      </c>
    </row>
    <row r="52" spans="1:38" s="2" customFormat="1" ht="26.25" customHeight="1" thickBot="1" x14ac:dyDescent="0.25">
      <c r="A52" s="70" t="s">
        <v>119</v>
      </c>
      <c r="B52" s="74" t="s">
        <v>131</v>
      </c>
      <c r="C52" s="76" t="s">
        <v>392</v>
      </c>
      <c r="D52" s="73"/>
      <c r="E52" s="6">
        <v>1.7952390200499999</v>
      </c>
      <c r="F52" s="6">
        <v>2.003345683945466</v>
      </c>
      <c r="G52" s="6">
        <v>45.160657714622289</v>
      </c>
      <c r="H52" s="6">
        <v>7.6325094599999999E-3</v>
      </c>
      <c r="I52" s="6" t="s">
        <v>432</v>
      </c>
      <c r="J52" s="6" t="s">
        <v>432</v>
      </c>
      <c r="K52" s="6" t="s">
        <v>432</v>
      </c>
      <c r="L52" s="6" t="s">
        <v>432</v>
      </c>
      <c r="M52" s="6">
        <v>0.52790429890395529</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1.6106780340879528E-4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57.126866999999997</v>
      </c>
      <c r="AL52" s="49" t="s">
        <v>132</v>
      </c>
    </row>
    <row r="53" spans="1:38" s="2" customFormat="1" ht="26.25" customHeight="1" thickBot="1" x14ac:dyDescent="0.25">
      <c r="A53" s="70" t="s">
        <v>119</v>
      </c>
      <c r="B53" s="74" t="s">
        <v>133</v>
      </c>
      <c r="C53" s="76" t="s">
        <v>134</v>
      </c>
      <c r="D53" s="73"/>
      <c r="E53" s="6" t="s">
        <v>431</v>
      </c>
      <c r="F53" s="6">
        <v>28.548356228547252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31.138507000002001</v>
      </c>
      <c r="AL53" s="49" t="s">
        <v>135</v>
      </c>
    </row>
    <row r="54" spans="1:38" s="2" customFormat="1" ht="37.5" customHeight="1" thickBot="1" x14ac:dyDescent="0.25">
      <c r="A54" s="70" t="s">
        <v>119</v>
      </c>
      <c r="B54" s="74" t="s">
        <v>136</v>
      </c>
      <c r="C54" s="76" t="s">
        <v>137</v>
      </c>
      <c r="D54" s="73"/>
      <c r="E54" s="6" t="s">
        <v>431</v>
      </c>
      <c r="F54" s="6">
        <v>1.1587580049263608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2.6902747412000001</v>
      </c>
      <c r="F55" s="6">
        <v>0.47092309410115107</v>
      </c>
      <c r="G55" s="6">
        <v>19.448610654399999</v>
      </c>
      <c r="H55" s="6" t="s">
        <v>433</v>
      </c>
      <c r="I55" s="6" t="s">
        <v>432</v>
      </c>
      <c r="J55" s="6" t="s">
        <v>432</v>
      </c>
      <c r="K55" s="6" t="s">
        <v>432</v>
      </c>
      <c r="L55" s="6" t="s">
        <v>432</v>
      </c>
      <c r="M55" s="6">
        <v>0.72442207920000001</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246.35024999999999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201574.454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61559737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16980.287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7.4698101719999999</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435</v>
      </c>
      <c r="Y72" s="6" t="s">
        <v>435</v>
      </c>
      <c r="Z72" s="6" t="s">
        <v>435</v>
      </c>
      <c r="AA72" s="6" t="s">
        <v>435</v>
      </c>
      <c r="AB72" s="6">
        <v>12.197103768464</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0.35968</v>
      </c>
      <c r="F74" s="6" t="s">
        <v>433</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433</v>
      </c>
      <c r="U74" s="6" t="s">
        <v>433</v>
      </c>
      <c r="V74" s="6" t="s">
        <v>433</v>
      </c>
      <c r="W74" s="6">
        <v>6.0613349999999997</v>
      </c>
      <c r="X74" s="6">
        <v>1.4909656600000001</v>
      </c>
      <c r="Y74" s="6">
        <v>1.48118876</v>
      </c>
      <c r="Z74" s="6">
        <v>1.48118876</v>
      </c>
      <c r="AA74" s="6">
        <v>0.18251158000000001</v>
      </c>
      <c r="AB74" s="6">
        <v>4.63585476</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2.3452E-4</v>
      </c>
      <c r="AE76" s="60"/>
      <c r="AF76" s="26" t="s">
        <v>431</v>
      </c>
      <c r="AG76" s="26" t="s">
        <v>431</v>
      </c>
      <c r="AH76" s="26" t="s">
        <v>431</v>
      </c>
      <c r="AI76" s="26" t="s">
        <v>431</v>
      </c>
      <c r="AJ76" s="26" t="s">
        <v>431</v>
      </c>
      <c r="AK76" s="26">
        <v>90.2</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0.5161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96.469406079999999</v>
      </c>
      <c r="G82" s="6" t="s">
        <v>431</v>
      </c>
      <c r="H82" s="6" t="s">
        <v>431</v>
      </c>
      <c r="I82" s="6" t="s">
        <v>432</v>
      </c>
      <c r="J82" s="6" t="s">
        <v>432</v>
      </c>
      <c r="K82" s="6" t="s">
        <v>432</v>
      </c>
      <c r="L82" s="6" t="s">
        <v>432</v>
      </c>
      <c r="M82" s="6" t="s">
        <v>431</v>
      </c>
      <c r="N82" s="6" t="s">
        <v>431</v>
      </c>
      <c r="O82" s="6" t="s">
        <v>431</v>
      </c>
      <c r="P82" s="6">
        <v>0.22166693000000001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3.2864433289999999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2.2879999000000002E-2</v>
      </c>
      <c r="G84" s="6" t="s">
        <v>431</v>
      </c>
      <c r="H84" s="6" t="s">
        <v>431</v>
      </c>
      <c r="I84" s="6" t="s">
        <v>432</v>
      </c>
      <c r="J84" s="6" t="s">
        <v>432</v>
      </c>
      <c r="K84" s="6" t="s">
        <v>432</v>
      </c>
      <c r="L84" s="6" t="s">
        <v>432</v>
      </c>
      <c r="M84" s="6">
        <v>1.6720000000000001E-3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176000</v>
      </c>
      <c r="AL84" s="49" t="s">
        <v>412</v>
      </c>
    </row>
    <row r="85" spans="1:38" s="2" customFormat="1" ht="26.25" customHeight="1" thickBot="1" x14ac:dyDescent="0.25">
      <c r="A85" s="70" t="s">
        <v>208</v>
      </c>
      <c r="B85" s="76" t="s">
        <v>215</v>
      </c>
      <c r="C85" s="82" t="s">
        <v>403</v>
      </c>
      <c r="D85" s="72"/>
      <c r="E85" s="6" t="s">
        <v>431</v>
      </c>
      <c r="F85" s="6">
        <v>178.01317820200001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620.43569230000003</v>
      </c>
      <c r="AL85" s="49" t="s">
        <v>216</v>
      </c>
    </row>
    <row r="86" spans="1:38" s="2" customFormat="1" ht="26.25" customHeight="1" thickBot="1" x14ac:dyDescent="0.25">
      <c r="A86" s="70" t="s">
        <v>208</v>
      </c>
      <c r="B86" s="76" t="s">
        <v>217</v>
      </c>
      <c r="C86" s="80" t="s">
        <v>218</v>
      </c>
      <c r="D86" s="72"/>
      <c r="E86" s="6" t="s">
        <v>431</v>
      </c>
      <c r="F86" s="6">
        <v>48.45660178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1.5010676570000001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1.501067656</v>
      </c>
      <c r="AL87" s="49" t="s">
        <v>219</v>
      </c>
    </row>
    <row r="88" spans="1:38" s="2" customFormat="1" ht="26.25" customHeight="1" thickBot="1" x14ac:dyDescent="0.25">
      <c r="A88" s="70" t="s">
        <v>208</v>
      </c>
      <c r="B88" s="76" t="s">
        <v>222</v>
      </c>
      <c r="C88" s="80" t="s">
        <v>223</v>
      </c>
      <c r="D88" s="72"/>
      <c r="E88" s="6" t="s">
        <v>433</v>
      </c>
      <c r="F88" s="6">
        <v>45.752876262999997</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24.118488041999999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22.737728410999999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3.7800000000000003E-4</v>
      </c>
      <c r="Y90" s="6">
        <v>1.908E-4</v>
      </c>
      <c r="Z90" s="6">
        <v>1.908E-4</v>
      </c>
      <c r="AA90" s="6">
        <v>1.908E-4</v>
      </c>
      <c r="AB90" s="6">
        <v>9.5040000000000001E-4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1.5909197999999999E-2</v>
      </c>
      <c r="F91" s="6">
        <v>4.1202918999999998E-2</v>
      </c>
      <c r="G91" s="6">
        <v>6.8042320000000003E-3</v>
      </c>
      <c r="H91" s="6">
        <v>3.5328946999999999E-2</v>
      </c>
      <c r="I91" s="6" t="s">
        <v>432</v>
      </c>
      <c r="J91" s="6" t="s">
        <v>432</v>
      </c>
      <c r="K91" s="6" t="s">
        <v>432</v>
      </c>
      <c r="L91" s="6" t="s">
        <v>432</v>
      </c>
      <c r="M91" s="6">
        <v>0.48517564600000002</v>
      </c>
      <c r="N91" s="6">
        <v>1.7663939999999999E-3</v>
      </c>
      <c r="O91" s="6">
        <v>4.5973536000000002E-2</v>
      </c>
      <c r="P91" s="6">
        <v>1.31E-7</v>
      </c>
      <c r="Q91" s="6">
        <v>3.0000000000000001E-6</v>
      </c>
      <c r="R91" s="6">
        <v>3.5151999999999998E-5</v>
      </c>
      <c r="S91" s="6">
        <v>4.6970560000000001E-2</v>
      </c>
      <c r="T91" s="6">
        <v>2.3052689000000001E-2</v>
      </c>
      <c r="U91" s="6" t="s">
        <v>433</v>
      </c>
      <c r="V91" s="6">
        <v>2.3570895000000001E-2</v>
      </c>
      <c r="W91" s="6">
        <v>8.5130000000000004E-4</v>
      </c>
      <c r="X91" s="6">
        <v>9.4494299999999995E-4</v>
      </c>
      <c r="Y91" s="6">
        <v>3.8308500000000002E-4</v>
      </c>
      <c r="Z91" s="6">
        <v>3.8308500000000002E-4</v>
      </c>
      <c r="AA91" s="6">
        <v>3.8308500000000002E-4</v>
      </c>
      <c r="AB91" s="6">
        <v>2.0941979999999998E-3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22.091527729999999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6471.8812215202397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2254.4359730000001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7.5413540000000001E-2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0.91384572799999997</v>
      </c>
      <c r="F99" s="6">
        <v>26.587358508000001</v>
      </c>
      <c r="G99" s="6" t="s">
        <v>431</v>
      </c>
      <c r="H99" s="6">
        <v>35.261262631000001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1260.51</v>
      </c>
      <c r="AL99" s="49" t="s">
        <v>245</v>
      </c>
    </row>
    <row r="100" spans="1:38" s="2" customFormat="1" ht="26.25" customHeight="1" thickBot="1" x14ac:dyDescent="0.25">
      <c r="A100" s="70" t="s">
        <v>243</v>
      </c>
      <c r="B100" s="70" t="s">
        <v>246</v>
      </c>
      <c r="C100" s="71" t="s">
        <v>408</v>
      </c>
      <c r="D100" s="84"/>
      <c r="E100" s="6">
        <v>1.4122432490000001</v>
      </c>
      <c r="F100" s="6">
        <v>18.035309061</v>
      </c>
      <c r="G100" s="6" t="s">
        <v>431</v>
      </c>
      <c r="H100" s="6">
        <v>32.712040569999999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4623.1680012060006</v>
      </c>
      <c r="AL100" s="49" t="s">
        <v>245</v>
      </c>
    </row>
    <row r="101" spans="1:38" s="2" customFormat="1" ht="26.25" customHeight="1" thickBot="1" x14ac:dyDescent="0.25">
      <c r="A101" s="70" t="s">
        <v>243</v>
      </c>
      <c r="B101" s="70" t="s">
        <v>247</v>
      </c>
      <c r="C101" s="71" t="s">
        <v>248</v>
      </c>
      <c r="D101" s="84"/>
      <c r="E101" s="6">
        <v>0.318046261</v>
      </c>
      <c r="F101" s="6">
        <v>0.96941841200000001</v>
      </c>
      <c r="G101" s="6" t="s">
        <v>431</v>
      </c>
      <c r="H101" s="6">
        <v>9.1472473809999997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24857.069</v>
      </c>
      <c r="AL101" s="49" t="s">
        <v>245</v>
      </c>
    </row>
    <row r="102" spans="1:38" s="2" customFormat="1" ht="26.25" customHeight="1" thickBot="1" x14ac:dyDescent="0.25">
      <c r="A102" s="70" t="s">
        <v>243</v>
      </c>
      <c r="B102" s="70" t="s">
        <v>249</v>
      </c>
      <c r="C102" s="71" t="s">
        <v>386</v>
      </c>
      <c r="D102" s="84"/>
      <c r="E102" s="6">
        <v>0.47740289200000002</v>
      </c>
      <c r="F102" s="6">
        <v>10.716837741000001</v>
      </c>
      <c r="G102" s="6" t="s">
        <v>431</v>
      </c>
      <c r="H102" s="6">
        <v>63.831579929999997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19267.953000000001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0.10744720100000001</v>
      </c>
      <c r="F104" s="6">
        <v>0.24488491200000001</v>
      </c>
      <c r="G104" s="6" t="s">
        <v>431</v>
      </c>
      <c r="H104" s="6">
        <v>2.6167036530000001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3006.7109999999998</v>
      </c>
      <c r="AL104" s="49" t="s">
        <v>245</v>
      </c>
    </row>
    <row r="105" spans="1:38" s="2" customFormat="1" ht="26.25" customHeight="1" thickBot="1" x14ac:dyDescent="0.25">
      <c r="A105" s="70" t="s">
        <v>243</v>
      </c>
      <c r="B105" s="70" t="s">
        <v>254</v>
      </c>
      <c r="C105" s="71" t="s">
        <v>255</v>
      </c>
      <c r="D105" s="84"/>
      <c r="E105" s="6">
        <v>7.0540752999999998E-2</v>
      </c>
      <c r="F105" s="6">
        <v>0.30769181099999998</v>
      </c>
      <c r="G105" s="6" t="s">
        <v>431</v>
      </c>
      <c r="H105" s="6">
        <v>1.857689862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239.60100000256401</v>
      </c>
      <c r="AL105" s="49" t="s">
        <v>245</v>
      </c>
    </row>
    <row r="106" spans="1:38" s="2" customFormat="1" ht="26.25" customHeight="1" thickBot="1" x14ac:dyDescent="0.25">
      <c r="A106" s="70" t="s">
        <v>243</v>
      </c>
      <c r="B106" s="70" t="s">
        <v>256</v>
      </c>
      <c r="C106" s="71" t="s">
        <v>257</v>
      </c>
      <c r="D106" s="84"/>
      <c r="E106" s="6">
        <v>6.5933750000000003E-3</v>
      </c>
      <c r="F106" s="6">
        <v>0.10909843800000001</v>
      </c>
      <c r="G106" s="6" t="s">
        <v>431</v>
      </c>
      <c r="H106" s="6">
        <v>0.236970662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109.23299999675901</v>
      </c>
      <c r="AL106" s="49" t="s">
        <v>245</v>
      </c>
    </row>
    <row r="107" spans="1:38" s="2" customFormat="1" ht="26.25" customHeight="1" thickBot="1" x14ac:dyDescent="0.25">
      <c r="A107" s="70" t="s">
        <v>243</v>
      </c>
      <c r="B107" s="70" t="s">
        <v>258</v>
      </c>
      <c r="C107" s="71" t="s">
        <v>379</v>
      </c>
      <c r="D107" s="84"/>
      <c r="E107" s="6">
        <v>0.55055188799999999</v>
      </c>
      <c r="F107" s="6">
        <v>1.714392699</v>
      </c>
      <c r="G107" s="6" t="s">
        <v>431</v>
      </c>
      <c r="H107" s="6">
        <v>7.9929996499999998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43139.680999999997</v>
      </c>
      <c r="AL107" s="49" t="s">
        <v>245</v>
      </c>
    </row>
    <row r="108" spans="1:38" s="2" customFormat="1" ht="26.25" customHeight="1" thickBot="1" x14ac:dyDescent="0.25">
      <c r="A108" s="70" t="s">
        <v>243</v>
      </c>
      <c r="B108" s="70" t="s">
        <v>259</v>
      </c>
      <c r="C108" s="71" t="s">
        <v>380</v>
      </c>
      <c r="D108" s="84"/>
      <c r="E108" s="6">
        <v>1.204903555</v>
      </c>
      <c r="F108" s="6">
        <v>10.780983158</v>
      </c>
      <c r="G108" s="6" t="s">
        <v>431</v>
      </c>
      <c r="H108" s="6">
        <v>25.351309476000001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78006.561000000002</v>
      </c>
      <c r="AL108" s="49" t="s">
        <v>245</v>
      </c>
    </row>
    <row r="109" spans="1:38" s="2" customFormat="1" ht="26.25" customHeight="1" thickBot="1" x14ac:dyDescent="0.25">
      <c r="A109" s="70" t="s">
        <v>243</v>
      </c>
      <c r="B109" s="70" t="s">
        <v>260</v>
      </c>
      <c r="C109" s="71" t="s">
        <v>381</v>
      </c>
      <c r="D109" s="84"/>
      <c r="E109" s="6">
        <v>0.120466535</v>
      </c>
      <c r="F109" s="6">
        <v>0.52582137100000004</v>
      </c>
      <c r="G109" s="6" t="s">
        <v>431</v>
      </c>
      <c r="H109" s="6">
        <v>3.4877221789999999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5231.4189999999999</v>
      </c>
      <c r="AL109" s="49" t="s">
        <v>245</v>
      </c>
    </row>
    <row r="110" spans="1:38" s="2" customFormat="1" ht="26.25" customHeight="1" thickBot="1" x14ac:dyDescent="0.25">
      <c r="A110" s="70" t="s">
        <v>243</v>
      </c>
      <c r="B110" s="70" t="s">
        <v>261</v>
      </c>
      <c r="C110" s="71" t="s">
        <v>382</v>
      </c>
      <c r="D110" s="84"/>
      <c r="E110" s="6">
        <v>0.49809048299999997</v>
      </c>
      <c r="F110" s="6">
        <v>2.1807160080000001</v>
      </c>
      <c r="G110" s="6" t="s">
        <v>431</v>
      </c>
      <c r="H110" s="6">
        <v>14.420923422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21704.23</v>
      </c>
      <c r="AL110" s="49" t="s">
        <v>245</v>
      </c>
    </row>
    <row r="111" spans="1:38" s="2" customFormat="1" ht="26.25" customHeight="1" thickBot="1" x14ac:dyDescent="0.25">
      <c r="A111" s="70" t="s">
        <v>243</v>
      </c>
      <c r="B111" s="70" t="s">
        <v>262</v>
      </c>
      <c r="C111" s="71" t="s">
        <v>376</v>
      </c>
      <c r="D111" s="84"/>
      <c r="E111" s="6">
        <v>2.1300643500000001</v>
      </c>
      <c r="F111" s="6">
        <v>1.339321261</v>
      </c>
      <c r="G111" s="6" t="s">
        <v>431</v>
      </c>
      <c r="H111" s="6">
        <v>36.225074497999998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18288.287</v>
      </c>
      <c r="AL111" s="49" t="s">
        <v>245</v>
      </c>
    </row>
    <row r="112" spans="1:38" s="2" customFormat="1" ht="26.25" customHeight="1" thickBot="1" x14ac:dyDescent="0.25">
      <c r="A112" s="70" t="s">
        <v>263</v>
      </c>
      <c r="B112" s="70" t="s">
        <v>264</v>
      </c>
      <c r="C112" s="71" t="s">
        <v>265</v>
      </c>
      <c r="D112" s="72"/>
      <c r="E112" s="6">
        <v>41.674280001</v>
      </c>
      <c r="F112" s="6" t="s">
        <v>431</v>
      </c>
      <c r="G112" s="6" t="s">
        <v>431</v>
      </c>
      <c r="H112" s="6">
        <v>82.832167881000004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1041857000</v>
      </c>
      <c r="AL112" s="49" t="s">
        <v>418</v>
      </c>
    </row>
    <row r="113" spans="1:38" s="2" customFormat="1" ht="26.25" customHeight="1" thickBot="1" x14ac:dyDescent="0.25">
      <c r="A113" s="70" t="s">
        <v>263</v>
      </c>
      <c r="B113" s="85" t="s">
        <v>266</v>
      </c>
      <c r="C113" s="86" t="s">
        <v>267</v>
      </c>
      <c r="D113" s="72"/>
      <c r="E113" s="6">
        <v>19.902969059</v>
      </c>
      <c r="F113" s="6">
        <v>26.894197045999999</v>
      </c>
      <c r="G113" s="6" t="s">
        <v>431</v>
      </c>
      <c r="H113" s="6">
        <v>152.30032786000001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0.62091663600000002</v>
      </c>
      <c r="F114" s="6" t="s">
        <v>431</v>
      </c>
      <c r="G114" s="6" t="s">
        <v>431</v>
      </c>
      <c r="H114" s="6">
        <v>2.0179790620000002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0.22274771800000001</v>
      </c>
      <c r="F115" s="6" t="s">
        <v>431</v>
      </c>
      <c r="G115" s="6" t="s">
        <v>431</v>
      </c>
      <c r="H115" s="6">
        <v>0.44549543800000002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11.023858538000001</v>
      </c>
      <c r="F116" s="6">
        <v>1.1392874340000001</v>
      </c>
      <c r="G116" s="6" t="s">
        <v>431</v>
      </c>
      <c r="H116" s="6">
        <v>27.738008571999998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9.1198897649999999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76.485902999999993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19.228749521000001</v>
      </c>
      <c r="F123" s="6">
        <v>33.851603584000003</v>
      </c>
      <c r="G123" s="6">
        <v>2.8660320979999998</v>
      </c>
      <c r="H123" s="6">
        <v>19.997492673</v>
      </c>
      <c r="I123" s="6" t="s">
        <v>432</v>
      </c>
      <c r="J123" s="6" t="s">
        <v>432</v>
      </c>
      <c r="K123" s="6" t="s">
        <v>432</v>
      </c>
      <c r="L123" s="6" t="s">
        <v>432</v>
      </c>
      <c r="M123" s="6">
        <v>577.80478255900005</v>
      </c>
      <c r="N123" s="6">
        <v>0.53677748000000003</v>
      </c>
      <c r="O123" s="6">
        <v>4.6530319809999998</v>
      </c>
      <c r="P123" s="6">
        <v>0.89365057599999997</v>
      </c>
      <c r="Q123" s="6">
        <v>7.2262563000000002E-2</v>
      </c>
      <c r="R123" s="6">
        <v>0.82226918100000002</v>
      </c>
      <c r="S123" s="6">
        <v>0.50893807199999996</v>
      </c>
      <c r="T123" s="6">
        <v>0.32401571200000001</v>
      </c>
      <c r="U123" s="6">
        <v>0.22075978900000001</v>
      </c>
      <c r="V123" s="6">
        <v>4.9890007870000002</v>
      </c>
      <c r="W123" s="6">
        <v>4.1661443064564452</v>
      </c>
      <c r="X123" s="6">
        <v>14.382449923493427</v>
      </c>
      <c r="Y123" s="6">
        <v>15.377464936260058</v>
      </c>
      <c r="Z123" s="6">
        <v>6.6900266515945255</v>
      </c>
      <c r="AA123" s="6">
        <v>5.8764119324890887</v>
      </c>
      <c r="AB123" s="6">
        <v>42.3263534438371</v>
      </c>
      <c r="AC123" s="6" t="s">
        <v>431</v>
      </c>
      <c r="AD123" s="6" t="s">
        <v>431</v>
      </c>
      <c r="AE123" s="60"/>
      <c r="AF123" s="26" t="s">
        <v>431</v>
      </c>
      <c r="AG123" s="26" t="s">
        <v>431</v>
      </c>
      <c r="AH123" s="26" t="s">
        <v>431</v>
      </c>
      <c r="AI123" s="26" t="s">
        <v>431</v>
      </c>
      <c r="AJ123" s="26" t="s">
        <v>431</v>
      </c>
      <c r="AK123" s="26">
        <v>1359709.8809725395</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8.7119599999999995E-3</v>
      </c>
      <c r="F125" s="6">
        <v>3.2701305629999999</v>
      </c>
      <c r="G125" s="6" t="s">
        <v>431</v>
      </c>
      <c r="H125" s="6" t="s">
        <v>433</v>
      </c>
      <c r="I125" s="6" t="s">
        <v>432</v>
      </c>
      <c r="J125" s="6" t="s">
        <v>432</v>
      </c>
      <c r="K125" s="6" t="s">
        <v>432</v>
      </c>
      <c r="L125" s="6" t="s">
        <v>432</v>
      </c>
      <c r="M125" s="6">
        <v>0.16082659499999999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16291.3945215</v>
      </c>
      <c r="AL125" s="49" t="s">
        <v>425</v>
      </c>
    </row>
    <row r="126" spans="1:38" s="2" customFormat="1" ht="26.25" customHeight="1" thickBot="1" x14ac:dyDescent="0.25">
      <c r="A126" s="70" t="s">
        <v>288</v>
      </c>
      <c r="B126" s="70" t="s">
        <v>291</v>
      </c>
      <c r="C126" s="71" t="s">
        <v>292</v>
      </c>
      <c r="D126" s="72"/>
      <c r="E126" s="6" t="s">
        <v>433</v>
      </c>
      <c r="F126" s="6" t="s">
        <v>433</v>
      </c>
      <c r="G126" s="6" t="s">
        <v>433</v>
      </c>
      <c r="H126" s="6">
        <v>0.33508915700000003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1396.2048184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3.6379799999999997E-2</v>
      </c>
      <c r="F128" s="6">
        <v>4.0422E-4</v>
      </c>
      <c r="G128" s="6">
        <v>3.4358699999999999E-2</v>
      </c>
      <c r="H128" s="6" t="s">
        <v>433</v>
      </c>
      <c r="I128" s="6" t="s">
        <v>432</v>
      </c>
      <c r="J128" s="6" t="s">
        <v>432</v>
      </c>
      <c r="K128" s="6" t="s">
        <v>432</v>
      </c>
      <c r="L128" s="6" t="s">
        <v>432</v>
      </c>
      <c r="M128" s="6">
        <v>1.4147699999999999E-2</v>
      </c>
      <c r="N128" s="6">
        <v>1.1722379999999999E-3</v>
      </c>
      <c r="O128" s="6">
        <v>9.2972000000000004E-5</v>
      </c>
      <c r="P128" s="6">
        <v>5.6590799999999997E-2</v>
      </c>
      <c r="Q128" s="6">
        <v>1.25308E-4</v>
      </c>
      <c r="R128" s="6">
        <v>3.3145899999999999E-4</v>
      </c>
      <c r="S128" s="6">
        <v>2.7689099999999998E-4</v>
      </c>
      <c r="T128" s="6">
        <v>4.3655899999999999E-4</v>
      </c>
      <c r="U128" s="6">
        <v>2.36469E-4</v>
      </c>
      <c r="V128" s="6">
        <v>4.9516999999999996E-4</v>
      </c>
      <c r="W128" s="6">
        <v>7.0738500000000002</v>
      </c>
      <c r="X128" s="6">
        <v>1.6977239999999999E-7</v>
      </c>
      <c r="Y128" s="6">
        <v>3.6177689999999998E-7</v>
      </c>
      <c r="Z128" s="6">
        <v>1.9200449999999999E-7</v>
      </c>
      <c r="AA128" s="6">
        <v>2.3444759999999999E-7</v>
      </c>
      <c r="AB128" s="6">
        <v>9.5800139999999997E-7</v>
      </c>
      <c r="AC128" s="6">
        <v>4.0422E-2</v>
      </c>
      <c r="AD128" s="6">
        <v>1.0106E-2</v>
      </c>
      <c r="AE128" s="60"/>
      <c r="AF128" s="26" t="s">
        <v>431</v>
      </c>
      <c r="AG128" s="26" t="s">
        <v>431</v>
      </c>
      <c r="AH128" s="26" t="s">
        <v>431</v>
      </c>
      <c r="AI128" s="26" t="s">
        <v>431</v>
      </c>
      <c r="AJ128" s="26" t="s">
        <v>431</v>
      </c>
      <c r="AK128" s="26">
        <v>20.210999999999999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1.50606E-2</v>
      </c>
      <c r="F131" s="6">
        <v>5.8569E-3</v>
      </c>
      <c r="G131" s="6">
        <v>7.36296E-4</v>
      </c>
      <c r="H131" s="6" t="s">
        <v>433</v>
      </c>
      <c r="I131" s="6" t="s">
        <v>432</v>
      </c>
      <c r="J131" s="6" t="s">
        <v>432</v>
      </c>
      <c r="K131" s="6" t="s">
        <v>432</v>
      </c>
      <c r="L131" s="6" t="s">
        <v>432</v>
      </c>
      <c r="M131" s="6">
        <v>1.2550499999999999E-2</v>
      </c>
      <c r="N131" s="6" t="s">
        <v>431</v>
      </c>
      <c r="O131" s="6">
        <v>1.0040400000000001E-3</v>
      </c>
      <c r="P131" s="6">
        <v>1.355454E-2</v>
      </c>
      <c r="Q131" s="6">
        <v>8.3669999999999997E-6</v>
      </c>
      <c r="R131" s="6">
        <v>1.3387199999999999E-4</v>
      </c>
      <c r="S131" s="6">
        <v>2.0582820000000002E-2</v>
      </c>
      <c r="T131" s="6">
        <v>2.5100999999999999E-3</v>
      </c>
      <c r="U131" s="6" t="s">
        <v>433</v>
      </c>
      <c r="V131" s="6" t="s">
        <v>433</v>
      </c>
      <c r="W131" s="6">
        <v>23.427600000000002</v>
      </c>
      <c r="X131" s="6">
        <v>5.9310383136E-8</v>
      </c>
      <c r="Y131" s="6">
        <v>1.26387592995E-7</v>
      </c>
      <c r="Z131" s="6">
        <v>6.7077218226000006E-8</v>
      </c>
      <c r="AA131" s="6">
        <v>8.1904814009999996E-8</v>
      </c>
      <c r="AB131" s="6">
        <v>3.3467999999999998E-7</v>
      </c>
      <c r="AC131" s="6">
        <v>0.8367</v>
      </c>
      <c r="AD131" s="6">
        <v>0.16733999999999999</v>
      </c>
      <c r="AE131" s="60"/>
      <c r="AF131" s="26" t="s">
        <v>431</v>
      </c>
      <c r="AG131" s="26" t="s">
        <v>431</v>
      </c>
      <c r="AH131" s="26" t="s">
        <v>431</v>
      </c>
      <c r="AI131" s="26" t="s">
        <v>431</v>
      </c>
      <c r="AJ131" s="26" t="s">
        <v>431</v>
      </c>
      <c r="AK131" s="26">
        <v>8.3670000000000009</v>
      </c>
      <c r="AL131" s="49" t="s">
        <v>300</v>
      </c>
    </row>
    <row r="132" spans="1:38" s="2" customFormat="1" ht="26.25" customHeight="1" thickBot="1" x14ac:dyDescent="0.25">
      <c r="A132" s="70" t="s">
        <v>288</v>
      </c>
      <c r="B132" s="74" t="s">
        <v>305</v>
      </c>
      <c r="C132" s="82" t="s">
        <v>306</v>
      </c>
      <c r="D132" s="72"/>
      <c r="E132" s="6">
        <v>9.1085800999999994E-2</v>
      </c>
      <c r="F132" s="6">
        <v>1.88289832E-2</v>
      </c>
      <c r="G132" s="6">
        <v>0.112077281</v>
      </c>
      <c r="H132" s="6" t="s">
        <v>433</v>
      </c>
      <c r="I132" s="6" t="s">
        <v>432</v>
      </c>
      <c r="J132" s="6" t="s">
        <v>432</v>
      </c>
      <c r="K132" s="6" t="s">
        <v>432</v>
      </c>
      <c r="L132" s="6" t="s">
        <v>432</v>
      </c>
      <c r="M132" s="6">
        <v>0.564731965</v>
      </c>
      <c r="N132" s="6">
        <v>1.821716017</v>
      </c>
      <c r="O132" s="6">
        <v>0.58294912499999996</v>
      </c>
      <c r="P132" s="6">
        <v>8.3798937000000004E-2</v>
      </c>
      <c r="Q132" s="6">
        <v>0.17124130600000001</v>
      </c>
      <c r="R132" s="6">
        <v>0.51008048500000003</v>
      </c>
      <c r="S132" s="6">
        <v>1.4573728130000001</v>
      </c>
      <c r="T132" s="6">
        <v>0.29147456300000002</v>
      </c>
      <c r="U132" s="6">
        <v>5.4651480000000004E-3</v>
      </c>
      <c r="V132" s="6">
        <v>2.4046651419999998</v>
      </c>
      <c r="W132" s="6">
        <v>169.41958956240001</v>
      </c>
      <c r="X132" s="6">
        <v>2.0414076171359999E-5</v>
      </c>
      <c r="Y132" s="6">
        <v>2.8019320235199999E-6</v>
      </c>
      <c r="Z132" s="6">
        <v>2.4416836204959999E-5</v>
      </c>
      <c r="AA132" s="6">
        <v>4.0027600336000002E-6</v>
      </c>
      <c r="AB132" s="6">
        <v>5.1635604433440002E-5</v>
      </c>
      <c r="AC132" s="6">
        <v>0.171240684</v>
      </c>
      <c r="AD132" s="6">
        <v>0.16361058000000001</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2.5825791000000001E-2</v>
      </c>
      <c r="F133" s="6">
        <v>4.0695E-4</v>
      </c>
      <c r="G133" s="6">
        <v>3.5373549999999998E-3</v>
      </c>
      <c r="H133" s="6" t="s">
        <v>431</v>
      </c>
      <c r="I133" s="6" t="s">
        <v>432</v>
      </c>
      <c r="J133" s="6" t="s">
        <v>432</v>
      </c>
      <c r="K133" s="6" t="s">
        <v>432</v>
      </c>
      <c r="L133" s="6" t="s">
        <v>432</v>
      </c>
      <c r="M133" s="6" t="s">
        <v>435</v>
      </c>
      <c r="N133" s="6">
        <v>9.4006500000000002E-4</v>
      </c>
      <c r="O133" s="6">
        <v>1.5745900000000001E-4</v>
      </c>
      <c r="P133" s="6">
        <v>4.6642944999999998E-2</v>
      </c>
      <c r="Q133" s="6">
        <v>4.26048E-4</v>
      </c>
      <c r="R133" s="6">
        <v>4.2447999999999997E-4</v>
      </c>
      <c r="S133" s="6">
        <v>3.89112E-4</v>
      </c>
      <c r="T133" s="6">
        <v>5.42499E-4</v>
      </c>
      <c r="U133" s="6">
        <v>6.1919199999999996E-4</v>
      </c>
      <c r="V133" s="6">
        <v>5.0123939999999999E-3</v>
      </c>
      <c r="W133" s="6">
        <v>8.4520772999999996E-4</v>
      </c>
      <c r="X133" s="6">
        <v>4.1321266800000002E-7</v>
      </c>
      <c r="Y133" s="6">
        <v>2.257017679E-7</v>
      </c>
      <c r="Z133" s="6">
        <v>2.0159769560000001E-7</v>
      </c>
      <c r="AA133" s="6">
        <v>2.1881489010000001E-7</v>
      </c>
      <c r="AB133" s="6">
        <v>1.0593270216000001E-6</v>
      </c>
      <c r="AC133" s="6">
        <v>4.6950000000000004E-3</v>
      </c>
      <c r="AD133" s="6">
        <v>1.2836E-2</v>
      </c>
      <c r="AE133" s="60"/>
      <c r="AF133" s="26" t="s">
        <v>431</v>
      </c>
      <c r="AG133" s="26" t="s">
        <v>431</v>
      </c>
      <c r="AH133" s="26" t="s">
        <v>431</v>
      </c>
      <c r="AI133" s="26" t="s">
        <v>431</v>
      </c>
      <c r="AJ133" s="26" t="s">
        <v>431</v>
      </c>
      <c r="AK133" s="26">
        <v>31303.99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46.538114821000001</v>
      </c>
      <c r="F135" s="6">
        <v>9.9956920230000001</v>
      </c>
      <c r="G135" s="6">
        <v>1.7899273120000001</v>
      </c>
      <c r="H135" s="6" t="s">
        <v>433</v>
      </c>
      <c r="I135" s="6" t="s">
        <v>432</v>
      </c>
      <c r="J135" s="6" t="s">
        <v>432</v>
      </c>
      <c r="K135" s="6" t="s">
        <v>432</v>
      </c>
      <c r="L135" s="6" t="s">
        <v>432</v>
      </c>
      <c r="M135" s="6">
        <v>586.63129951300004</v>
      </c>
      <c r="N135" s="6">
        <v>6.2298777039999997</v>
      </c>
      <c r="O135" s="6">
        <v>0.65088274599999996</v>
      </c>
      <c r="P135" s="6" t="s">
        <v>433</v>
      </c>
      <c r="Q135" s="6">
        <v>0.37193299800000001</v>
      </c>
      <c r="R135" s="6">
        <v>9.2983253000000002E-2</v>
      </c>
      <c r="S135" s="6">
        <v>1.3017654869999999</v>
      </c>
      <c r="T135" s="6" t="s">
        <v>433</v>
      </c>
      <c r="U135" s="6">
        <v>0.27894974900000002</v>
      </c>
      <c r="V135" s="6">
        <v>167.83476500200001</v>
      </c>
      <c r="W135" s="6">
        <v>92.983249309699545</v>
      </c>
      <c r="X135" s="6">
        <v>5.2070671684103433E-2</v>
      </c>
      <c r="Y135" s="6">
        <v>9.7632509407693926E-2</v>
      </c>
      <c r="Z135" s="6">
        <v>0.22130035465743958</v>
      </c>
      <c r="AA135" s="6" t="s">
        <v>433</v>
      </c>
      <c r="AB135" s="6">
        <v>0.37100353574923695</v>
      </c>
      <c r="AC135" s="6" t="s">
        <v>433</v>
      </c>
      <c r="AD135" s="6" t="s">
        <v>431</v>
      </c>
      <c r="AE135" s="60"/>
      <c r="AF135" s="26" t="s">
        <v>431</v>
      </c>
      <c r="AG135" s="26" t="s">
        <v>431</v>
      </c>
      <c r="AH135" s="26" t="s">
        <v>431</v>
      </c>
      <c r="AI135" s="26" t="s">
        <v>431</v>
      </c>
      <c r="AJ135" s="26" t="s">
        <v>431</v>
      </c>
      <c r="AK135" s="26">
        <v>6508.8339605129286</v>
      </c>
      <c r="AL135" s="49" t="s">
        <v>412</v>
      </c>
    </row>
    <row r="136" spans="1:38" s="2" customFormat="1" ht="26.25" customHeight="1" thickBot="1" x14ac:dyDescent="0.25">
      <c r="A136" s="70" t="s">
        <v>288</v>
      </c>
      <c r="B136" s="70" t="s">
        <v>313</v>
      </c>
      <c r="C136" s="71" t="s">
        <v>314</v>
      </c>
      <c r="D136" s="72"/>
      <c r="E136" s="6">
        <v>6.5496010000000004E-3</v>
      </c>
      <c r="F136" s="6">
        <v>2.8861146000000001E-2</v>
      </c>
      <c r="G136" s="6" t="s">
        <v>431</v>
      </c>
      <c r="H136" s="6" t="s">
        <v>433</v>
      </c>
      <c r="I136" s="6" t="s">
        <v>432</v>
      </c>
      <c r="J136" s="6" t="s">
        <v>432</v>
      </c>
      <c r="K136" s="6" t="s">
        <v>432</v>
      </c>
      <c r="L136" s="6" t="s">
        <v>432</v>
      </c>
      <c r="M136" s="6">
        <v>0.120915693</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1293.021033</v>
      </c>
      <c r="AL136" s="49" t="s">
        <v>416</v>
      </c>
    </row>
    <row r="137" spans="1:38" s="2" customFormat="1" ht="26.25" customHeight="1" thickBot="1" x14ac:dyDescent="0.25">
      <c r="A137" s="70" t="s">
        <v>288</v>
      </c>
      <c r="B137" s="70" t="s">
        <v>315</v>
      </c>
      <c r="C137" s="71" t="s">
        <v>316</v>
      </c>
      <c r="D137" s="72"/>
      <c r="E137" s="6">
        <v>2.3690339999999999E-3</v>
      </c>
      <c r="F137" s="6">
        <v>2.0884126225000001E-2</v>
      </c>
      <c r="G137" s="6" t="s">
        <v>431</v>
      </c>
      <c r="H137" s="6" t="s">
        <v>433</v>
      </c>
      <c r="I137" s="6" t="s">
        <v>432</v>
      </c>
      <c r="J137" s="6" t="s">
        <v>432</v>
      </c>
      <c r="K137" s="6" t="s">
        <v>432</v>
      </c>
      <c r="L137" s="6" t="s">
        <v>432</v>
      </c>
      <c r="M137" s="6">
        <v>4.3732669000000002E-2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4911.58</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6.664662E-3</v>
      </c>
      <c r="O139" s="6">
        <v>1.3364444E-2</v>
      </c>
      <c r="P139" s="6">
        <v>1.3364444E-2</v>
      </c>
      <c r="Q139" s="6">
        <v>2.1099897999999999E-2</v>
      </c>
      <c r="R139" s="6">
        <v>2.0148546999999999E-2</v>
      </c>
      <c r="S139" s="6">
        <v>4.7226194999999999E-2</v>
      </c>
      <c r="T139" s="6" t="s">
        <v>433</v>
      </c>
      <c r="U139" s="6" t="s">
        <v>433</v>
      </c>
      <c r="V139" s="6" t="s">
        <v>433</v>
      </c>
      <c r="W139" s="6">
        <v>23.390388000000002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1405.23284579408</v>
      </c>
      <c r="F141" s="20">
        <f t="shared" ref="F141:AD141" si="0">SUM(F14:F140)</f>
        <v>988.29425445357344</v>
      </c>
      <c r="G141" s="20">
        <f t="shared" si="0"/>
        <v>1651.8976791223174</v>
      </c>
      <c r="H141" s="20">
        <f t="shared" si="0"/>
        <v>532.82852689647029</v>
      </c>
      <c r="I141" s="20">
        <f t="shared" si="0"/>
        <v>0</v>
      </c>
      <c r="J141" s="20">
        <f t="shared" si="0"/>
        <v>0</v>
      </c>
      <c r="K141" s="20">
        <f t="shared" si="0"/>
        <v>0</v>
      </c>
      <c r="L141" s="20">
        <f t="shared" si="0"/>
        <v>0</v>
      </c>
      <c r="M141" s="20">
        <f t="shared" si="0"/>
        <v>3463.5988706427083</v>
      </c>
      <c r="N141" s="20">
        <f t="shared" si="0"/>
        <v>614.25189341864791</v>
      </c>
      <c r="O141" s="20">
        <f t="shared" si="0"/>
        <v>21.746196271623312</v>
      </c>
      <c r="P141" s="20">
        <f t="shared" si="0"/>
        <v>10.848154925376917</v>
      </c>
      <c r="Q141" s="20">
        <f t="shared" si="0"/>
        <v>10.466043196529442</v>
      </c>
      <c r="R141" s="20">
        <f>SUM(R14:R140)</f>
        <v>33.080643216605722</v>
      </c>
      <c r="S141" s="20">
        <f t="shared" si="0"/>
        <v>109.8975547663407</v>
      </c>
      <c r="T141" s="20">
        <f t="shared" si="0"/>
        <v>198.15808671138873</v>
      </c>
      <c r="U141" s="20">
        <f t="shared" si="0"/>
        <v>7.6742445546900084</v>
      </c>
      <c r="V141" s="20">
        <f t="shared" si="0"/>
        <v>366.62986962159448</v>
      </c>
      <c r="W141" s="20">
        <f t="shared" si="0"/>
        <v>460.83225748838379</v>
      </c>
      <c r="X141" s="20">
        <f t="shared" si="0"/>
        <v>29.44388160060689</v>
      </c>
      <c r="Y141" s="20">
        <f t="shared" si="0"/>
        <v>30.065864640466163</v>
      </c>
      <c r="Z141" s="20">
        <f t="shared" si="0"/>
        <v>13.701128480963307</v>
      </c>
      <c r="AA141" s="20">
        <f t="shared" si="0"/>
        <v>13.214864810677817</v>
      </c>
      <c r="AB141" s="20">
        <f t="shared" si="0"/>
        <v>98.622846923676434</v>
      </c>
      <c r="AC141" s="20">
        <f t="shared" si="0"/>
        <v>78.769006997555323</v>
      </c>
      <c r="AD141" s="20">
        <f t="shared" si="0"/>
        <v>2287.5231548009347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1405.23284579408</v>
      </c>
      <c r="F152" s="14">
        <f t="shared" ref="F152:AD152" si="1">SUM(F$141, F$151, IF(AND(ISNUMBER(SEARCH($B$4,"AT|BE|CH|GB|IE|LT|LU|NL")),SUM(F$143:F$149)&gt;0),SUM(F$143:F$149)-SUM(F$27:F$33),0))</f>
        <v>988.29425445357344</v>
      </c>
      <c r="G152" s="14">
        <f t="shared" si="1"/>
        <v>1651.8976791223174</v>
      </c>
      <c r="H152" s="14">
        <f t="shared" si="1"/>
        <v>532.82852689647029</v>
      </c>
      <c r="I152" s="14">
        <f t="shared" si="1"/>
        <v>0</v>
      </c>
      <c r="J152" s="14">
        <f t="shared" si="1"/>
        <v>0</v>
      </c>
      <c r="K152" s="14">
        <f t="shared" si="1"/>
        <v>0</v>
      </c>
      <c r="L152" s="14">
        <f t="shared" si="1"/>
        <v>0</v>
      </c>
      <c r="M152" s="14">
        <f t="shared" si="1"/>
        <v>3463.5988706427083</v>
      </c>
      <c r="N152" s="14">
        <f t="shared" si="1"/>
        <v>614.25189341864791</v>
      </c>
      <c r="O152" s="14">
        <f t="shared" si="1"/>
        <v>21.746196271623312</v>
      </c>
      <c r="P152" s="14">
        <f t="shared" si="1"/>
        <v>10.848154925376917</v>
      </c>
      <c r="Q152" s="14">
        <f t="shared" si="1"/>
        <v>10.466043196529442</v>
      </c>
      <c r="R152" s="14">
        <f t="shared" si="1"/>
        <v>33.080643216605722</v>
      </c>
      <c r="S152" s="14">
        <f t="shared" si="1"/>
        <v>109.8975547663407</v>
      </c>
      <c r="T152" s="14">
        <f t="shared" si="1"/>
        <v>198.15808671138873</v>
      </c>
      <c r="U152" s="14">
        <f t="shared" si="1"/>
        <v>7.6742445546900084</v>
      </c>
      <c r="V152" s="14">
        <f t="shared" si="1"/>
        <v>366.62986962159448</v>
      </c>
      <c r="W152" s="14">
        <f t="shared" si="1"/>
        <v>460.83225748838379</v>
      </c>
      <c r="X152" s="14">
        <f t="shared" si="1"/>
        <v>29.44388160060689</v>
      </c>
      <c r="Y152" s="14">
        <f t="shared" si="1"/>
        <v>30.065864640466163</v>
      </c>
      <c r="Z152" s="14">
        <f t="shared" si="1"/>
        <v>13.701128480963307</v>
      </c>
      <c r="AA152" s="14">
        <f t="shared" si="1"/>
        <v>13.214864810677817</v>
      </c>
      <c r="AB152" s="14">
        <f t="shared" si="1"/>
        <v>98.622846923676434</v>
      </c>
      <c r="AC152" s="14">
        <f t="shared" si="1"/>
        <v>78.769006997555323</v>
      </c>
      <c r="AD152" s="14">
        <f t="shared" si="1"/>
        <v>2287.5231548009347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1405.23284579408</v>
      </c>
      <c r="F154" s="14">
        <f>SUM(F$141, F$153, -1 * IF(OR($B$6=2005,$B$6&gt;=2020),SUM(F$99:F$122),0), IF(AND(ISNUMBER(SEARCH($B$4,"AT|BE|CH|GB|IE|LT|LU|NL")),SUM(F$143:F$149)&gt;0),SUM(F$143:F$149)-SUM(F$27:F$33),0))</f>
        <v>988.29425445357344</v>
      </c>
      <c r="G154" s="14">
        <f>SUM(G$141, G$153, IF(AND(ISNUMBER(SEARCH($B$4,"AT|BE|CH|GB|IE|LT|LU|NL")),SUM(G$143:G$149)&gt;0),SUM(G$143:G$149)-SUM(G$27:G$33),0))</f>
        <v>1651.8976791223174</v>
      </c>
      <c r="H154" s="14">
        <f>SUM(H$141, H$153, IF(AND(ISNUMBER(SEARCH($B$4,"AT|BE|CH|GB|IE|LT|LU|NL")),SUM(H$143:H$149)&gt;0),SUM(H$143:H$149)-SUM(H$27:H$33),0))</f>
        <v>532.82852689647029</v>
      </c>
      <c r="I154" s="14">
        <f t="shared" ref="I154:AD154" si="2">SUM(I$141, I$153, IF(AND(ISNUMBER(SEARCH($B$4,"AT|BE|CH|GB|IE|LT|LU|NL")),SUM(I$143:I$149)&gt;0),SUM(I$143:I$149)-SUM(I$27:I$33),0))</f>
        <v>0</v>
      </c>
      <c r="J154" s="14">
        <f t="shared" si="2"/>
        <v>0</v>
      </c>
      <c r="K154" s="14">
        <f t="shared" si="2"/>
        <v>0</v>
      </c>
      <c r="L154" s="14">
        <f t="shared" si="2"/>
        <v>0</v>
      </c>
      <c r="M154" s="14">
        <f t="shared" si="2"/>
        <v>3463.5988706427083</v>
      </c>
      <c r="N154" s="14">
        <f t="shared" si="2"/>
        <v>614.25189341864791</v>
      </c>
      <c r="O154" s="14">
        <f t="shared" si="2"/>
        <v>21.746196271623312</v>
      </c>
      <c r="P154" s="14">
        <f t="shared" si="2"/>
        <v>10.848154925376917</v>
      </c>
      <c r="Q154" s="14">
        <f t="shared" si="2"/>
        <v>10.466043196529442</v>
      </c>
      <c r="R154" s="14">
        <f t="shared" si="2"/>
        <v>33.080643216605722</v>
      </c>
      <c r="S154" s="14">
        <f t="shared" si="2"/>
        <v>109.8975547663407</v>
      </c>
      <c r="T154" s="14">
        <f t="shared" si="2"/>
        <v>198.15808671138873</v>
      </c>
      <c r="U154" s="14">
        <f t="shared" si="2"/>
        <v>7.6742445546900084</v>
      </c>
      <c r="V154" s="14">
        <f t="shared" si="2"/>
        <v>366.62986962159448</v>
      </c>
      <c r="W154" s="14">
        <f t="shared" si="2"/>
        <v>460.83225748838379</v>
      </c>
      <c r="X154" s="14">
        <f t="shared" si="2"/>
        <v>29.44388160060689</v>
      </c>
      <c r="Y154" s="14">
        <f t="shared" si="2"/>
        <v>30.065864640466163</v>
      </c>
      <c r="Z154" s="14">
        <f t="shared" si="2"/>
        <v>13.701128480963307</v>
      </c>
      <c r="AA154" s="14">
        <f t="shared" si="2"/>
        <v>13.214864810677817</v>
      </c>
      <c r="AB154" s="14">
        <f t="shared" si="2"/>
        <v>98.622846923676434</v>
      </c>
      <c r="AC154" s="14">
        <f t="shared" si="2"/>
        <v>78.769006997555323</v>
      </c>
      <c r="AD154" s="14">
        <f t="shared" si="2"/>
        <v>2287.5231548009347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31.445056285289212</v>
      </c>
      <c r="F157" s="23">
        <v>0.60844657601983476</v>
      </c>
      <c r="G157" s="23">
        <v>1.8560213051671837</v>
      </c>
      <c r="H157" s="23" t="s">
        <v>433</v>
      </c>
      <c r="I157" s="23" t="s">
        <v>432</v>
      </c>
      <c r="J157" s="23" t="s">
        <v>432</v>
      </c>
      <c r="K157" s="23" t="s">
        <v>432</v>
      </c>
      <c r="L157" s="23" t="s">
        <v>432</v>
      </c>
      <c r="M157" s="23">
        <v>6.6492400546115702</v>
      </c>
      <c r="N157" s="23">
        <v>1.1610134166110269</v>
      </c>
      <c r="O157" s="23">
        <v>1.1476923247933809E-4</v>
      </c>
      <c r="P157" s="23">
        <v>5.0687708634077266E-3</v>
      </c>
      <c r="Q157" s="23">
        <v>2.1984713031683166E-4</v>
      </c>
      <c r="R157" s="23">
        <v>2.6717856429085356E-2</v>
      </c>
      <c r="S157" s="23">
        <v>1.6222586267762924E-2</v>
      </c>
      <c r="T157" s="23">
        <v>2.2290069676242371E-4</v>
      </c>
      <c r="U157" s="23">
        <v>2.1969445199455207E-4</v>
      </c>
      <c r="V157" s="23">
        <v>4.2020471652437857E-2</v>
      </c>
      <c r="W157" s="23" t="s">
        <v>433</v>
      </c>
      <c r="X157" s="23">
        <v>3.4101011721354313E-5</v>
      </c>
      <c r="Y157" s="23">
        <v>6.2518521298041816E-5</v>
      </c>
      <c r="Z157" s="23">
        <v>2.1313132373623385E-5</v>
      </c>
      <c r="AA157" s="23">
        <v>4.2835698304417129E-3</v>
      </c>
      <c r="AB157" s="23">
        <v>4.4015024958347325E-3</v>
      </c>
      <c r="AC157" s="23" t="s">
        <v>431</v>
      </c>
      <c r="AD157" s="23" t="s">
        <v>431</v>
      </c>
      <c r="AE157" s="63"/>
      <c r="AF157" s="23">
        <v>95452.520230873866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8.7717815859114783</v>
      </c>
      <c r="F158" s="23">
        <v>0.28457525688762486</v>
      </c>
      <c r="G158" s="23">
        <v>0.54694800491000706</v>
      </c>
      <c r="H158" s="23" t="s">
        <v>433</v>
      </c>
      <c r="I158" s="23" t="s">
        <v>432</v>
      </c>
      <c r="J158" s="23" t="s">
        <v>432</v>
      </c>
      <c r="K158" s="23" t="s">
        <v>432</v>
      </c>
      <c r="L158" s="23" t="s">
        <v>432</v>
      </c>
      <c r="M158" s="23">
        <v>10.637036609556855</v>
      </c>
      <c r="N158" s="23">
        <v>5.4265570831525904</v>
      </c>
      <c r="O158" s="23">
        <v>3.481235989740826E-5</v>
      </c>
      <c r="P158" s="23">
        <v>1.5365939015876313E-3</v>
      </c>
      <c r="Q158" s="23">
        <v>6.6128693627594951E-5</v>
      </c>
      <c r="R158" s="23">
        <v>7.8346678285185142E-3</v>
      </c>
      <c r="S158" s="23">
        <v>4.7615820791956989E-3</v>
      </c>
      <c r="T158" s="23">
        <v>8.0408601846096024E-5</v>
      </c>
      <c r="U158" s="23">
        <v>6.54146982166699E-5</v>
      </c>
      <c r="V158" s="23">
        <v>1.2476553813309922E-2</v>
      </c>
      <c r="W158" s="23" t="s">
        <v>433</v>
      </c>
      <c r="X158" s="23">
        <v>1.5023796634042305E-4</v>
      </c>
      <c r="Y158" s="23">
        <v>2.7543627078215033E-4</v>
      </c>
      <c r="Z158" s="23">
        <v>9.3898729173254059E-5</v>
      </c>
      <c r="AA158" s="23">
        <v>1.5390443691743493E-3</v>
      </c>
      <c r="AB158" s="23">
        <v>2.0586173354701768E-3</v>
      </c>
      <c r="AC158" s="23" t="s">
        <v>431</v>
      </c>
      <c r="AD158" s="23" t="s">
        <v>431</v>
      </c>
      <c r="AE158" s="63"/>
      <c r="AF158" s="23">
        <v>28128.75358048475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406.95075832499998</v>
      </c>
      <c r="F159" s="23">
        <v>9.8427875650000001</v>
      </c>
      <c r="G159" s="23">
        <v>394.37682871499999</v>
      </c>
      <c r="H159" s="23">
        <v>4.0751952000000001E-2</v>
      </c>
      <c r="I159" s="23" t="s">
        <v>432</v>
      </c>
      <c r="J159" s="23" t="s">
        <v>432</v>
      </c>
      <c r="K159" s="23" t="s">
        <v>432</v>
      </c>
      <c r="L159" s="23" t="s">
        <v>432</v>
      </c>
      <c r="M159" s="23">
        <v>21.621805563999999</v>
      </c>
      <c r="N159" s="23">
        <v>0.97257193500000005</v>
      </c>
      <c r="O159" s="23">
        <v>0.10136707</v>
      </c>
      <c r="P159" s="23">
        <v>0.13150121200000001</v>
      </c>
      <c r="Q159" s="23">
        <v>2.9944682889999998</v>
      </c>
      <c r="R159" s="23">
        <v>3.1821353559999999</v>
      </c>
      <c r="S159" s="23">
        <v>6.7196523160000003</v>
      </c>
      <c r="T159" s="23">
        <v>139.58670718100001</v>
      </c>
      <c r="U159" s="23">
        <v>1.056820716</v>
      </c>
      <c r="V159" s="23">
        <v>6.9860486100000001</v>
      </c>
      <c r="W159" s="23">
        <v>2.2239219332700002</v>
      </c>
      <c r="X159" s="23">
        <v>2.4588414358000001E-2</v>
      </c>
      <c r="Y159" s="23">
        <v>0.14451707179000001</v>
      </c>
      <c r="Z159" s="23">
        <v>0.10136707179</v>
      </c>
      <c r="AA159" s="23">
        <v>4.0341707179E-2</v>
      </c>
      <c r="AB159" s="23">
        <v>0.310814265117</v>
      </c>
      <c r="AC159" s="23">
        <v>0.72463999999999995</v>
      </c>
      <c r="AD159" s="23">
        <v>2.516804</v>
      </c>
      <c r="AE159" s="63"/>
      <c r="AF159" s="23">
        <v>239782.8794149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7.5034931609999997</v>
      </c>
      <c r="F163" s="25">
        <v>19.936522549999999</v>
      </c>
      <c r="G163" s="25">
        <v>1.491546153</v>
      </c>
      <c r="H163" s="25">
        <v>1.6743080429999999</v>
      </c>
      <c r="I163" s="25" t="s">
        <v>432</v>
      </c>
      <c r="J163" s="25" t="s">
        <v>432</v>
      </c>
      <c r="K163" s="25" t="s">
        <v>432</v>
      </c>
      <c r="L163" s="25" t="s">
        <v>432</v>
      </c>
      <c r="M163" s="25">
        <v>216.16223845900001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2024-01-24T08:59:20Z</dcterms:modified>
</cp:coreProperties>
</file>