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<sst xmlns="http://schemas.openxmlformats.org/spreadsheetml/2006/main" count="3877" uniqueCount="436">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</sst>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161.22491497172413</v>
      </c>
      <c r="F14" s="6">
        <v>7.7191678337473686</v>
      </c>
      <c r="G14" s="6">
        <v>137.39903889276553</v>
      </c>
      <c r="H14" s="6">
        <v>1.0591230357420001</v>
      </c>
      <c r="I14" s="6">
        <v>5.2710282739568139</v>
      </c>
      <c r="J14" s="6">
        <v>7.1319933523011496</v>
      </c>
      <c r="K14" s="6">
        <v>8.972529089948047</v>
      </c>
      <c r="L14" s="6">
        <v>0.1650483669718365</v>
      </c>
      <c r="M14" s="6">
        <v>25.115362669937038</v>
      </c>
      <c r="N14" s="6">
        <v>3.6761018285383487</v>
      </c>
      <c r="O14" s="6">
        <v>1.5335347817477794</v>
      </c>
      <c r="P14" s="6">
        <v>2.6840550207950167</v>
      </c>
      <c r="Q14" s="6">
        <v>2.9640134079948752</v>
      </c>
      <c r="R14" s="6">
        <v>5.6867629465294085</v>
      </c>
      <c r="S14" s="6">
        <v>5.9745476266825674</v>
      </c>
      <c r="T14" s="6">
        <v>49.30604473352431</v>
      </c>
      <c r="U14" s="6">
        <v>1.758407271547473</v>
      </c>
      <c r="V14" s="6">
        <v>15.432640698916256</v>
      </c>
      <c r="W14" s="6">
        <v>3.5523892053303685</v>
      </c>
      <c r="X14" s="6">
        <v>0.20434060887576358</v>
      </c>
      <c r="Y14" s="6">
        <v>0.33477049442646556</v>
      </c>
      <c r="Z14" s="6">
        <v>0.11850178982894098</v>
      </c>
      <c r="AA14" s="6">
        <v>0.11343059103846663</v>
      </c>
      <c r="AB14" s="6">
        <v>0.77104348339895246</v>
      </c>
      <c r="AC14" s="6">
        <v>0.27008924214800001</v>
      </c>
      <c r="AD14" s="6">
        <v>2.70213995132151E-2</v>
      </c>
      <c r="AE14" s="60"/>
      <c r="AF14" s="26">
        <v>115148.43238622129</v>
      </c>
      <c r="AG14" s="26">
        <v>510771.75689988799</v>
      </c>
      <c r="AH14" s="26">
        <v>203328.6063711356</v>
      </c>
      <c r="AI14" s="26">
        <v>39040.659097433738</v>
      </c>
      <c r="AJ14" s="26">
        <v>31826.317466818509</v>
      </c>
      <c r="AK14" s="26" t="s">
        <v>431</v>
      </c>
      <c r="AL14" s="49" t="s">
        <v>49</v>
      </c>
    </row>
    <row r="15" spans="1:38" s="1" customFormat="1" ht="26.25" customHeight="1" thickBot="1" x14ac:dyDescent="0.25">
      <c r="A15" s="70" t="s">
        <v>53</v>
      </c>
      <c r="B15" s="70" t="s">
        <v>54</v>
      </c>
      <c r="C15" s="71" t="s">
        <v>55</v>
      </c>
      <c r="D15" s="72"/>
      <c r="E15" s="6">
        <v>14.259009211623578</v>
      </c>
      <c r="F15" s="6">
        <v>0.42430352694447093</v>
      </c>
      <c r="G15" s="6">
        <v>7.557718120994025</v>
      </c>
      <c r="H15" s="6" t="s">
        <v>432</v>
      </c>
      <c r="I15" s="6">
        <v>0.27267954059059513</v>
      </c>
      <c r="J15" s="6">
        <v>0.30034969185168114</v>
      </c>
      <c r="K15" s="6">
        <v>0.33387498418413003</v>
      </c>
      <c r="L15" s="6">
        <v>3.1306428637831736E-2</v>
      </c>
      <c r="M15" s="6">
        <v>1.9547037154980249</v>
      </c>
      <c r="N15" s="6">
        <v>0.21714874063155723</v>
      </c>
      <c r="O15" s="6">
        <v>0.25657237973584263</v>
      </c>
      <c r="P15" s="6">
        <v>5.096696606248266E-2</v>
      </c>
      <c r="Q15" s="6">
        <v>7.8111559399067901E-2</v>
      </c>
      <c r="R15" s="6">
        <v>0.86862468837694884</v>
      </c>
      <c r="S15" s="6">
        <v>0.46245770186154894</v>
      </c>
      <c r="T15" s="6">
        <v>6.7282426506488546</v>
      </c>
      <c r="U15" s="6">
        <v>0.19315010998121876</v>
      </c>
      <c r="V15" s="6">
        <v>2.2963628314929458</v>
      </c>
      <c r="W15" s="6">
        <v>2.02396535936318E-2</v>
      </c>
      <c r="X15" s="6">
        <v>1.1265181294993001E-4</v>
      </c>
      <c r="Y15" s="6">
        <v>2.545891973304263E-4</v>
      </c>
      <c r="Z15" s="6">
        <v>1.4221740232974299E-4</v>
      </c>
      <c r="AA15" s="6">
        <v>5.5344331512183025E-4</v>
      </c>
      <c r="AB15" s="6">
        <v>1.0629017025941281E-3</v>
      </c>
      <c r="AC15" s="6" t="s">
        <v>431</v>
      </c>
      <c r="AD15" s="6" t="s">
        <v>431</v>
      </c>
      <c r="AE15" s="60"/>
      <c r="AF15" s="26">
        <v>127311.01279291227</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3.4377472192506113</v>
      </c>
      <c r="F16" s="6">
        <v>0.277562807235539</v>
      </c>
      <c r="G16" s="6">
        <v>1.3070364442469269</v>
      </c>
      <c r="H16" s="6">
        <v>0.24538888976531478</v>
      </c>
      <c r="I16" s="6">
        <v>0.31120601227921418</v>
      </c>
      <c r="J16" s="6">
        <v>0.39433378987821421</v>
      </c>
      <c r="K16" s="6">
        <v>0.5471828137032142</v>
      </c>
      <c r="L16" s="6">
        <v>6.6661536096561197E-2</v>
      </c>
      <c r="M16" s="6">
        <v>2.5032974974153421</v>
      </c>
      <c r="N16" s="6">
        <v>0.14574208917046158</v>
      </c>
      <c r="O16" s="6">
        <v>5.9353021050103677E-2</v>
      </c>
      <c r="P16" s="6">
        <v>7.6391026083153157E-3</v>
      </c>
      <c r="Q16" s="6">
        <v>2.9822479734233102E-3</v>
      </c>
      <c r="R16" s="6">
        <v>0.13224407027240406</v>
      </c>
      <c r="S16" s="6">
        <v>3.6712993931604591E-2</v>
      </c>
      <c r="T16" s="6">
        <v>2.0888855130642998E-2</v>
      </c>
      <c r="U16" s="6">
        <v>3.0647228204513468E-3</v>
      </c>
      <c r="V16" s="6">
        <v>2.4242790554280003</v>
      </c>
      <c r="W16" s="6">
        <v>0.45940440144938777</v>
      </c>
      <c r="X16" s="6">
        <v>9.0636536806064191E-2</v>
      </c>
      <c r="Y16" s="6">
        <v>7.3577274786360086E-2</v>
      </c>
      <c r="Z16" s="6">
        <v>2.2985774142016264E-2</v>
      </c>
      <c r="AA16" s="6">
        <v>1.8368464837891722E-2</v>
      </c>
      <c r="AB16" s="6">
        <v>0.2055726282916204</v>
      </c>
      <c r="AC16" s="6">
        <v>2.2927143361777799E-2</v>
      </c>
      <c r="AD16" s="6">
        <v>1.26652987E-9</v>
      </c>
      <c r="AE16" s="60"/>
      <c r="AF16" s="26">
        <v>6949.2420250221558</v>
      </c>
      <c r="AG16" s="26">
        <v>8430.3218930000003</v>
      </c>
      <c r="AH16" s="26">
        <v>5590.2999702557972</v>
      </c>
      <c r="AI16" s="26">
        <v>4562.9620000000004</v>
      </c>
      <c r="AJ16" s="26" t="s">
        <v>431</v>
      </c>
      <c r="AK16" s="26" t="s">
        <v>431</v>
      </c>
      <c r="AL16" s="49" t="s">
        <v>49</v>
      </c>
    </row>
    <row r="17" spans="1:38" s="2" customFormat="1" ht="26.25" customHeight="1" thickBot="1" x14ac:dyDescent="0.25">
      <c r="A17" s="70" t="s">
        <v>53</v>
      </c>
      <c r="B17" s="70" t="s">
        <v>58</v>
      </c>
      <c r="C17" s="71" t="s">
        <v>59</v>
      </c>
      <c r="D17" s="72"/>
      <c r="E17" s="6">
        <v>8.6460343931458983</v>
      </c>
      <c r="F17" s="6">
        <v>0.22924058826124316</v>
      </c>
      <c r="G17" s="6">
        <v>6.3843690146428269</v>
      </c>
      <c r="H17" s="6">
        <v>2.7259000000000001E-5</v>
      </c>
      <c r="I17" s="6">
        <v>0.18819800180555674</v>
      </c>
      <c r="J17" s="6">
        <v>0.70877181314415083</v>
      </c>
      <c r="K17" s="6">
        <v>2.1157088261873356</v>
      </c>
      <c r="L17" s="6">
        <v>1.0242034894194075E-2</v>
      </c>
      <c r="M17" s="6">
        <v>97.16505798159757</v>
      </c>
      <c r="N17" s="6">
        <v>7.2278641196306825</v>
      </c>
      <c r="O17" s="6">
        <v>0.1402435529946261</v>
      </c>
      <c r="P17" s="6">
        <v>5.5165250876422602E-3</v>
      </c>
      <c r="Q17" s="6">
        <v>0.3026202623753011</v>
      </c>
      <c r="R17" s="6">
        <v>1.1211916027077189</v>
      </c>
      <c r="S17" s="6">
        <v>1.4039069709587878E-2</v>
      </c>
      <c r="T17" s="6">
        <v>0.72063557477519868</v>
      </c>
      <c r="U17" s="6">
        <v>1.4138214305374674E-3</v>
      </c>
      <c r="V17" s="6">
        <v>5.0834551293091472</v>
      </c>
      <c r="W17" s="6">
        <v>1.0096750674919206</v>
      </c>
      <c r="X17" s="6">
        <v>8.9244778176097214E-4</v>
      </c>
      <c r="Y17" s="6">
        <v>1.7956970753729763E-3</v>
      </c>
      <c r="Z17" s="6">
        <v>8.9224305220973158E-4</v>
      </c>
      <c r="AA17" s="6">
        <v>8.9163100764273165E-4</v>
      </c>
      <c r="AB17" s="6">
        <v>4.4720189179260107E-3</v>
      </c>
      <c r="AC17" s="6">
        <v>4.8999999999999998E-5</v>
      </c>
      <c r="AD17" s="6">
        <v>8.4358020665171493E-2</v>
      </c>
      <c r="AE17" s="60"/>
      <c r="AF17" s="26">
        <v>1595.8629345966808</v>
      </c>
      <c r="AG17" s="26">
        <v>25134.740193346799</v>
      </c>
      <c r="AH17" s="26">
        <v>34917.760722463499</v>
      </c>
      <c r="AI17" s="26">
        <v>0.73699999999999999</v>
      </c>
      <c r="AJ17" s="26" t="s">
        <v>433</v>
      </c>
      <c r="AK17" s="26" t="s">
        <v>431</v>
      </c>
      <c r="AL17" s="49" t="s">
        <v>49</v>
      </c>
    </row>
    <row r="18" spans="1:38" s="2" customFormat="1" ht="26.25" customHeight="1" thickBot="1" x14ac:dyDescent="0.25">
      <c r="A18" s="70" t="s">
        <v>53</v>
      </c>
      <c r="B18" s="70" t="s">
        <v>60</v>
      </c>
      <c r="C18" s="71" t="s">
        <v>61</v>
      </c>
      <c r="D18" s="72"/>
      <c r="E18" s="6">
        <v>4.7846512820009464</v>
      </c>
      <c r="F18" s="6">
        <v>3.7307423300430666E-2</v>
      </c>
      <c r="G18" s="6">
        <v>8.4309574416030575</v>
      </c>
      <c r="H18" s="6">
        <v>2.7267000000000002E-5</v>
      </c>
      <c r="I18" s="6">
        <v>9.2858454013009434E-2</v>
      </c>
      <c r="J18" s="6">
        <v>0.11971636673401508</v>
      </c>
      <c r="K18" s="6">
        <v>0.14829600610532206</v>
      </c>
      <c r="L18" s="6">
        <v>4.5113758192689195E-2</v>
      </c>
      <c r="M18" s="6">
        <v>0.5615529504862562</v>
      </c>
      <c r="N18" s="6">
        <v>8.5176815151634284E-3</v>
      </c>
      <c r="O18" s="6">
        <v>2.1919352397112711E-3</v>
      </c>
      <c r="P18" s="6">
        <v>1.3362728970927004E-3</v>
      </c>
      <c r="Q18" s="6">
        <v>8.0780894983759031E-3</v>
      </c>
      <c r="R18" s="6">
        <v>5.0920619193152205E-3</v>
      </c>
      <c r="S18" s="6">
        <v>9.6905887507402477E-3</v>
      </c>
      <c r="T18" s="6">
        <v>0.46629831013977874</v>
      </c>
      <c r="U18" s="6">
        <v>3.8439090796608438E-3</v>
      </c>
      <c r="V18" s="6">
        <v>0.16002077231250367</v>
      </c>
      <c r="W18" s="6">
        <v>8.415181936773675E-3</v>
      </c>
      <c r="X18" s="6">
        <v>3.3567458896496702E-5</v>
      </c>
      <c r="Y18" s="6">
        <v>6.3645335034763297E-5</v>
      </c>
      <c r="Z18" s="6">
        <v>3.2153161634763301E-5</v>
      </c>
      <c r="AA18" s="6">
        <v>3.8332323911167797E-5</v>
      </c>
      <c r="AB18" s="6">
        <v>1.6769820996121479E-4</v>
      </c>
      <c r="AC18" s="6">
        <v>3.0000000000000001E-6</v>
      </c>
      <c r="AD18" s="6" t="s">
        <v>431</v>
      </c>
      <c r="AE18" s="60"/>
      <c r="AF18" s="26">
        <v>2803.1436010827701</v>
      </c>
      <c r="AG18" s="26">
        <v>1501.57391223234</v>
      </c>
      <c r="AH18" s="26">
        <v>13587.161043107888</v>
      </c>
      <c r="AI18" s="26">
        <v>0.73699999999999999</v>
      </c>
      <c r="AJ18" s="26" t="s">
        <v>433</v>
      </c>
      <c r="AK18" s="26" t="s">
        <v>431</v>
      </c>
      <c r="AL18" s="49" t="s">
        <v>49</v>
      </c>
    </row>
    <row r="19" spans="1:38" s="2" customFormat="1" ht="26.25" customHeight="1" thickBot="1" x14ac:dyDescent="0.25">
      <c r="A19" s="70" t="s">
        <v>53</v>
      </c>
      <c r="B19" s="70" t="s">
        <v>62</v>
      </c>
      <c r="C19" s="71" t="s">
        <v>63</v>
      </c>
      <c r="D19" s="72"/>
      <c r="E19" s="6">
        <v>9.3962349938778935</v>
      </c>
      <c r="F19" s="6">
        <v>1.9543932865857951</v>
      </c>
      <c r="G19" s="6">
        <v>8.0200164641222464</v>
      </c>
      <c r="H19" s="6">
        <v>5.6723210000000001E-3</v>
      </c>
      <c r="I19" s="6">
        <v>0.25051096445634591</v>
      </c>
      <c r="J19" s="6">
        <v>0.31800316646137239</v>
      </c>
      <c r="K19" s="6">
        <v>0.38007834430667009</v>
      </c>
      <c r="L19" s="6">
        <v>2.8183279066595492E-2</v>
      </c>
      <c r="M19" s="6">
        <v>3.6903333789374329</v>
      </c>
      <c r="N19" s="6">
        <v>9.9979727558588471E-2</v>
      </c>
      <c r="O19" s="6">
        <v>9.5597273296905132E-3</v>
      </c>
      <c r="P19" s="6">
        <v>2.2409827299025287E-2</v>
      </c>
      <c r="Q19" s="6">
        <v>6.6158877785649245E-2</v>
      </c>
      <c r="R19" s="6">
        <v>0.11741163504695566</v>
      </c>
      <c r="S19" s="6">
        <v>6.8831656771299488E-2</v>
      </c>
      <c r="T19" s="6">
        <v>0.92608627817350164</v>
      </c>
      <c r="U19" s="6">
        <v>0.16064751239208361</v>
      </c>
      <c r="V19" s="6">
        <v>0.31488298229868966</v>
      </c>
      <c r="W19" s="6">
        <v>0.1886136175077972</v>
      </c>
      <c r="X19" s="6">
        <v>5.0731859571362834E-3</v>
      </c>
      <c r="Y19" s="6">
        <v>9.8815199046464377E-3</v>
      </c>
      <c r="Z19" s="6">
        <v>4.5358533268353603E-3</v>
      </c>
      <c r="AA19" s="6">
        <v>4.1973980510875168E-3</v>
      </c>
      <c r="AB19" s="6">
        <v>2.368795733917697E-2</v>
      </c>
      <c r="AC19" s="6">
        <v>4.62789627074102E-2</v>
      </c>
      <c r="AD19" s="6">
        <v>2.6281587193599999E-5</v>
      </c>
      <c r="AE19" s="60"/>
      <c r="AF19" s="26">
        <v>4908.6503957599998</v>
      </c>
      <c r="AG19" s="26">
        <v>6827.7027500000004</v>
      </c>
      <c r="AH19" s="26">
        <v>123476.00228099966</v>
      </c>
      <c r="AI19" s="26">
        <v>153.30600000000001</v>
      </c>
      <c r="AJ19" s="26" t="s">
        <v>431</v>
      </c>
      <c r="AK19" s="26" t="s">
        <v>431</v>
      </c>
      <c r="AL19" s="49" t="s">
        <v>49</v>
      </c>
    </row>
    <row r="20" spans="1:38" s="2" customFormat="1" ht="26.25" customHeight="1" thickBot="1" x14ac:dyDescent="0.25">
      <c r="A20" s="70" t="s">
        <v>53</v>
      </c>
      <c r="B20" s="70" t="s">
        <v>64</v>
      </c>
      <c r="C20" s="71" t="s">
        <v>65</v>
      </c>
      <c r="D20" s="72"/>
      <c r="E20" s="6">
        <v>7.343678467447174</v>
      </c>
      <c r="F20" s="6">
        <v>2.0945827280344567</v>
      </c>
      <c r="G20" s="6">
        <v>0.64404301957872978</v>
      </c>
      <c r="H20" s="6">
        <v>0.13532851358899589</v>
      </c>
      <c r="I20" s="6">
        <v>1.0152200455411438</v>
      </c>
      <c r="J20" s="6">
        <v>1.1765965990594398</v>
      </c>
      <c r="K20" s="6">
        <v>1.3020231331876222</v>
      </c>
      <c r="L20" s="6">
        <v>3.7836530875285664E-2</v>
      </c>
      <c r="M20" s="6">
        <v>7.5946279492422972</v>
      </c>
      <c r="N20" s="6">
        <v>0.87405123924300443</v>
      </c>
      <c r="O20" s="6">
        <v>0.11435113425488344</v>
      </c>
      <c r="P20" s="6">
        <v>6.5581578966242671E-2</v>
      </c>
      <c r="Q20" s="6">
        <v>0.36504117138934089</v>
      </c>
      <c r="R20" s="6">
        <v>0.42669583980421572</v>
      </c>
      <c r="S20" s="6">
        <v>0.81504233194727671</v>
      </c>
      <c r="T20" s="6">
        <v>0.78167079116327676</v>
      </c>
      <c r="U20" s="6">
        <v>5.0460517767888652E-2</v>
      </c>
      <c r="V20" s="6">
        <v>8.7286738405743609</v>
      </c>
      <c r="W20" s="6">
        <v>2.2709314925970343</v>
      </c>
      <c r="X20" s="6">
        <v>7.8516442987835083E-2</v>
      </c>
      <c r="Y20" s="6">
        <v>6.039155977568738E-2</v>
      </c>
      <c r="Z20" s="6">
        <v>1.9005628697978848E-2</v>
      </c>
      <c r="AA20" s="6">
        <v>1.6168650740587643E-2</v>
      </c>
      <c r="AB20" s="6">
        <v>0.17408228231199635</v>
      </c>
      <c r="AC20" s="6">
        <v>0.20503995422125451</v>
      </c>
      <c r="AD20" s="6">
        <v>0.1309263513281603</v>
      </c>
      <c r="AE20" s="60"/>
      <c r="AF20" s="26">
        <v>1789.11669564</v>
      </c>
      <c r="AG20" s="26" t="s">
        <v>431</v>
      </c>
      <c r="AH20" s="26">
        <v>68530.764069565077</v>
      </c>
      <c r="AI20" s="26">
        <v>42045.915973640003</v>
      </c>
      <c r="AJ20" s="26" t="s">
        <v>433</v>
      </c>
      <c r="AK20" s="26" t="s">
        <v>431</v>
      </c>
      <c r="AL20" s="49" t="s">
        <v>49</v>
      </c>
    </row>
    <row r="21" spans="1:38" s="2" customFormat="1" ht="26.25" customHeight="1" thickBot="1" x14ac:dyDescent="0.25">
      <c r="A21" s="70" t="s">
        <v>53</v>
      </c>
      <c r="B21" s="70" t="s">
        <v>66</v>
      </c>
      <c r="C21" s="71" t="s">
        <v>67</v>
      </c>
      <c r="D21" s="72"/>
      <c r="E21" s="6">
        <v>5.9802110600000002</v>
      </c>
      <c r="F21" s="6">
        <v>3.2730733289999998</v>
      </c>
      <c r="G21" s="6">
        <v>5.5905000100000004</v>
      </c>
      <c r="H21" s="6">
        <v>0.27001230900000001</v>
      </c>
      <c r="I21" s="6">
        <v>1.3527493509999999</v>
      </c>
      <c r="J21" s="6">
        <v>1.4604806930000001</v>
      </c>
      <c r="K21" s="6">
        <v>1.5913498399999999</v>
      </c>
      <c r="L21" s="6">
        <v>0.330814469</v>
      </c>
      <c r="M21" s="6">
        <v>6.484003006</v>
      </c>
      <c r="N21" s="6">
        <v>0.30150750700000001</v>
      </c>
      <c r="O21" s="6">
        <v>9.7759073000000002E-2</v>
      </c>
      <c r="P21" s="6">
        <v>1.1090416000000001E-2</v>
      </c>
      <c r="Q21" s="6">
        <v>1.7259719E-2</v>
      </c>
      <c r="R21" s="6">
        <v>0.35821953499999998</v>
      </c>
      <c r="S21" s="6">
        <v>7.6904653000000003E-2</v>
      </c>
      <c r="T21" s="6">
        <v>1.989131202</v>
      </c>
      <c r="U21" s="6">
        <v>6.497531E-3</v>
      </c>
      <c r="V21" s="6">
        <v>3.8599303659999999</v>
      </c>
      <c r="W21" s="6">
        <v>0.85792563744999994</v>
      </c>
      <c r="X21" s="6">
        <v>8.1000105050499996E-2</v>
      </c>
      <c r="Y21" s="6">
        <v>0.13289610064099999</v>
      </c>
      <c r="Z21" s="6">
        <v>4.4530086714000001E-2</v>
      </c>
      <c r="AA21" s="6">
        <v>3.7232854996500003E-2</v>
      </c>
      <c r="AB21" s="6">
        <v>0.295659147402</v>
      </c>
      <c r="AC21" s="6">
        <v>3.7150000000000002E-2</v>
      </c>
      <c r="AD21" s="6">
        <v>4.4000000000000002E-4</v>
      </c>
      <c r="AE21" s="60"/>
      <c r="AF21" s="26">
        <v>11004.929</v>
      </c>
      <c r="AG21" s="26">
        <v>300.02</v>
      </c>
      <c r="AH21" s="26">
        <v>59032.56</v>
      </c>
      <c r="AI21" s="26">
        <v>7297.63</v>
      </c>
      <c r="AJ21" s="26" t="s">
        <v>433</v>
      </c>
      <c r="AK21" s="26" t="s">
        <v>431</v>
      </c>
      <c r="AL21" s="49" t="s">
        <v>49</v>
      </c>
    </row>
    <row r="22" spans="1:38" s="2" customFormat="1" ht="26.25" customHeight="1" thickBot="1" x14ac:dyDescent="0.25">
      <c r="A22" s="70" t="s">
        <v>53</v>
      </c>
      <c r="B22" s="74" t="s">
        <v>68</v>
      </c>
      <c r="C22" s="71" t="s">
        <v>69</v>
      </c>
      <c r="D22" s="72"/>
      <c r="E22" s="6">
        <v>50.094534247008276</v>
      </c>
      <c r="F22" s="6">
        <v>1.8403436760442744</v>
      </c>
      <c r="G22" s="6">
        <v>24.930661145780878</v>
      </c>
      <c r="H22" s="6">
        <v>0.138941073</v>
      </c>
      <c r="I22" s="6">
        <v>0.83800291725329823</v>
      </c>
      <c r="J22" s="6">
        <v>1.104495705550546</v>
      </c>
      <c r="K22" s="6">
        <v>1.2936348148761583</v>
      </c>
      <c r="L22" s="6">
        <v>0.21368871186404231</v>
      </c>
      <c r="M22" s="6">
        <v>50.536329939818799</v>
      </c>
      <c r="N22" s="6">
        <v>0.69713128329198082</v>
      </c>
      <c r="O22" s="6">
        <v>0.10198831599674582</v>
      </c>
      <c r="P22" s="6">
        <v>0.42358854846530952</v>
      </c>
      <c r="Q22" s="6">
        <v>7.3857357371537341E-2</v>
      </c>
      <c r="R22" s="6">
        <v>0.63100741401815685</v>
      </c>
      <c r="S22" s="6">
        <v>0.48357310303652351</v>
      </c>
      <c r="T22" s="6">
        <v>0.89087524074687219</v>
      </c>
      <c r="U22" s="6">
        <v>0.3925093643265426</v>
      </c>
      <c r="V22" s="6">
        <v>3.600979046581231</v>
      </c>
      <c r="W22" s="6">
        <v>0.93170854896359823</v>
      </c>
      <c r="X22" s="6">
        <v>3.8777270237108481E-2</v>
      </c>
      <c r="Y22" s="6">
        <v>6.5178826989435765E-2</v>
      </c>
      <c r="Z22" s="6">
        <v>2.0197090061664313E-2</v>
      </c>
      <c r="AA22" s="6">
        <v>1.5837339438820573E-2</v>
      </c>
      <c r="AB22" s="6">
        <v>0.13999052671808968</v>
      </c>
      <c r="AC22" s="6">
        <v>9.9992999999999999E-2</v>
      </c>
      <c r="AD22" s="6">
        <v>5.5152741767259999E-3</v>
      </c>
      <c r="AE22" s="60"/>
      <c r="AF22" s="26">
        <v>62216.387095417405</v>
      </c>
      <c r="AG22" s="26">
        <v>1354.5755211213332</v>
      </c>
      <c r="AH22" s="26">
        <v>83368.960999354167</v>
      </c>
      <c r="AI22" s="26">
        <v>7514.3766765</v>
      </c>
      <c r="AJ22" s="26">
        <v>11806.89228</v>
      </c>
      <c r="AK22" s="26" t="s">
        <v>431</v>
      </c>
      <c r="AL22" s="49" t="s">
        <v>49</v>
      </c>
    </row>
    <row r="23" spans="1:38" s="2" customFormat="1" ht="26.25" customHeight="1" thickBot="1" x14ac:dyDescent="0.25">
      <c r="A23" s="70" t="s">
        <v>70</v>
      </c>
      <c r="B23" s="74" t="s">
        <v>393</v>
      </c>
      <c r="C23" s="71" t="s">
        <v>389</v>
      </c>
      <c r="D23" s="117"/>
      <c r="E23" s="6">
        <v>9.445709548</v>
      </c>
      <c r="F23" s="6">
        <v>0.866923577</v>
      </c>
      <c r="G23" s="6">
        <v>1.0440016E-2</v>
      </c>
      <c r="H23" s="6">
        <v>4.1759869999999999E-3</v>
      </c>
      <c r="I23" s="6">
        <v>0.51683424099999997</v>
      </c>
      <c r="J23" s="6">
        <v>0.51683424099999997</v>
      </c>
      <c r="K23" s="6">
        <v>0.51683424099999997</v>
      </c>
      <c r="L23" s="6">
        <v>0.37271216699999998</v>
      </c>
      <c r="M23" s="6">
        <v>3.93807616</v>
      </c>
      <c r="N23" s="6" t="s">
        <v>432</v>
      </c>
      <c r="O23" s="6">
        <v>5.2200119999999996E-3</v>
      </c>
      <c r="P23" s="6" t="s">
        <v>432</v>
      </c>
      <c r="Q23" s="6" t="s">
        <v>432</v>
      </c>
      <c r="R23" s="6">
        <v>2.6100082E-2</v>
      </c>
      <c r="S23" s="6">
        <v>0.887402307</v>
      </c>
      <c r="T23" s="6">
        <v>3.6540084E-2</v>
      </c>
      <c r="U23" s="6">
        <v>5.2200119999999996E-3</v>
      </c>
      <c r="V23" s="6">
        <v>0.52200136399999997</v>
      </c>
      <c r="W23" s="6" t="s">
        <v>432</v>
      </c>
      <c r="X23" s="6">
        <v>1.56600406258041E-2</v>
      </c>
      <c r="Y23" s="6">
        <v>2.6100067709673502E-2</v>
      </c>
      <c r="Z23" s="6">
        <v>1.7956846584255368E-2</v>
      </c>
      <c r="AA23" s="6">
        <v>4.123810698128413E-3</v>
      </c>
      <c r="AB23" s="6">
        <v>6.3840765617861381E-2</v>
      </c>
      <c r="AC23" s="6" t="s">
        <v>431</v>
      </c>
      <c r="AD23" s="6" t="s">
        <v>431</v>
      </c>
      <c r="AE23" s="60"/>
      <c r="AF23" s="26">
        <v>22498.258365738558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6.9168133391620561</v>
      </c>
      <c r="F24" s="6">
        <v>5.7127743160527498</v>
      </c>
      <c r="G24" s="6">
        <v>4.2503480752799998</v>
      </c>
      <c r="H24" s="6">
        <v>0.557170418</v>
      </c>
      <c r="I24" s="6">
        <v>2.3727719776634051</v>
      </c>
      <c r="J24" s="6">
        <v>2.4819350456634051</v>
      </c>
      <c r="K24" s="6">
        <v>2.6468215566634052</v>
      </c>
      <c r="L24" s="6">
        <v>0.62428224365062401</v>
      </c>
      <c r="M24" s="6">
        <v>10.99762637586343</v>
      </c>
      <c r="N24" s="6">
        <v>0.48464908312141503</v>
      </c>
      <c r="O24" s="6">
        <v>0.19793460705090249</v>
      </c>
      <c r="P24" s="6">
        <v>1.6610448425E-2</v>
      </c>
      <c r="Q24" s="6">
        <v>1.7975573457200002E-2</v>
      </c>
      <c r="R24" s="6">
        <v>0.48846819946578363</v>
      </c>
      <c r="S24" s="6">
        <v>0.11507902271857837</v>
      </c>
      <c r="T24" s="6">
        <v>1.502178675782881</v>
      </c>
      <c r="U24" s="6">
        <v>1.069683227431E-2</v>
      </c>
      <c r="V24" s="6">
        <v>7.8131849099614152</v>
      </c>
      <c r="W24" s="6">
        <v>1.6164516098320603</v>
      </c>
      <c r="X24" s="6">
        <v>0.1565868967679416</v>
      </c>
      <c r="Y24" s="6">
        <v>0.25302143359207241</v>
      </c>
      <c r="Z24" s="6">
        <v>8.1316228024652396E-2</v>
      </c>
      <c r="AA24" s="6">
        <v>6.6258245061672397E-2</v>
      </c>
      <c r="AB24" s="6">
        <v>0.55718280344633875</v>
      </c>
      <c r="AC24" s="6">
        <v>7.5745009328000004E-2</v>
      </c>
      <c r="AD24" s="6">
        <v>8.86000005512E-4</v>
      </c>
      <c r="AE24" s="60"/>
      <c r="AF24" s="26">
        <v>8203.2124000000003</v>
      </c>
      <c r="AG24" s="26" t="s">
        <v>431</v>
      </c>
      <c r="AH24" s="26">
        <v>73572.949615310805</v>
      </c>
      <c r="AI24" s="26">
        <v>15058.66</v>
      </c>
      <c r="AJ24" s="26" t="s">
        <v>431</v>
      </c>
      <c r="AK24" s="26" t="s">
        <v>431</v>
      </c>
      <c r="AL24" s="49" t="s">
        <v>49</v>
      </c>
    </row>
    <row r="25" spans="1:38" s="2" customFormat="1" ht="26.25" customHeight="1" thickBot="1" x14ac:dyDescent="0.25">
      <c r="A25" s="70" t="s">
        <v>73</v>
      </c>
      <c r="B25" s="74" t="s">
        <v>74</v>
      </c>
      <c r="C25" s="76" t="s">
        <v>75</v>
      </c>
      <c r="D25" s="72"/>
      <c r="E25" s="6">
        <v>5.8777886667927266</v>
      </c>
      <c r="F25" s="6">
        <v>0.50907655162664167</v>
      </c>
      <c r="G25" s="6">
        <v>0.33850986174058528</v>
      </c>
      <c r="H25" s="6" t="s">
        <v>432</v>
      </c>
      <c r="I25" s="6">
        <v>4.6310973002999967E-2</v>
      </c>
      <c r="J25" s="6">
        <v>4.6310973002999967E-2</v>
      </c>
      <c r="K25" s="6">
        <v>4.6310973002999967E-2</v>
      </c>
      <c r="L25" s="6">
        <v>2.2229267041439984E-2</v>
      </c>
      <c r="M25" s="6">
        <v>3.4517909832987734</v>
      </c>
      <c r="N25" s="6">
        <v>2.3539631235464677E-2</v>
      </c>
      <c r="O25" s="6">
        <v>2.089546009314404E-5</v>
      </c>
      <c r="P25" s="6">
        <v>9.228787120931991E-4</v>
      </c>
      <c r="Q25" s="6">
        <v>4.0047063915611889E-5</v>
      </c>
      <c r="R25" s="6">
        <v>4.874363449977979E-3</v>
      </c>
      <c r="S25" s="6">
        <v>2.9594557520019492E-3</v>
      </c>
      <c r="T25" s="6">
        <v>4.0108694225552305E-5</v>
      </c>
      <c r="U25" s="6">
        <v>4.0043982400114873E-5</v>
      </c>
      <c r="V25" s="6">
        <v>7.6604258229023498E-3</v>
      </c>
      <c r="W25" s="6" t="s">
        <v>432</v>
      </c>
      <c r="X25" s="6">
        <v>7.7805388633255532E-7</v>
      </c>
      <c r="Y25" s="6">
        <v>1.4264321205826745E-6</v>
      </c>
      <c r="Z25" s="6">
        <v>4.8628368004793295E-7</v>
      </c>
      <c r="AA25" s="6">
        <v>3.6798015739606038E-3</v>
      </c>
      <c r="AB25" s="6">
        <v>3.6824923436475669E-3</v>
      </c>
      <c r="AC25" s="6" t="s">
        <v>431</v>
      </c>
      <c r="AD25" s="6" t="s">
        <v>431</v>
      </c>
      <c r="AE25" s="60"/>
      <c r="AF25" s="26">
        <v>17521.749959863231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2.2772189926922373</v>
      </c>
      <c r="F26" s="6">
        <v>0.24500110092402264</v>
      </c>
      <c r="G26" s="6">
        <v>0.14514363570553193</v>
      </c>
      <c r="H26" s="6" t="s">
        <v>432</v>
      </c>
      <c r="I26" s="6">
        <v>1.7835027001509303E-2</v>
      </c>
      <c r="J26" s="6">
        <v>1.7835027001509303E-2</v>
      </c>
      <c r="K26" s="6">
        <v>1.7835027001509303E-2</v>
      </c>
      <c r="L26" s="6">
        <v>8.5608129163363914E-3</v>
      </c>
      <c r="M26" s="6">
        <v>1.8712107965060689</v>
      </c>
      <c r="N26" s="6">
        <v>0.242514586367991</v>
      </c>
      <c r="O26" s="6">
        <v>9.0047033388642722E-6</v>
      </c>
      <c r="P26" s="6">
        <v>3.9766519340050379E-4</v>
      </c>
      <c r="Q26" s="6">
        <v>1.7232428858238883E-5</v>
      </c>
      <c r="R26" s="6">
        <v>2.0882192480863593E-3</v>
      </c>
      <c r="S26" s="6">
        <v>1.268062746207994E-3</v>
      </c>
      <c r="T26" s="6">
        <v>1.7870489848262203E-5</v>
      </c>
      <c r="U26" s="6">
        <v>1.7200525808737714E-5</v>
      </c>
      <c r="V26" s="6">
        <v>3.2888569942847628E-3</v>
      </c>
      <c r="W26" s="6" t="s">
        <v>432</v>
      </c>
      <c r="X26" s="6">
        <v>1.361494294155708E-5</v>
      </c>
      <c r="Y26" s="6">
        <v>2.496072864988757E-5</v>
      </c>
      <c r="Z26" s="6">
        <v>8.5093393575482772E-6</v>
      </c>
      <c r="AA26" s="6">
        <v>1.7248663983286604E-3</v>
      </c>
      <c r="AB26" s="6">
        <v>1.7719514092776533E-3</v>
      </c>
      <c r="AC26" s="6" t="s">
        <v>431</v>
      </c>
      <c r="AD26" s="6" t="s">
        <v>431</v>
      </c>
      <c r="AE26" s="60"/>
      <c r="AF26" s="26">
        <v>7464.5298172694529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167.34401376</v>
      </c>
      <c r="F27" s="6">
        <v>10.866780392000001</v>
      </c>
      <c r="G27" s="6">
        <v>0.22126855000000001</v>
      </c>
      <c r="H27" s="6">
        <v>2.4495864809999999</v>
      </c>
      <c r="I27" s="6">
        <v>7.0028095270000001</v>
      </c>
      <c r="J27" s="6">
        <v>7.0028095270000001</v>
      </c>
      <c r="K27" s="6">
        <v>7.0028095270000001</v>
      </c>
      <c r="L27" s="6">
        <v>5.956243529</v>
      </c>
      <c r="M27" s="6">
        <v>120.825501163</v>
      </c>
      <c r="N27" s="6">
        <v>7.8898536630000002</v>
      </c>
      <c r="O27" s="6">
        <v>0.20103669199999999</v>
      </c>
      <c r="P27" s="6">
        <v>0.105160328</v>
      </c>
      <c r="Q27" s="6">
        <v>2.5324309999999999E-3</v>
      </c>
      <c r="R27" s="6">
        <v>0.97805633700000005</v>
      </c>
      <c r="S27" s="6">
        <v>34.142713178000001</v>
      </c>
      <c r="T27" s="6">
        <v>1.4075937089999999</v>
      </c>
      <c r="U27" s="6">
        <v>0.200822214</v>
      </c>
      <c r="V27" s="6">
        <v>20.074113882999999</v>
      </c>
      <c r="W27" s="6">
        <v>11.182428144999999</v>
      </c>
      <c r="X27" s="6">
        <v>0.44133157631839998</v>
      </c>
      <c r="Y27" s="6">
        <v>0.49503051208280002</v>
      </c>
      <c r="Z27" s="6">
        <v>0.38667997208179999</v>
      </c>
      <c r="AA27" s="6">
        <v>0.41693466476879998</v>
      </c>
      <c r="AB27" s="6">
        <v>1.7399767252506</v>
      </c>
      <c r="AC27" s="6" t="s">
        <v>431</v>
      </c>
      <c r="AD27" s="6">
        <v>2.2368990000000002</v>
      </c>
      <c r="AE27" s="60"/>
      <c r="AF27" s="26">
        <v>711770.16860115132</v>
      </c>
      <c r="AG27" s="26" t="s">
        <v>433</v>
      </c>
      <c r="AH27" s="26">
        <v>409.08659788023692</v>
      </c>
      <c r="AI27" s="26">
        <v>27339.587802324528</v>
      </c>
      <c r="AJ27" s="26">
        <v>787.94762783075691</v>
      </c>
      <c r="AK27" s="26" t="s">
        <v>431</v>
      </c>
      <c r="AL27" s="49" t="s">
        <v>49</v>
      </c>
    </row>
    <row r="28" spans="1:38" s="2" customFormat="1" ht="26.25" customHeight="1" thickBot="1" x14ac:dyDescent="0.25">
      <c r="A28" s="70" t="s">
        <v>78</v>
      </c>
      <c r="B28" s="70" t="s">
        <v>81</v>
      </c>
      <c r="C28" s="71" t="s">
        <v>82</v>
      </c>
      <c r="D28" s="72"/>
      <c r="E28" s="6">
        <v>27.120375377999999</v>
      </c>
      <c r="F28" s="6">
        <v>1.6966249069999999</v>
      </c>
      <c r="G28" s="6">
        <v>2.9104792000000001E-2</v>
      </c>
      <c r="H28" s="6">
        <v>3.5783845000000002E-2</v>
      </c>
      <c r="I28" s="6">
        <v>1.4725141479999999</v>
      </c>
      <c r="J28" s="6">
        <v>1.4725141479999999</v>
      </c>
      <c r="K28" s="6">
        <v>1.4725141479999999</v>
      </c>
      <c r="L28" s="6">
        <v>1.1892494929999999</v>
      </c>
      <c r="M28" s="6">
        <v>19.227599691999998</v>
      </c>
      <c r="N28" s="6">
        <v>1.2509577030000001</v>
      </c>
      <c r="O28" s="6">
        <v>1.6312862000000001E-2</v>
      </c>
      <c r="P28" s="6">
        <v>1.1411559999999999E-2</v>
      </c>
      <c r="Q28" s="6">
        <v>2.20053E-4</v>
      </c>
      <c r="R28" s="6">
        <v>8.6248980000000003E-2</v>
      </c>
      <c r="S28" s="6">
        <v>2.7762344259999998</v>
      </c>
      <c r="T28" s="6">
        <v>0.113800557</v>
      </c>
      <c r="U28" s="6">
        <v>1.6346578E-2</v>
      </c>
      <c r="V28" s="6">
        <v>1.6383783119999999</v>
      </c>
      <c r="W28" s="6">
        <v>1.1615707451999999</v>
      </c>
      <c r="X28" s="6">
        <v>4.1687874747800002E-2</v>
      </c>
      <c r="Y28" s="6">
        <v>4.6826716380299997E-2</v>
      </c>
      <c r="Z28" s="6">
        <v>3.6616803966799998E-2</v>
      </c>
      <c r="AA28" s="6">
        <v>3.90021775441E-2</v>
      </c>
      <c r="AB28" s="6">
        <v>0.1641335726384</v>
      </c>
      <c r="AC28" s="6" t="s">
        <v>431</v>
      </c>
      <c r="AD28" s="6">
        <v>0.24094399999999999</v>
      </c>
      <c r="AE28" s="60"/>
      <c r="AF28" s="26">
        <v>88297.056110455742</v>
      </c>
      <c r="AG28" s="26" t="s">
        <v>433</v>
      </c>
      <c r="AH28" s="26" t="s">
        <v>433</v>
      </c>
      <c r="AI28" s="26">
        <v>3291.644024435529</v>
      </c>
      <c r="AJ28" s="26">
        <v>124.94246304800008</v>
      </c>
      <c r="AK28" s="26" t="s">
        <v>431</v>
      </c>
      <c r="AL28" s="49" t="s">
        <v>49</v>
      </c>
    </row>
    <row r="29" spans="1:38" s="2" customFormat="1" ht="26.25" customHeight="1" thickBot="1" x14ac:dyDescent="0.25">
      <c r="A29" s="70" t="s">
        <v>78</v>
      </c>
      <c r="B29" s="70" t="s">
        <v>83</v>
      </c>
      <c r="C29" s="71" t="s">
        <v>84</v>
      </c>
      <c r="D29" s="72"/>
      <c r="E29" s="6">
        <v>118.201584713</v>
      </c>
      <c r="F29" s="6">
        <v>2.7208271370000001</v>
      </c>
      <c r="G29" s="6">
        <v>8.1417651999999993E-2</v>
      </c>
      <c r="H29" s="6">
        <v>0.163672077</v>
      </c>
      <c r="I29" s="6">
        <v>1.8850620499999999</v>
      </c>
      <c r="J29" s="6">
        <v>1.8850620499999999</v>
      </c>
      <c r="K29" s="6">
        <v>1.8850620499999999</v>
      </c>
      <c r="L29" s="6">
        <v>1.2932424229999999</v>
      </c>
      <c r="M29" s="6">
        <v>31.317009344999999</v>
      </c>
      <c r="N29" s="6">
        <v>3.5407817609999999</v>
      </c>
      <c r="O29" s="6">
        <v>2.7124553999999999E-2</v>
      </c>
      <c r="P29" s="6">
        <v>3.1451614000000003E-2</v>
      </c>
      <c r="Q29" s="6">
        <v>5.9360900000000004E-4</v>
      </c>
      <c r="R29" s="6">
        <v>0.16338960499999999</v>
      </c>
      <c r="S29" s="6">
        <v>4.6109973699999998</v>
      </c>
      <c r="T29" s="6">
        <v>0.18880676900000001</v>
      </c>
      <c r="U29" s="6">
        <v>2.7303490999999999E-2</v>
      </c>
      <c r="V29" s="6">
        <v>2.7554664629999999</v>
      </c>
      <c r="W29" s="6">
        <v>1.1646809975000001</v>
      </c>
      <c r="X29" s="6">
        <v>2.6011172933800002E-2</v>
      </c>
      <c r="Y29" s="6">
        <v>0.157512102761</v>
      </c>
      <c r="Z29" s="6">
        <v>0.17600893684810001</v>
      </c>
      <c r="AA29" s="6">
        <v>4.0461824563000001E-2</v>
      </c>
      <c r="AB29" s="6">
        <v>0.39999403710390002</v>
      </c>
      <c r="AC29" s="6" t="s">
        <v>431</v>
      </c>
      <c r="AD29" s="6">
        <v>0.23218</v>
      </c>
      <c r="AE29" s="60"/>
      <c r="AF29" s="26">
        <v>245570.18235590993</v>
      </c>
      <c r="AG29" s="26" t="s">
        <v>433</v>
      </c>
      <c r="AH29" s="26">
        <v>3263.7542181197632</v>
      </c>
      <c r="AI29" s="26">
        <v>9148.7797632012371</v>
      </c>
      <c r="AJ29" s="26">
        <v>353.65808712124306</v>
      </c>
      <c r="AK29" s="26" t="s">
        <v>431</v>
      </c>
      <c r="AL29" s="49" t="s">
        <v>49</v>
      </c>
    </row>
    <row r="30" spans="1:38" s="2" customFormat="1" ht="26.25" customHeight="1" thickBot="1" x14ac:dyDescent="0.25">
      <c r="A30" s="70" t="s">
        <v>78</v>
      </c>
      <c r="B30" s="70" t="s">
        <v>85</v>
      </c>
      <c r="C30" s="71" t="s">
        <v>86</v>
      </c>
      <c r="D30" s="72"/>
      <c r="E30" s="6">
        <v>3.1563134069999998</v>
      </c>
      <c r="F30" s="6">
        <v>10.803964214000001</v>
      </c>
      <c r="G30" s="6">
        <v>5.5198340000000004E-3</v>
      </c>
      <c r="H30" s="6">
        <v>3.2069654000000003E-2</v>
      </c>
      <c r="I30" s="6">
        <v>0.16487026799999999</v>
      </c>
      <c r="J30" s="6">
        <v>0.16487026799999999</v>
      </c>
      <c r="K30" s="6">
        <v>0.16487026799999999</v>
      </c>
      <c r="L30" s="6">
        <v>3.0978180000000001E-2</v>
      </c>
      <c r="M30" s="6">
        <v>94.956019921000006</v>
      </c>
      <c r="N30" s="6">
        <v>9.8536999999999995E-5</v>
      </c>
      <c r="O30" s="6">
        <v>1.3645175000000001E-2</v>
      </c>
      <c r="P30" s="6">
        <v>4.8574880000000001E-3</v>
      </c>
      <c r="Q30" s="6">
        <v>1.6749899999999999E-4</v>
      </c>
      <c r="R30" s="6">
        <v>6.0500621999999997E-2</v>
      </c>
      <c r="S30" s="6">
        <v>2.3115170420000002</v>
      </c>
      <c r="T30" s="6">
        <v>9.5929607E-2</v>
      </c>
      <c r="U30" s="6">
        <v>1.3585819000000001E-2</v>
      </c>
      <c r="V30" s="6">
        <v>1.354560972</v>
      </c>
      <c r="W30" s="6">
        <v>0.25068373160000001</v>
      </c>
      <c r="X30" s="6">
        <v>6.0001717098000003E-3</v>
      </c>
      <c r="Y30" s="6">
        <v>7.8210633441999997E-3</v>
      </c>
      <c r="Z30" s="6">
        <v>4.5916738809999996E-3</v>
      </c>
      <c r="AA30" s="6">
        <v>8.7142893480000004E-3</v>
      </c>
      <c r="AB30" s="6">
        <v>2.7127198282500001E-2</v>
      </c>
      <c r="AC30" s="6" t="s">
        <v>431</v>
      </c>
      <c r="AD30" s="6">
        <v>0.12950700000000001</v>
      </c>
      <c r="AE30" s="60"/>
      <c r="AF30" s="26">
        <v>22170.400502955774</v>
      </c>
      <c r="AG30" s="26" t="s">
        <v>433</v>
      </c>
      <c r="AH30" s="26" t="s">
        <v>433</v>
      </c>
      <c r="AI30" s="26">
        <v>963.03653403870578</v>
      </c>
      <c r="AJ30" s="26" t="s">
        <v>433</v>
      </c>
      <c r="AK30" s="26" t="s">
        <v>431</v>
      </c>
      <c r="AL30" s="49" t="s">
        <v>49</v>
      </c>
    </row>
    <row r="31" spans="1:38" s="2" customFormat="1" ht="26.25" customHeight="1" thickBot="1" x14ac:dyDescent="0.25">
      <c r="A31" s="70" t="s">
        <v>78</v>
      </c>
      <c r="B31" s="70" t="s">
        <v>87</v>
      </c>
      <c r="C31" s="71" t="s">
        <v>88</v>
      </c>
      <c r="D31" s="72"/>
      <c r="E31" s="6" t="s">
        <v>431</v>
      </c>
      <c r="F31" s="6">
        <v>3.699804211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190430.68158999999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3.3818991430000001</v>
      </c>
      <c r="J32" s="6">
        <v>6.0674186819999996</v>
      </c>
      <c r="K32" s="6">
        <v>8.2609472749999995</v>
      </c>
      <c r="L32" s="6">
        <v>0.37275401000000002</v>
      </c>
      <c r="M32" s="6" t="s">
        <v>431</v>
      </c>
      <c r="N32" s="6">
        <v>7.317144903</v>
      </c>
      <c r="O32" s="6">
        <v>3.6074396000000002E-2</v>
      </c>
      <c r="P32" s="6" t="s">
        <v>432</v>
      </c>
      <c r="Q32" s="6">
        <v>8.5474520999999998E-2</v>
      </c>
      <c r="R32" s="6">
        <v>2.6880875460000002</v>
      </c>
      <c r="S32" s="6">
        <v>58.662009443999999</v>
      </c>
      <c r="T32" s="6">
        <v>0.43983750599999999</v>
      </c>
      <c r="U32" s="6">
        <v>6.763798E-2</v>
      </c>
      <c r="V32" s="6">
        <v>26.557021615</v>
      </c>
      <c r="W32" s="6" t="s">
        <v>431</v>
      </c>
      <c r="X32" s="6">
        <v>9.5867436994999996E-3</v>
      </c>
      <c r="Y32" s="6">
        <v>4.788349516E-4</v>
      </c>
      <c r="Z32" s="6">
        <v>7.0685159580000003E-4</v>
      </c>
      <c r="AA32" s="6" t="s">
        <v>432</v>
      </c>
      <c r="AB32" s="6">
        <v>1.07724302471E-2</v>
      </c>
      <c r="AC32" s="6" t="s">
        <v>431</v>
      </c>
      <c r="AD32" s="6" t="s">
        <v>431</v>
      </c>
      <c r="AE32" s="60"/>
      <c r="AF32" s="26" t="s">
        <v>433</v>
      </c>
      <c r="AG32" s="26" t="s">
        <v>433</v>
      </c>
      <c r="AH32" s="26" t="s">
        <v>433</v>
      </c>
      <c r="AI32" s="26" t="s">
        <v>433</v>
      </c>
      <c r="AJ32" s="26" t="s">
        <v>433</v>
      </c>
      <c r="AK32" s="26">
        <v>373522995.54268938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1.9470286189999999</v>
      </c>
      <c r="J33" s="6">
        <v>3.6056085530000002</v>
      </c>
      <c r="K33" s="6">
        <v>7.2112171089999997</v>
      </c>
      <c r="L33" s="6">
        <v>7.6438888999999996E-2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373522995.54268938</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2.1368338746240001E-2</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6.0481491419999998</v>
      </c>
      <c r="F36" s="6">
        <v>0.82016283599999995</v>
      </c>
      <c r="G36" s="6">
        <v>3.9516934190000002</v>
      </c>
      <c r="H36" s="6">
        <v>2.9529249999999999E-3</v>
      </c>
      <c r="I36" s="6">
        <v>0.67556058299999999</v>
      </c>
      <c r="J36" s="6">
        <v>0.79430542100000001</v>
      </c>
      <c r="K36" s="6">
        <v>0.79430542100000001</v>
      </c>
      <c r="L36" s="6">
        <v>2.0282492999999999E-2</v>
      </c>
      <c r="M36" s="6">
        <v>1.7386104739999999</v>
      </c>
      <c r="N36" s="6">
        <v>6.0390069999999997E-2</v>
      </c>
      <c r="O36" s="6">
        <v>5.3284730000000002E-3</v>
      </c>
      <c r="P36" s="6">
        <v>1.1545405999999999E-2</v>
      </c>
      <c r="Q36" s="6">
        <v>8.7913865999999993E-2</v>
      </c>
      <c r="R36" s="6">
        <v>9.5462340000000007E-2</v>
      </c>
      <c r="S36" s="6">
        <v>0.41229510400000002</v>
      </c>
      <c r="T36" s="6">
        <v>3.8628467139999998</v>
      </c>
      <c r="U36" s="6">
        <v>5.4394673999999997E-2</v>
      </c>
      <c r="V36" s="6">
        <v>0.50621604399999998</v>
      </c>
      <c r="W36" s="6">
        <v>9.2580071936E-2</v>
      </c>
      <c r="X36" s="6">
        <v>1.1766934144000001E-3</v>
      </c>
      <c r="Y36" s="6">
        <v>6.4384670720000004E-3</v>
      </c>
      <c r="Z36" s="6">
        <v>5.3284670720000005E-3</v>
      </c>
      <c r="AA36" s="6">
        <v>1.3098467072000001E-3</v>
      </c>
      <c r="AB36" s="6">
        <v>1.4253474265600001E-2</v>
      </c>
      <c r="AC36" s="6">
        <v>4.0405000000000003E-2</v>
      </c>
      <c r="AD36" s="6">
        <v>7.5074000000000002E-2</v>
      </c>
      <c r="AE36" s="60"/>
      <c r="AF36" s="26">
        <v>17904.093080320003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8.1442873727835412</v>
      </c>
      <c r="F39" s="6">
        <v>1.2501084169010415</v>
      </c>
      <c r="G39" s="6">
        <v>5.9730464204052307</v>
      </c>
      <c r="H39" s="6">
        <v>0.119991685</v>
      </c>
      <c r="I39" s="6">
        <v>1.4718707203169989</v>
      </c>
      <c r="J39" s="6">
        <v>1.819170000316999</v>
      </c>
      <c r="K39" s="6">
        <v>2.1745768283169991</v>
      </c>
      <c r="L39" s="6">
        <v>0.14680455620531987</v>
      </c>
      <c r="M39" s="6">
        <v>5.8792677708105678</v>
      </c>
      <c r="N39" s="6">
        <v>0.5576960797384285</v>
      </c>
      <c r="O39" s="6">
        <v>5.3601714102186893E-2</v>
      </c>
      <c r="P39" s="6">
        <v>2.6757079206646654E-2</v>
      </c>
      <c r="Q39" s="6">
        <v>5.0630158073646653E-2</v>
      </c>
      <c r="R39" s="6">
        <v>0.76591041034884388</v>
      </c>
      <c r="S39" s="6">
        <v>0.13358999631764121</v>
      </c>
      <c r="T39" s="6">
        <v>6.7289313093491847</v>
      </c>
      <c r="U39" s="6">
        <v>9.4962034345221335E-3</v>
      </c>
      <c r="V39" s="6">
        <v>2.043872965349248</v>
      </c>
      <c r="W39" s="6">
        <v>0.84072201890416864</v>
      </c>
      <c r="X39" s="6">
        <v>8.3501828306068462E-2</v>
      </c>
      <c r="Y39" s="6">
        <v>0.14195322060455934</v>
      </c>
      <c r="Z39" s="6">
        <v>6.1939407298167631E-2</v>
      </c>
      <c r="AA39" s="6">
        <v>5.4664927364117349E-2</v>
      </c>
      <c r="AB39" s="6">
        <v>0.34205938357291277</v>
      </c>
      <c r="AC39" s="6">
        <v>2.4422946316597801E-2</v>
      </c>
      <c r="AD39" s="6">
        <v>0.22855500000000001</v>
      </c>
      <c r="AE39" s="60"/>
      <c r="AF39" s="26">
        <v>40989.974320645422</v>
      </c>
      <c r="AG39" s="26">
        <v>1353.0701437181269</v>
      </c>
      <c r="AH39" s="26">
        <v>86686.660980057248</v>
      </c>
      <c r="AI39" s="26">
        <v>4008.0477916177915</v>
      </c>
      <c r="AJ39" s="26" t="s">
        <v>433</v>
      </c>
      <c r="AK39" s="26" t="s">
        <v>431</v>
      </c>
      <c r="AL39" s="49" t="s">
        <v>49</v>
      </c>
    </row>
    <row r="40" spans="1:38" s="2" customFormat="1" ht="26.25" customHeight="1" thickBot="1" x14ac:dyDescent="0.25">
      <c r="A40" s="70" t="s">
        <v>70</v>
      </c>
      <c r="B40" s="70" t="s">
        <v>105</v>
      </c>
      <c r="C40" s="71" t="s">
        <v>391</v>
      </c>
      <c r="D40" s="72"/>
      <c r="E40" s="6">
        <v>3.0415000000000001E-2</v>
      </c>
      <c r="F40" s="6">
        <v>2.5001789990000001</v>
      </c>
      <c r="G40" s="6">
        <v>2.2000002000000001E-2</v>
      </c>
      <c r="H40" s="6">
        <v>3.2997000000000003E-5</v>
      </c>
      <c r="I40" s="6">
        <v>4.1382000000000002E-2</v>
      </c>
      <c r="J40" s="6">
        <v>4.1382000000000002E-2</v>
      </c>
      <c r="K40" s="6">
        <v>4.1382000000000002E-2</v>
      </c>
      <c r="L40" s="6">
        <v>2.068E-3</v>
      </c>
      <c r="M40" s="6">
        <v>6.8287230000000001</v>
      </c>
      <c r="N40" s="6">
        <v>5.5E-2</v>
      </c>
      <c r="O40" s="6">
        <v>1.1000100000000001E-4</v>
      </c>
      <c r="P40" s="6" t="s">
        <v>432</v>
      </c>
      <c r="Q40" s="6" t="s">
        <v>432</v>
      </c>
      <c r="R40" s="6">
        <v>5.4999900000000002E-4</v>
      </c>
      <c r="S40" s="6">
        <v>1.8700000000000001E-2</v>
      </c>
      <c r="T40" s="6">
        <v>7.7000199999999999E-4</v>
      </c>
      <c r="U40" s="6">
        <v>1.1000100000000001E-4</v>
      </c>
      <c r="V40" s="6">
        <v>1.0999999999999999E-2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21.017892018000001</v>
      </c>
      <c r="F41" s="6">
        <v>48.901022292999997</v>
      </c>
      <c r="G41" s="6">
        <v>11.357086614</v>
      </c>
      <c r="H41" s="6">
        <v>6.2383572789999997</v>
      </c>
      <c r="I41" s="6">
        <v>58.042676280999999</v>
      </c>
      <c r="J41" s="6">
        <v>59.623961477999998</v>
      </c>
      <c r="K41" s="6">
        <v>62.755906013999997</v>
      </c>
      <c r="L41" s="6">
        <v>6.4593759640000004</v>
      </c>
      <c r="M41" s="6">
        <v>390.99098644700001</v>
      </c>
      <c r="N41" s="6">
        <v>3.687301122</v>
      </c>
      <c r="O41" s="6">
        <v>1.378613291</v>
      </c>
      <c r="P41" s="6">
        <v>0.112089892</v>
      </c>
      <c r="Q41" s="6">
        <v>6.3147624999999999E-2</v>
      </c>
      <c r="R41" s="6">
        <v>2.4961951679999999</v>
      </c>
      <c r="S41" s="6">
        <v>0.76820197099999998</v>
      </c>
      <c r="T41" s="6">
        <v>0.295559813</v>
      </c>
      <c r="U41" s="6">
        <v>6.3181383999999993E-2</v>
      </c>
      <c r="V41" s="6">
        <v>55.097545756999999</v>
      </c>
      <c r="W41" s="6">
        <v>62.224833949121653</v>
      </c>
      <c r="X41" s="6">
        <v>11.648356554299765</v>
      </c>
      <c r="Y41" s="6">
        <v>10.829236397900559</v>
      </c>
      <c r="Z41" s="6">
        <v>4.1039477682325165</v>
      </c>
      <c r="AA41" s="6">
        <v>6.5161716569295045</v>
      </c>
      <c r="AB41" s="6">
        <v>33.097712377362342</v>
      </c>
      <c r="AC41" s="6">
        <v>0.52791600000000005</v>
      </c>
      <c r="AD41" s="6">
        <v>0.72693399999999997</v>
      </c>
      <c r="AE41" s="60"/>
      <c r="AF41" s="26">
        <v>122801.0472</v>
      </c>
      <c r="AG41" s="26">
        <v>4247.6000000000004</v>
      </c>
      <c r="AH41" s="26">
        <v>138895.66091105406</v>
      </c>
      <c r="AI41" s="26">
        <v>105057.30585999991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19.749570718000001</v>
      </c>
      <c r="F43" s="6">
        <v>1.478848935</v>
      </c>
      <c r="G43" s="6">
        <v>1.026671184</v>
      </c>
      <c r="H43" s="6">
        <v>0.105931</v>
      </c>
      <c r="I43" s="6">
        <v>0.89472317400000001</v>
      </c>
      <c r="J43" s="6">
        <v>0.90285997200000001</v>
      </c>
      <c r="K43" s="6">
        <v>0.91815427100000002</v>
      </c>
      <c r="L43" s="6">
        <v>0.54027366499999996</v>
      </c>
      <c r="M43" s="6">
        <v>4.3696570450000003</v>
      </c>
      <c r="N43" s="6">
        <v>8.2726104999999994E-2</v>
      </c>
      <c r="O43" s="6">
        <v>3.7494896E-2</v>
      </c>
      <c r="P43" s="6">
        <v>5.5684990000000002E-3</v>
      </c>
      <c r="Q43" s="6">
        <v>4.0801120000000003E-3</v>
      </c>
      <c r="R43" s="6">
        <v>6.9894578999999998E-2</v>
      </c>
      <c r="S43" s="6">
        <v>2.3186762E-2</v>
      </c>
      <c r="T43" s="6">
        <v>5.4150129999999998E-2</v>
      </c>
      <c r="U43" s="6">
        <v>6.4404079999999999E-3</v>
      </c>
      <c r="V43" s="6">
        <v>2.6224686130000001</v>
      </c>
      <c r="W43" s="6">
        <v>0.31718132181427888</v>
      </c>
      <c r="X43" s="6">
        <v>2.8919038136208979E-2</v>
      </c>
      <c r="Y43" s="6">
        <v>4.660765768678822E-2</v>
      </c>
      <c r="Z43" s="6">
        <v>1.4605147558709E-2</v>
      </c>
      <c r="AA43" s="6">
        <v>1.1738124716181192E-2</v>
      </c>
      <c r="AB43" s="6">
        <v>0.10186996809788738</v>
      </c>
      <c r="AC43" s="6">
        <v>1.8846999999999999E-2</v>
      </c>
      <c r="AD43" s="6">
        <v>4.1069000000000001E-2</v>
      </c>
      <c r="AE43" s="60"/>
      <c r="AF43" s="26">
        <v>22042.201579467499</v>
      </c>
      <c r="AG43" s="26" t="s">
        <v>433</v>
      </c>
      <c r="AH43" s="26">
        <v>15560.217105487869</v>
      </c>
      <c r="AI43" s="26">
        <v>2920.7505957243247</v>
      </c>
      <c r="AJ43" s="26" t="s">
        <v>433</v>
      </c>
      <c r="AK43" s="26" t="s">
        <v>431</v>
      </c>
      <c r="AL43" s="49" t="s">
        <v>49</v>
      </c>
    </row>
    <row r="44" spans="1:38" s="2" customFormat="1" ht="26.25" customHeight="1" thickBot="1" x14ac:dyDescent="0.25">
      <c r="A44" s="70" t="s">
        <v>70</v>
      </c>
      <c r="B44" s="70" t="s">
        <v>111</v>
      </c>
      <c r="C44" s="71" t="s">
        <v>112</v>
      </c>
      <c r="D44" s="72"/>
      <c r="E44" s="6">
        <v>49.634307006999997</v>
      </c>
      <c r="F44" s="6">
        <v>5.1453543530000001</v>
      </c>
      <c r="G44" s="6">
        <v>6.0895520000000002E-2</v>
      </c>
      <c r="H44" s="6">
        <v>1.9957055000000001E-2</v>
      </c>
      <c r="I44" s="6">
        <v>2.1649730950000001</v>
      </c>
      <c r="J44" s="6">
        <v>2.1649730950000001</v>
      </c>
      <c r="K44" s="6">
        <v>2.1649730950000001</v>
      </c>
      <c r="L44" s="6">
        <v>1.3410928</v>
      </c>
      <c r="M44" s="6">
        <v>23.788163626999999</v>
      </c>
      <c r="N44" s="6" t="s">
        <v>432</v>
      </c>
      <c r="O44" s="6">
        <v>2.5150268999999999E-2</v>
      </c>
      <c r="P44" s="6" t="s">
        <v>432</v>
      </c>
      <c r="Q44" s="6" t="s">
        <v>432</v>
      </c>
      <c r="R44" s="6">
        <v>0.12575134900000001</v>
      </c>
      <c r="S44" s="6">
        <v>4.2755459069999997</v>
      </c>
      <c r="T44" s="6">
        <v>0.17605189299999999</v>
      </c>
      <c r="U44" s="6">
        <v>2.5150268999999999E-2</v>
      </c>
      <c r="V44" s="6">
        <v>2.5150270049999999</v>
      </c>
      <c r="W44" s="6" t="s">
        <v>432</v>
      </c>
      <c r="X44" s="6">
        <v>7.550432E-2</v>
      </c>
      <c r="Y44" s="6">
        <v>0.12569784000000001</v>
      </c>
      <c r="Z44" s="6">
        <v>8.6516928800000004E-2</v>
      </c>
      <c r="AA44" s="6">
        <v>1.98687133E-2</v>
      </c>
      <c r="AB44" s="6">
        <v>0.30758780209999997</v>
      </c>
      <c r="AC44" s="6" t="s">
        <v>431</v>
      </c>
      <c r="AD44" s="6" t="s">
        <v>431</v>
      </c>
      <c r="AE44" s="60"/>
      <c r="AF44" s="26">
        <v>108392.36620999999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6.464804225</v>
      </c>
      <c r="F45" s="6">
        <v>0.98197896900000003</v>
      </c>
      <c r="G45" s="6">
        <v>1.004391359</v>
      </c>
      <c r="H45" s="6">
        <v>3.5153659999999998E-3</v>
      </c>
      <c r="I45" s="6">
        <v>0.45166690100000001</v>
      </c>
      <c r="J45" s="6">
        <v>0.53059495700000003</v>
      </c>
      <c r="K45" s="6">
        <v>0.53059495700000003</v>
      </c>
      <c r="L45" s="6">
        <v>2.3907148E-2</v>
      </c>
      <c r="M45" s="6">
        <v>2.2280163590000002</v>
      </c>
      <c r="N45" s="6">
        <v>6.5285438000000001E-2</v>
      </c>
      <c r="O45" s="6">
        <v>5.021958E-3</v>
      </c>
      <c r="P45" s="6">
        <v>1.5065874E-2</v>
      </c>
      <c r="Q45" s="6">
        <v>2.0087826999999999E-2</v>
      </c>
      <c r="R45" s="6">
        <v>2.5109784999999999E-2</v>
      </c>
      <c r="S45" s="6">
        <v>0.44193220300000002</v>
      </c>
      <c r="T45" s="6">
        <v>0.50219568199999998</v>
      </c>
      <c r="U45" s="6">
        <v>5.0219568999999999E-2</v>
      </c>
      <c r="V45" s="6">
        <v>0.60263481500000005</v>
      </c>
      <c r="W45" s="6">
        <v>6.5285438673000004E-2</v>
      </c>
      <c r="X45" s="6">
        <v>1.0043913641999999E-3</v>
      </c>
      <c r="Y45" s="6">
        <v>5.0219568209999999E-3</v>
      </c>
      <c r="Z45" s="6">
        <v>5.0219568209999999E-3</v>
      </c>
      <c r="AA45" s="6">
        <v>5.0219568209999995E-4</v>
      </c>
      <c r="AB45" s="6">
        <v>1.15505006883E-2</v>
      </c>
      <c r="AC45" s="6">
        <v>4.0177999999999998E-2</v>
      </c>
      <c r="AD45" s="6">
        <v>1.9082999999999999E-2</v>
      </c>
      <c r="AE45" s="60"/>
      <c r="AF45" s="26">
        <v>21644.633898510001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4.8272024010000001</v>
      </c>
      <c r="F47" s="6">
        <v>0.11879292</v>
      </c>
      <c r="G47" s="6">
        <v>0.20737645399999999</v>
      </c>
      <c r="H47" s="6">
        <v>7.2579700000000003E-4</v>
      </c>
      <c r="I47" s="6">
        <v>5.5195695000000003E-2</v>
      </c>
      <c r="J47" s="6">
        <v>6.4524525999999999E-2</v>
      </c>
      <c r="K47" s="6">
        <v>6.5916851999999998E-2</v>
      </c>
      <c r="L47" s="6">
        <v>7.3505810000000001E-3</v>
      </c>
      <c r="M47" s="6">
        <v>0.95727729399999995</v>
      </c>
      <c r="N47" s="6">
        <v>0.15303972399999999</v>
      </c>
      <c r="O47" s="6">
        <v>5.7923700000000002E-4</v>
      </c>
      <c r="P47" s="6">
        <v>1.797196E-3</v>
      </c>
      <c r="Q47" s="6">
        <v>2.0546750000000002E-3</v>
      </c>
      <c r="R47" s="6">
        <v>4.7501770000000004E-3</v>
      </c>
      <c r="S47" s="6">
        <v>6.9152769000000003E-2</v>
      </c>
      <c r="T47" s="6">
        <v>5.1110279000000002E-2</v>
      </c>
      <c r="U47" s="6">
        <v>5.1441619999999999E-3</v>
      </c>
      <c r="V47" s="6">
        <v>7.4962719999999997E-2</v>
      </c>
      <c r="W47" s="6">
        <v>1.00840417605E-2</v>
      </c>
      <c r="X47" s="6">
        <v>2.384009901059777E-4</v>
      </c>
      <c r="Y47" s="6">
        <v>6.9306013991095913E-4</v>
      </c>
      <c r="Z47" s="6">
        <v>6.6411853717873606E-4</v>
      </c>
      <c r="AA47" s="6">
        <v>8.7174849783503271E-3</v>
      </c>
      <c r="AB47" s="6">
        <v>1.0313064645546001E-2</v>
      </c>
      <c r="AC47" s="6">
        <v>4.0489999999999996E-3</v>
      </c>
      <c r="AD47" s="6">
        <v>2.6259999999999999E-3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17.655786869215763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0.26301754477799999</v>
      </c>
      <c r="AL51" s="49" t="s">
        <v>130</v>
      </c>
    </row>
    <row r="52" spans="1:38" s="2" customFormat="1" ht="26.25" customHeight="1" thickBot="1" x14ac:dyDescent="0.25">
      <c r="A52" s="70" t="s">
        <v>119</v>
      </c>
      <c r="B52" s="74" t="s">
        <v>131</v>
      </c>
      <c r="C52" s="76" t="s">
        <v>392</v>
      </c>
      <c r="D52" s="73"/>
      <c r="E52" s="6">
        <v>1.50034523619</v>
      </c>
      <c r="F52" s="6">
        <v>0.47147546848275002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6.4517567073895794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36.556940519999998</v>
      </c>
      <c r="AL53" s="49" t="s">
        <v>135</v>
      </c>
    </row>
    <row r="54" spans="1:38" s="2" customFormat="1" ht="37.5" customHeight="1" thickBot="1" x14ac:dyDescent="0.25">
      <c r="A54" s="70" t="s">
        <v>119</v>
      </c>
      <c r="B54" s="74" t="s">
        <v>136</v>
      </c>
      <c r="C54" s="76" t="s">
        <v>137</v>
      </c>
      <c r="D54" s="73"/>
      <c r="E54" s="6" t="s">
        <v>431</v>
      </c>
      <c r="F54" s="6">
        <v>1.2963077706472963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3.9063100840000002E-3</v>
      </c>
      <c r="AL54" s="49" t="s">
        <v>419</v>
      </c>
    </row>
    <row r="55" spans="1:38" s="2" customFormat="1" ht="26.25" customHeight="1" thickBot="1" x14ac:dyDescent="0.25">
      <c r="A55" s="70" t="s">
        <v>119</v>
      </c>
      <c r="B55" s="74" t="s">
        <v>138</v>
      </c>
      <c r="C55" s="76" t="s">
        <v>139</v>
      </c>
      <c r="D55" s="73"/>
      <c r="E55" s="6">
        <v>3.3658167425619481</v>
      </c>
      <c r="F55" s="6">
        <v>0.57320974949658299</v>
      </c>
      <c r="G55" s="6">
        <v>4.7109468735506814</v>
      </c>
      <c r="H55" s="6" t="s">
        <v>432</v>
      </c>
      <c r="I55" s="6">
        <v>1.94788462E-2</v>
      </c>
      <c r="J55" s="6">
        <v>1.94788462E-2</v>
      </c>
      <c r="K55" s="6">
        <v>1.94788462E-2</v>
      </c>
      <c r="L55" s="6">
        <v>4.86976155E-4</v>
      </c>
      <c r="M55" s="6">
        <v>0.90299552433843266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3647.7195836802821</v>
      </c>
      <c r="AG55" s="26" t="s">
        <v>431</v>
      </c>
      <c r="AH55" s="26">
        <v>363.4889432327318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0.72129962639</v>
      </c>
      <c r="J59" s="6">
        <v>0.82277956199000002</v>
      </c>
      <c r="K59" s="6">
        <v>0.93290102020999999</v>
      </c>
      <c r="L59" s="6">
        <v>1.2310040125600001E-3</v>
      </c>
      <c r="M59" s="6" t="s">
        <v>432</v>
      </c>
      <c r="N59" s="6">
        <v>7.9403180665640001</v>
      </c>
      <c r="O59" s="6">
        <v>0.38025736855109998</v>
      </c>
      <c r="P59" s="6">
        <v>3.0093278400000001E-3</v>
      </c>
      <c r="Q59" s="6">
        <v>0.83921069781000002</v>
      </c>
      <c r="R59" s="6">
        <v>1.0487271331476999</v>
      </c>
      <c r="S59" s="6">
        <v>1.6832081341100001E-2</v>
      </c>
      <c r="T59" s="6">
        <v>1.3735482035355999</v>
      </c>
      <c r="U59" s="6">
        <v>4.0495749803646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4569.6281900000004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1.0752768960000001</v>
      </c>
      <c r="J60" s="6">
        <v>8.8085847190000006</v>
      </c>
      <c r="K60" s="6">
        <v>28.787351977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171791.861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1.185633597</v>
      </c>
      <c r="J61" s="6">
        <v>11.837299202000001</v>
      </c>
      <c r="K61" s="6">
        <v>39.592198205000003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24725400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2.2300053E-2</v>
      </c>
      <c r="J62" s="6">
        <v>0.22300051900000001</v>
      </c>
      <c r="K62" s="6">
        <v>0.44600103499999999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37166.752999999997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16.187025635312001</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432</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432</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432</v>
      </c>
      <c r="U74" s="6" t="s">
        <v>432</v>
      </c>
      <c r="V74" s="6" t="s">
        <v>432</v>
      </c>
      <c r="W74" s="6">
        <v>9.9458099999999998</v>
      </c>
      <c r="X74" s="6">
        <v>1.15911991</v>
      </c>
      <c r="Y74" s="6">
        <v>1.1474624600000001</v>
      </c>
      <c r="Z74" s="6">
        <v>1.1474624600000001</v>
      </c>
      <c r="AA74" s="6">
        <v>0.142006982</v>
      </c>
      <c r="AB74" s="6">
        <v>3.5960518119999998</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1.2652000000000001</v>
      </c>
      <c r="H78" s="6" t="s">
        <v>432</v>
      </c>
      <c r="I78" s="6">
        <v>1.1440769231E-2</v>
      </c>
      <c r="J78" s="6">
        <v>1.4903E-2</v>
      </c>
      <c r="K78" s="6">
        <v>3.8512999999999999E-2</v>
      </c>
      <c r="L78" s="6">
        <v>1.1440769000000001E-5</v>
      </c>
      <c r="M78" s="6" t="s">
        <v>432</v>
      </c>
      <c r="N78" s="6">
        <v>0.60899999999999999</v>
      </c>
      <c r="O78" s="6">
        <v>5.6000000000000001E-2</v>
      </c>
      <c r="P78" s="6">
        <v>3.0000000000000001E-3</v>
      </c>
      <c r="Q78" s="6">
        <v>0.308</v>
      </c>
      <c r="R78" s="6">
        <v>6.1555619999999998</v>
      </c>
      <c r="S78" s="6">
        <v>4.4139999999999997</v>
      </c>
      <c r="T78" s="6">
        <v>5.7299999999999997E-2</v>
      </c>
      <c r="U78" s="6" t="s">
        <v>432</v>
      </c>
      <c r="V78" s="6">
        <v>0.48699999999999999</v>
      </c>
      <c r="W78" s="6">
        <v>0.50293122000000001</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103.618524665</v>
      </c>
      <c r="G82" s="6" t="s">
        <v>431</v>
      </c>
      <c r="H82" s="6" t="s">
        <v>431</v>
      </c>
      <c r="I82" s="6" t="s">
        <v>432</v>
      </c>
      <c r="J82" s="6" t="s">
        <v>431</v>
      </c>
      <c r="K82" s="6" t="s">
        <v>431</v>
      </c>
      <c r="L82" s="6" t="s">
        <v>431</v>
      </c>
      <c r="M82" s="6" t="s">
        <v>431</v>
      </c>
      <c r="N82" s="6" t="s">
        <v>431</v>
      </c>
      <c r="O82" s="6" t="s">
        <v>431</v>
      </c>
      <c r="P82" s="6">
        <v>0.15964065199999999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0.52765333699999994</v>
      </c>
      <c r="G83" s="6" t="s">
        <v>432</v>
      </c>
      <c r="H83" s="6" t="s">
        <v>431</v>
      </c>
      <c r="I83" s="6">
        <v>3.3346663999999998E-2</v>
      </c>
      <c r="J83" s="6">
        <v>0.48653332100000002</v>
      </c>
      <c r="K83" s="6">
        <v>0.86919999000000003</v>
      </c>
      <c r="L83" s="6">
        <v>1.9007550000000001E-3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3.1874436999999999E-2</v>
      </c>
      <c r="G84" s="6" t="s">
        <v>431</v>
      </c>
      <c r="H84" s="6" t="s">
        <v>431</v>
      </c>
      <c r="I84" s="6">
        <v>1.9615039000000001E-2</v>
      </c>
      <c r="J84" s="6">
        <v>9.8075200000000001E-2</v>
      </c>
      <c r="K84" s="6">
        <v>0.39230079600000001</v>
      </c>
      <c r="L84" s="6">
        <v>2.553E-6</v>
      </c>
      <c r="M84" s="6">
        <v>2.3292870000000002E-3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245188</v>
      </c>
      <c r="AL84" s="49" t="s">
        <v>412</v>
      </c>
    </row>
    <row r="85" spans="1:38" s="2" customFormat="1" ht="26.25" customHeight="1" thickBot="1" x14ac:dyDescent="0.25">
      <c r="A85" s="70" t="s">
        <v>208</v>
      </c>
      <c r="B85" s="76" t="s">
        <v>215</v>
      </c>
      <c r="C85" s="82" t="s">
        <v>403</v>
      </c>
      <c r="D85" s="72"/>
      <c r="E85" s="6" t="s">
        <v>431</v>
      </c>
      <c r="F85" s="6">
        <v>70.245118644784995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461.9263077</v>
      </c>
      <c r="AL85" s="49" t="s">
        <v>216</v>
      </c>
    </row>
    <row r="86" spans="1:38" s="2" customFormat="1" ht="26.25" customHeight="1" thickBot="1" x14ac:dyDescent="0.25">
      <c r="A86" s="70" t="s">
        <v>208</v>
      </c>
      <c r="B86" s="76" t="s">
        <v>217</v>
      </c>
      <c r="C86" s="80" t="s">
        <v>218</v>
      </c>
      <c r="D86" s="72"/>
      <c r="E86" s="6" t="s">
        <v>431</v>
      </c>
      <c r="F86" s="6">
        <v>11.230375704309999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0.27591600999999999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0.40028319909999999</v>
      </c>
      <c r="AL87" s="49" t="s">
        <v>219</v>
      </c>
    </row>
    <row r="88" spans="1:38" s="2" customFormat="1" ht="26.25" customHeight="1" thickBot="1" x14ac:dyDescent="0.25">
      <c r="A88" s="70" t="s">
        <v>208</v>
      </c>
      <c r="B88" s="76" t="s">
        <v>222</v>
      </c>
      <c r="C88" s="80" t="s">
        <v>223</v>
      </c>
      <c r="D88" s="72"/>
      <c r="E88" s="6" t="s">
        <v>432</v>
      </c>
      <c r="F88" s="6">
        <v>47.286996340000002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14.139105673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14.513811491555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0.13444903899999999</v>
      </c>
      <c r="F91" s="6">
        <v>0.35871659900000002</v>
      </c>
      <c r="G91" s="6">
        <v>1.2103717E-2</v>
      </c>
      <c r="H91" s="6">
        <v>0.30757725400000002</v>
      </c>
      <c r="I91" s="6">
        <v>2.2092728830000001</v>
      </c>
      <c r="J91" s="6">
        <v>2.4015696719999999</v>
      </c>
      <c r="K91" s="6">
        <v>2.4412874979999999</v>
      </c>
      <c r="L91" s="6">
        <v>0.90049725000000003</v>
      </c>
      <c r="M91" s="6">
        <v>4.112392646</v>
      </c>
      <c r="N91" s="6">
        <v>3.1421589999999998E-3</v>
      </c>
      <c r="O91" s="6">
        <v>0.40022692900000001</v>
      </c>
      <c r="P91" s="6">
        <v>2.3200000000000001E-7</v>
      </c>
      <c r="Q91" s="6">
        <v>5.3299999999999998E-6</v>
      </c>
      <c r="R91" s="6">
        <v>6.2524E-5</v>
      </c>
      <c r="S91" s="6">
        <v>0.40200048799999999</v>
      </c>
      <c r="T91" s="6">
        <v>0.20023073399999999</v>
      </c>
      <c r="U91" s="6" t="s">
        <v>432</v>
      </c>
      <c r="V91" s="6">
        <v>0.20115253999999999</v>
      </c>
      <c r="W91" s="6">
        <v>7.4114999999999997E-3</v>
      </c>
      <c r="X91" s="6">
        <v>8.2267650000000005E-3</v>
      </c>
      <c r="Y91" s="6">
        <v>3.3351750000000001E-3</v>
      </c>
      <c r="Z91" s="6">
        <v>3.3351750000000001E-3</v>
      </c>
      <c r="AA91" s="6">
        <v>3.3351750000000001E-3</v>
      </c>
      <c r="AB91" s="6">
        <v>1.8232290000000002E-2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21.050114006000001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10022.04808115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0.42927268600000001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2638.6060000000002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575.53516400000001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8.3229998999999999E-2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1.0004873489999999</v>
      </c>
      <c r="F99" s="6">
        <v>27.748352452999999</v>
      </c>
      <c r="G99" s="6" t="s">
        <v>431</v>
      </c>
      <c r="H99" s="6">
        <v>34.190080946000002</v>
      </c>
      <c r="I99" s="6">
        <v>0.34796125999999999</v>
      </c>
      <c r="J99" s="6">
        <v>0.53467218000000005</v>
      </c>
      <c r="K99" s="6">
        <v>1.1711866799999999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848.68600000000004</v>
      </c>
      <c r="AL99" s="49" t="s">
        <v>245</v>
      </c>
    </row>
    <row r="100" spans="1:38" s="2" customFormat="1" ht="26.25" customHeight="1" thickBot="1" x14ac:dyDescent="0.25">
      <c r="A100" s="70" t="s">
        <v>243</v>
      </c>
      <c r="B100" s="70" t="s">
        <v>246</v>
      </c>
      <c r="C100" s="71" t="s">
        <v>408</v>
      </c>
      <c r="D100" s="84"/>
      <c r="E100" s="6">
        <v>1.83183289</v>
      </c>
      <c r="F100" s="6">
        <v>18.006223940999998</v>
      </c>
      <c r="G100" s="6" t="s">
        <v>431</v>
      </c>
      <c r="H100" s="6">
        <v>29.600449528999999</v>
      </c>
      <c r="I100" s="6">
        <v>0.32146182000000001</v>
      </c>
      <c r="J100" s="6">
        <v>0.48219273000000001</v>
      </c>
      <c r="K100" s="6">
        <v>1.0536804099999999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5359.7889999999998</v>
      </c>
      <c r="AL100" s="49" t="s">
        <v>245</v>
      </c>
    </row>
    <row r="101" spans="1:38" s="2" customFormat="1" ht="26.25" customHeight="1" thickBot="1" x14ac:dyDescent="0.25">
      <c r="A101" s="70" t="s">
        <v>243</v>
      </c>
      <c r="B101" s="70" t="s">
        <v>247</v>
      </c>
      <c r="C101" s="71" t="s">
        <v>248</v>
      </c>
      <c r="D101" s="84"/>
      <c r="E101" s="6">
        <v>0.35102256199999998</v>
      </c>
      <c r="F101" s="6">
        <v>0.99847156400000003</v>
      </c>
      <c r="G101" s="6" t="s">
        <v>431</v>
      </c>
      <c r="H101" s="6">
        <v>9.4272242090000002</v>
      </c>
      <c r="I101" s="6">
        <v>9.2005240000000002E-2</v>
      </c>
      <c r="J101" s="6">
        <v>0.27601572000000002</v>
      </c>
      <c r="K101" s="6">
        <v>0.64403668000000003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16026.378000000001</v>
      </c>
      <c r="AL101" s="49" t="s">
        <v>245</v>
      </c>
    </row>
    <row r="102" spans="1:38" s="2" customFormat="1" ht="26.25" customHeight="1" thickBot="1" x14ac:dyDescent="0.25">
      <c r="A102" s="70" t="s">
        <v>243</v>
      </c>
      <c r="B102" s="70" t="s">
        <v>249</v>
      </c>
      <c r="C102" s="71" t="s">
        <v>386</v>
      </c>
      <c r="D102" s="84"/>
      <c r="E102" s="6">
        <v>0.309524786</v>
      </c>
      <c r="F102" s="6">
        <v>12.787321464</v>
      </c>
      <c r="G102" s="6" t="s">
        <v>431</v>
      </c>
      <c r="H102" s="6">
        <v>60.631930336000003</v>
      </c>
      <c r="I102" s="6">
        <v>0.168589146</v>
      </c>
      <c r="J102" s="6">
        <v>3.78556004</v>
      </c>
      <c r="K102" s="6">
        <v>26.85913785</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27462.481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0.19007733299999999</v>
      </c>
      <c r="F104" s="6">
        <v>0.45397907999999998</v>
      </c>
      <c r="G104" s="6" t="s">
        <v>431</v>
      </c>
      <c r="H104" s="6">
        <v>4.6004761519999997</v>
      </c>
      <c r="I104" s="6">
        <v>3.060848E-2</v>
      </c>
      <c r="J104" s="6">
        <v>9.1825439999999994E-2</v>
      </c>
      <c r="K104" s="6">
        <v>0.21425936000000001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2801.0659999999998</v>
      </c>
      <c r="AL104" s="49" t="s">
        <v>245</v>
      </c>
    </row>
    <row r="105" spans="1:38" s="2" customFormat="1" ht="26.25" customHeight="1" thickBot="1" x14ac:dyDescent="0.25">
      <c r="A105" s="70" t="s">
        <v>243</v>
      </c>
      <c r="B105" s="70" t="s">
        <v>254</v>
      </c>
      <c r="C105" s="71" t="s">
        <v>255</v>
      </c>
      <c r="D105" s="84"/>
      <c r="E105" s="6">
        <v>0.17165303800000001</v>
      </c>
      <c r="F105" s="6">
        <v>0.76014683699999996</v>
      </c>
      <c r="G105" s="6" t="s">
        <v>431</v>
      </c>
      <c r="H105" s="6">
        <v>4.538576355</v>
      </c>
      <c r="I105" s="6">
        <v>3.1151834E-2</v>
      </c>
      <c r="J105" s="6">
        <v>4.8952882000000003E-2</v>
      </c>
      <c r="K105" s="6">
        <v>0.106806286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653.54300008502196</v>
      </c>
      <c r="AL105" s="49" t="s">
        <v>245</v>
      </c>
    </row>
    <row r="106" spans="1:38" s="2" customFormat="1" ht="26.25" customHeight="1" thickBot="1" x14ac:dyDescent="0.25">
      <c r="A106" s="70" t="s">
        <v>243</v>
      </c>
      <c r="B106" s="70" t="s">
        <v>256</v>
      </c>
      <c r="C106" s="71" t="s">
        <v>257</v>
      </c>
      <c r="D106" s="84"/>
      <c r="E106" s="6">
        <v>3.377316E-3</v>
      </c>
      <c r="F106" s="6">
        <v>5.9906979999999999E-2</v>
      </c>
      <c r="G106" s="6" t="s">
        <v>431</v>
      </c>
      <c r="H106" s="6">
        <v>0.124962987</v>
      </c>
      <c r="I106" s="6">
        <v>1.9815179999999998E-3</v>
      </c>
      <c r="J106" s="6">
        <v>3.1704319999999999E-3</v>
      </c>
      <c r="K106" s="6">
        <v>6.7371779999999999E-3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61.543000002805002</v>
      </c>
      <c r="AL106" s="49" t="s">
        <v>245</v>
      </c>
    </row>
    <row r="107" spans="1:38" s="2" customFormat="1" ht="26.25" customHeight="1" thickBot="1" x14ac:dyDescent="0.25">
      <c r="A107" s="70" t="s">
        <v>243</v>
      </c>
      <c r="B107" s="70" t="s">
        <v>258</v>
      </c>
      <c r="C107" s="71" t="s">
        <v>379</v>
      </c>
      <c r="D107" s="84"/>
      <c r="E107" s="6">
        <v>0.53378296999999997</v>
      </c>
      <c r="F107" s="6">
        <v>1.930176873</v>
      </c>
      <c r="G107" s="6" t="s">
        <v>431</v>
      </c>
      <c r="H107" s="6">
        <v>7.745180714</v>
      </c>
      <c r="I107" s="6">
        <v>0.14350580700000001</v>
      </c>
      <c r="J107" s="6">
        <v>1.9134107600000001</v>
      </c>
      <c r="K107" s="6">
        <v>9.0887011100000006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47835.269</v>
      </c>
      <c r="AL107" s="49" t="s">
        <v>245</v>
      </c>
    </row>
    <row r="108" spans="1:38" s="2" customFormat="1" ht="26.25" customHeight="1" thickBot="1" x14ac:dyDescent="0.25">
      <c r="A108" s="70" t="s">
        <v>243</v>
      </c>
      <c r="B108" s="70" t="s">
        <v>259</v>
      </c>
      <c r="C108" s="71" t="s">
        <v>380</v>
      </c>
      <c r="D108" s="84"/>
      <c r="E108" s="6">
        <v>0.94683035500000001</v>
      </c>
      <c r="F108" s="6">
        <v>11.381134490999999</v>
      </c>
      <c r="G108" s="6" t="s">
        <v>431</v>
      </c>
      <c r="H108" s="6">
        <v>19.957698411999999</v>
      </c>
      <c r="I108" s="6">
        <v>0.158615756</v>
      </c>
      <c r="J108" s="6">
        <v>1.58615756</v>
      </c>
      <c r="K108" s="6">
        <v>3.1723151199999999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79307.877999999997</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1.132982758</v>
      </c>
      <c r="F111" s="6">
        <v>0.71238594399999999</v>
      </c>
      <c r="G111" s="6" t="s">
        <v>431</v>
      </c>
      <c r="H111" s="6">
        <v>19.268143163000001</v>
      </c>
      <c r="I111" s="6">
        <v>3.8910212E-2</v>
      </c>
      <c r="J111" s="6">
        <v>7.7820423999999999E-2</v>
      </c>
      <c r="K111" s="6">
        <v>0.175095954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9727.5529999999999</v>
      </c>
      <c r="AL111" s="49" t="s">
        <v>245</v>
      </c>
    </row>
    <row r="112" spans="1:38" s="2" customFormat="1" ht="26.25" customHeight="1" thickBot="1" x14ac:dyDescent="0.25">
      <c r="A112" s="70" t="s">
        <v>263</v>
      </c>
      <c r="B112" s="70" t="s">
        <v>264</v>
      </c>
      <c r="C112" s="71" t="s">
        <v>265</v>
      </c>
      <c r="D112" s="72"/>
      <c r="E112" s="6">
        <v>42.724119999999999</v>
      </c>
      <c r="F112" s="6" t="s">
        <v>431</v>
      </c>
      <c r="G112" s="6" t="s">
        <v>431</v>
      </c>
      <c r="H112" s="6">
        <v>79.831652489999996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1068103000</v>
      </c>
      <c r="AL112" s="49" t="s">
        <v>418</v>
      </c>
    </row>
    <row r="113" spans="1:38" s="2" customFormat="1" ht="26.25" customHeight="1" thickBot="1" x14ac:dyDescent="0.25">
      <c r="A113" s="70" t="s">
        <v>263</v>
      </c>
      <c r="B113" s="85" t="s">
        <v>266</v>
      </c>
      <c r="C113" s="86" t="s">
        <v>267</v>
      </c>
      <c r="D113" s="72"/>
      <c r="E113" s="6">
        <v>18.064501373999999</v>
      </c>
      <c r="F113" s="6">
        <v>26.341733377000001</v>
      </c>
      <c r="G113" s="6" t="s">
        <v>431</v>
      </c>
      <c r="H113" s="6">
        <v>122.120137625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0.781968573</v>
      </c>
      <c r="F114" s="6" t="s">
        <v>431</v>
      </c>
      <c r="G114" s="6" t="s">
        <v>431</v>
      </c>
      <c r="H114" s="6">
        <v>2.5413978720000001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0.42320824000000001</v>
      </c>
      <c r="F115" s="6" t="s">
        <v>431</v>
      </c>
      <c r="G115" s="6" t="s">
        <v>431</v>
      </c>
      <c r="H115" s="6">
        <v>0.84641648199999997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12.267525748000001</v>
      </c>
      <c r="F116" s="6">
        <v>1.4109040989999999</v>
      </c>
      <c r="G116" s="6" t="s">
        <v>431</v>
      </c>
      <c r="H116" s="6">
        <v>35.608398284000003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1.925263121</v>
      </c>
      <c r="J119" s="6">
        <v>43.881265564000003</v>
      </c>
      <c r="K119" s="6">
        <v>43.881265564000003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10.463073349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8.5964969999999994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0.72147861400000002</v>
      </c>
      <c r="F123" s="6">
        <v>0.156843178</v>
      </c>
      <c r="G123" s="6">
        <v>0.156843178</v>
      </c>
      <c r="H123" s="6">
        <v>0.752847249</v>
      </c>
      <c r="I123" s="6">
        <v>1.6939063110000001</v>
      </c>
      <c r="J123" s="6">
        <v>1.788012216</v>
      </c>
      <c r="K123" s="6">
        <v>1.819380854</v>
      </c>
      <c r="L123" s="6">
        <v>0.156843178</v>
      </c>
      <c r="M123" s="6">
        <v>20.922879805000001</v>
      </c>
      <c r="N123" s="6">
        <v>3.4505500000000001E-2</v>
      </c>
      <c r="O123" s="6">
        <v>0.27604399099999999</v>
      </c>
      <c r="P123" s="6">
        <v>4.3916089999999998E-2</v>
      </c>
      <c r="Q123" s="6">
        <v>2.0075929999999998E-3</v>
      </c>
      <c r="R123" s="6">
        <v>2.5094907999999999E-2</v>
      </c>
      <c r="S123" s="6">
        <v>2.2899104E-2</v>
      </c>
      <c r="T123" s="6">
        <v>1.631169E-2</v>
      </c>
      <c r="U123" s="6">
        <v>6.2737269999999998E-3</v>
      </c>
      <c r="V123" s="6">
        <v>0.17566435899999999</v>
      </c>
      <c r="W123" s="6">
        <v>0.15684317694459185</v>
      </c>
      <c r="X123" s="6">
        <v>0.12327873707844918</v>
      </c>
      <c r="Y123" s="6">
        <v>0.34411393021643449</v>
      </c>
      <c r="Z123" s="6">
        <v>0.14680521362013796</v>
      </c>
      <c r="AA123" s="6">
        <v>0.10539861490676572</v>
      </c>
      <c r="AB123" s="6">
        <v>0.71959649582178731</v>
      </c>
      <c r="AC123" s="6" t="s">
        <v>431</v>
      </c>
      <c r="AD123" s="6" t="s">
        <v>431</v>
      </c>
      <c r="AE123" s="60"/>
      <c r="AF123" s="26" t="s">
        <v>431</v>
      </c>
      <c r="AG123" s="26" t="s">
        <v>431</v>
      </c>
      <c r="AH123" s="26" t="s">
        <v>431</v>
      </c>
      <c r="AI123" s="26" t="s">
        <v>431</v>
      </c>
      <c r="AJ123" s="26" t="s">
        <v>431</v>
      </c>
      <c r="AK123" s="26">
        <v>21936.108663579278</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1.4190171999999999E-2</v>
      </c>
      <c r="F125" s="6">
        <v>4.2826368759999998</v>
      </c>
      <c r="G125" s="6" t="s">
        <v>431</v>
      </c>
      <c r="H125" s="6" t="s">
        <v>432</v>
      </c>
      <c r="I125" s="6">
        <v>6.3368089999999997E-3</v>
      </c>
      <c r="J125" s="6">
        <v>8.8305060000000001E-3</v>
      </c>
      <c r="K125" s="6">
        <v>1.2101801000000001E-2</v>
      </c>
      <c r="L125" s="6" t="s">
        <v>431</v>
      </c>
      <c r="M125" s="6">
        <v>0.26195680500000001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13406.9656338689</v>
      </c>
      <c r="AL125" s="49" t="s">
        <v>425</v>
      </c>
    </row>
    <row r="126" spans="1:38" s="2" customFormat="1" ht="26.25" customHeight="1" thickBot="1" x14ac:dyDescent="0.25">
      <c r="A126" s="70" t="s">
        <v>288</v>
      </c>
      <c r="B126" s="70" t="s">
        <v>291</v>
      </c>
      <c r="C126" s="71" t="s">
        <v>292</v>
      </c>
      <c r="D126" s="72"/>
      <c r="E126" s="6" t="s">
        <v>432</v>
      </c>
      <c r="F126" s="6" t="s">
        <v>432</v>
      </c>
      <c r="G126" s="6" t="s">
        <v>432</v>
      </c>
      <c r="H126" s="6">
        <v>0.87588719999999998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3649.53</v>
      </c>
      <c r="AL126" s="49" t="s">
        <v>424</v>
      </c>
    </row>
    <row r="127" spans="1:38" s="2" customFormat="1" ht="26.25" customHeight="1" thickBot="1" x14ac:dyDescent="0.25">
      <c r="A127" s="70" t="s">
        <v>288</v>
      </c>
      <c r="B127" s="70" t="s">
        <v>293</v>
      </c>
      <c r="C127" s="71" t="s">
        <v>294</v>
      </c>
      <c r="D127" s="72"/>
      <c r="E127" s="6">
        <v>5.7886860000000004E-3</v>
      </c>
      <c r="F127" s="6" t="s">
        <v>432</v>
      </c>
      <c r="G127" s="6" t="s">
        <v>432</v>
      </c>
      <c r="H127" s="6">
        <v>0.41509222499999998</v>
      </c>
      <c r="I127" s="6">
        <v>2.4045270000000001E-3</v>
      </c>
      <c r="J127" s="6">
        <v>2.4045270000000001E-3</v>
      </c>
      <c r="K127" s="6">
        <v>2.4045270000000001E-3</v>
      </c>
      <c r="L127" s="6" t="s">
        <v>432</v>
      </c>
      <c r="M127" s="6">
        <v>0.106868018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15.094262631328601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2.7836219999999998</v>
      </c>
      <c r="O132" s="6">
        <v>0.89075904100000003</v>
      </c>
      <c r="P132" s="6">
        <v>0.128046615</v>
      </c>
      <c r="Q132" s="6">
        <v>0.26166046700000001</v>
      </c>
      <c r="R132" s="6">
        <v>0.77941416100000005</v>
      </c>
      <c r="S132" s="6">
        <v>2.2268976</v>
      </c>
      <c r="T132" s="6">
        <v>0.445379519</v>
      </c>
      <c r="U132" s="6">
        <v>8.3508650000000007E-3</v>
      </c>
      <c r="V132" s="6">
        <v>3.6743810379999999</v>
      </c>
      <c r="W132" s="6">
        <v>258.876846</v>
      </c>
      <c r="X132" s="6">
        <v>2.9438729999999999E-5</v>
      </c>
      <c r="Y132" s="6">
        <v>4.0406099999999998E-6</v>
      </c>
      <c r="Z132" s="6">
        <v>3.5211030000000001E-5</v>
      </c>
      <c r="AA132" s="6">
        <v>5.7722999999999998E-6</v>
      </c>
      <c r="AB132" s="6">
        <v>7.4462669999999999E-5</v>
      </c>
      <c r="AC132" s="6">
        <v>0.26166056799999998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0.12637432200000001</v>
      </c>
      <c r="F133" s="6">
        <v>1.9913510000000001E-3</v>
      </c>
      <c r="G133" s="6">
        <v>1.7309455000000001E-2</v>
      </c>
      <c r="H133" s="6" t="s">
        <v>431</v>
      </c>
      <c r="I133" s="6">
        <v>5.3153819999999996E-3</v>
      </c>
      <c r="J133" s="6">
        <v>5.3153819999999996E-3</v>
      </c>
      <c r="K133" s="6">
        <v>5.9066589999999999E-3</v>
      </c>
      <c r="L133" s="6" t="s">
        <v>432</v>
      </c>
      <c r="M133" s="6" t="s">
        <v>434</v>
      </c>
      <c r="N133" s="6">
        <v>4.6000279999999999E-3</v>
      </c>
      <c r="O133" s="6">
        <v>7.7050000000000003E-4</v>
      </c>
      <c r="P133" s="6">
        <v>0.228239688</v>
      </c>
      <c r="Q133" s="6">
        <v>2.0847909999999999E-3</v>
      </c>
      <c r="R133" s="6">
        <v>2.0771349999999999E-3</v>
      </c>
      <c r="S133" s="6">
        <v>1.904036E-3</v>
      </c>
      <c r="T133" s="6">
        <v>2.6546299999999998E-3</v>
      </c>
      <c r="U133" s="6">
        <v>3.0299189999999998E-3</v>
      </c>
      <c r="V133" s="6">
        <v>2.4527342000000001E-2</v>
      </c>
      <c r="W133" s="6">
        <v>4.1358870000000004E-3</v>
      </c>
      <c r="X133" s="6">
        <v>2.0219892000000001E-6</v>
      </c>
      <c r="Y133" s="6">
        <v>1.1044350099999999E-6</v>
      </c>
      <c r="Z133" s="6">
        <v>9.8648564E-7</v>
      </c>
      <c r="AA133" s="6">
        <v>1.0707351899999999E-6</v>
      </c>
      <c r="AB133" s="6">
        <v>5.1836450399999997E-6</v>
      </c>
      <c r="AC133" s="6">
        <v>2.2976E-2</v>
      </c>
      <c r="AD133" s="6">
        <v>6.2799999999999995E-2</v>
      </c>
      <c r="AE133" s="60"/>
      <c r="AF133" s="26" t="s">
        <v>431</v>
      </c>
      <c r="AG133" s="26" t="s">
        <v>431</v>
      </c>
      <c r="AH133" s="26" t="s">
        <v>431</v>
      </c>
      <c r="AI133" s="26" t="s">
        <v>431</v>
      </c>
      <c r="AJ133" s="26" t="s">
        <v>431</v>
      </c>
      <c r="AK133" s="26">
        <v>153181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52.180601783</v>
      </c>
      <c r="F135" s="6">
        <v>10.457034424</v>
      </c>
      <c r="G135" s="6">
        <v>1.9868365400000001</v>
      </c>
      <c r="H135" s="6" t="s">
        <v>432</v>
      </c>
      <c r="I135" s="6">
        <v>48.206928701000002</v>
      </c>
      <c r="J135" s="6">
        <v>51.134898342</v>
      </c>
      <c r="K135" s="6">
        <v>52.076031436999997</v>
      </c>
      <c r="L135" s="6">
        <v>26.947777713000001</v>
      </c>
      <c r="M135" s="6">
        <v>657.53832466100005</v>
      </c>
      <c r="N135" s="6">
        <v>7.0062130659999999</v>
      </c>
      <c r="O135" s="6">
        <v>0.73199241400000004</v>
      </c>
      <c r="P135" s="6" t="s">
        <v>432</v>
      </c>
      <c r="Q135" s="6">
        <v>0.41828137599999998</v>
      </c>
      <c r="R135" s="6">
        <v>0.104570345</v>
      </c>
      <c r="S135" s="6">
        <v>1.4639848200000001</v>
      </c>
      <c r="T135" s="6" t="s">
        <v>432</v>
      </c>
      <c r="U135" s="6">
        <v>0.31371103299999997</v>
      </c>
      <c r="V135" s="6">
        <v>188.74947137000001</v>
      </c>
      <c r="W135" s="6">
        <v>104.57034425229052</v>
      </c>
      <c r="X135" s="6">
        <v>5.855945134073403E-2</v>
      </c>
      <c r="Y135" s="6">
        <v>0.10979897126387632</v>
      </c>
      <c r="Z135" s="6">
        <v>0.24887766819811963</v>
      </c>
      <c r="AA135" s="6" t="s">
        <v>432</v>
      </c>
      <c r="AB135" s="6">
        <v>0.41723609080273</v>
      </c>
      <c r="AC135" s="6" t="s">
        <v>432</v>
      </c>
      <c r="AD135" s="6" t="s">
        <v>431</v>
      </c>
      <c r="AE135" s="60"/>
      <c r="AF135" s="26" t="s">
        <v>431</v>
      </c>
      <c r="AG135" s="26" t="s">
        <v>431</v>
      </c>
      <c r="AH135" s="26" t="s">
        <v>431</v>
      </c>
      <c r="AI135" s="26" t="s">
        <v>431</v>
      </c>
      <c r="AJ135" s="26" t="s">
        <v>431</v>
      </c>
      <c r="AK135" s="26">
        <v>7319.9314175917543</v>
      </c>
      <c r="AL135" s="49" t="s">
        <v>412</v>
      </c>
    </row>
    <row r="136" spans="1:38" s="2" customFormat="1" ht="26.25" customHeight="1" thickBot="1" x14ac:dyDescent="0.25">
      <c r="A136" s="70" t="s">
        <v>288</v>
      </c>
      <c r="B136" s="70" t="s">
        <v>313</v>
      </c>
      <c r="C136" s="71" t="s">
        <v>314</v>
      </c>
      <c r="D136" s="72"/>
      <c r="E136" s="6">
        <v>6.1825379999999996E-3</v>
      </c>
      <c r="F136" s="6">
        <v>7.3937056000000001E-2</v>
      </c>
      <c r="G136" s="6" t="s">
        <v>431</v>
      </c>
      <c r="H136" s="6" t="s">
        <v>432</v>
      </c>
      <c r="I136" s="6">
        <v>2.568131E-3</v>
      </c>
      <c r="J136" s="6">
        <v>2.568131E-3</v>
      </c>
      <c r="K136" s="6">
        <v>2.568131E-3</v>
      </c>
      <c r="L136" s="6" t="s">
        <v>432</v>
      </c>
      <c r="M136" s="6">
        <v>0.114139158</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1360.58645</v>
      </c>
      <c r="AL136" s="49" t="s">
        <v>416</v>
      </c>
    </row>
    <row r="137" spans="1:38" s="2" customFormat="1" ht="26.25" customHeight="1" thickBot="1" x14ac:dyDescent="0.25">
      <c r="A137" s="70" t="s">
        <v>288</v>
      </c>
      <c r="B137" s="70" t="s">
        <v>315</v>
      </c>
      <c r="C137" s="71" t="s">
        <v>316</v>
      </c>
      <c r="D137" s="72"/>
      <c r="E137" s="6">
        <v>2.8821879999999999E-3</v>
      </c>
      <c r="F137" s="6">
        <v>2.3745336404343498E-2</v>
      </c>
      <c r="G137" s="6" t="s">
        <v>431</v>
      </c>
      <c r="H137" s="6" t="s">
        <v>432</v>
      </c>
      <c r="I137" s="6">
        <v>1.197214E-3</v>
      </c>
      <c r="J137" s="6">
        <v>1.197214E-3</v>
      </c>
      <c r="K137" s="6">
        <v>1.197214E-3</v>
      </c>
      <c r="L137" s="6" t="s">
        <v>432</v>
      </c>
      <c r="M137" s="6">
        <v>5.3205510999999997E-2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5460.36</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1.2627667E-2</v>
      </c>
      <c r="G139" s="6" t="s">
        <v>432</v>
      </c>
      <c r="H139" s="6">
        <v>1.514189E-3</v>
      </c>
      <c r="I139" s="6">
        <v>1.3008874880000001</v>
      </c>
      <c r="J139" s="6">
        <v>1.3008874880000001</v>
      </c>
      <c r="K139" s="6">
        <v>1.3008874880000001</v>
      </c>
      <c r="L139" s="6" t="s">
        <v>433</v>
      </c>
      <c r="M139" s="6" t="s">
        <v>432</v>
      </c>
      <c r="N139" s="6">
        <v>3.7232089999999999E-3</v>
      </c>
      <c r="O139" s="6">
        <v>7.4668950000000003E-3</v>
      </c>
      <c r="P139" s="6">
        <v>7.4668950000000003E-3</v>
      </c>
      <c r="Q139" s="6">
        <v>1.1807845000000001E-2</v>
      </c>
      <c r="R139" s="6">
        <v>1.1263857E-2</v>
      </c>
      <c r="S139" s="6">
        <v>2.6347196999999999E-2</v>
      </c>
      <c r="T139" s="6" t="s">
        <v>432</v>
      </c>
      <c r="U139" s="6" t="s">
        <v>432</v>
      </c>
      <c r="V139" s="6" t="s">
        <v>432</v>
      </c>
      <c r="W139" s="6">
        <v>13.406765999999999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631.38336000000004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868.67896168691448</v>
      </c>
      <c r="F141" s="20">
        <f t="shared" ref="F141:AD141" si="0">SUM(F14:F140)</f>
        <v>570.59015944508621</v>
      </c>
      <c r="G141" s="20">
        <f t="shared" si="0"/>
        <v>271.1783879248253</v>
      </c>
      <c r="H141" s="20">
        <f t="shared" si="0"/>
        <v>458.47341210904852</v>
      </c>
      <c r="I141" s="20">
        <f t="shared" si="0"/>
        <v>156.94583454899617</v>
      </c>
      <c r="J141" s="20">
        <f t="shared" si="0"/>
        <v>242.80419768589726</v>
      </c>
      <c r="K141" s="20">
        <f t="shared" si="0"/>
        <v>344.26837600070218</v>
      </c>
      <c r="L141" s="20">
        <f t="shared" si="0"/>
        <v>47.606439506665922</v>
      </c>
      <c r="M141" s="20">
        <f t="shared" si="0"/>
        <v>1771.1481522871802</v>
      </c>
      <c r="N141" s="20">
        <f t="shared" si="0"/>
        <v>100.40729227150227</v>
      </c>
      <c r="O141" s="20">
        <f t="shared" si="0"/>
        <v>8.635655899000767</v>
      </c>
      <c r="P141" s="20">
        <f t="shared" si="0"/>
        <v>5.6075249628188049</v>
      </c>
      <c r="Q141" s="20">
        <f t="shared" si="0"/>
        <v>6.2249519667260484</v>
      </c>
      <c r="R141" s="20">
        <f>SUM(R14:R140)</f>
        <v>27.897340522597606</v>
      </c>
      <c r="S141" s="20">
        <f t="shared" si="0"/>
        <v>128.5921229302231</v>
      </c>
      <c r="T141" s="20">
        <f t="shared" si="0"/>
        <v>84.163314304075158</v>
      </c>
      <c r="U141" s="20">
        <f t="shared" si="0"/>
        <v>7.6328987508851558</v>
      </c>
      <c r="V141" s="20">
        <f t="shared" si="0"/>
        <v>390.31990642612186</v>
      </c>
      <c r="W141" s="20">
        <f t="shared" si="0"/>
        <v>545.12569109943468</v>
      </c>
      <c r="X141" s="20">
        <f t="shared" si="0"/>
        <v>14.388170896061009</v>
      </c>
      <c r="Y141" s="20">
        <f t="shared" si="0"/>
        <v>14.430890097608374</v>
      </c>
      <c r="Z141" s="20">
        <f t="shared" si="0"/>
        <v>6.7628942197303026</v>
      </c>
      <c r="AA141" s="20">
        <f t="shared" si="0"/>
        <v>7.6526658916712238</v>
      </c>
      <c r="AB141" s="20">
        <f t="shared" si="0"/>
        <v>59.421651317434161</v>
      </c>
      <c r="AC141" s="20">
        <f t="shared" si="0"/>
        <v>10.460692078760792</v>
      </c>
      <c r="AD141" s="20">
        <f t="shared" si="0"/>
        <v>606.05310229933218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868.67896168691448</v>
      </c>
      <c r="F152" s="14">
        <f t="shared" ref="F152:AD152" si="1">SUM(F$141, F$151, IF(AND(ISNUMBER(SEARCH($B$4,"AT|BE|CH|GB|IE|LT|LU|NL")),SUM(F$143:F$149)&gt;0),SUM(F$143:F$149)-SUM(F$27:F$33),0))</f>
        <v>570.59015944508621</v>
      </c>
      <c r="G152" s="14">
        <f t="shared" si="1"/>
        <v>271.1783879248253</v>
      </c>
      <c r="H152" s="14">
        <f t="shared" si="1"/>
        <v>458.47341210904852</v>
      </c>
      <c r="I152" s="14">
        <f t="shared" si="1"/>
        <v>156.94583454899617</v>
      </c>
      <c r="J152" s="14">
        <f t="shared" si="1"/>
        <v>242.80419768589726</v>
      </c>
      <c r="K152" s="14">
        <f t="shared" si="1"/>
        <v>344.26837600070218</v>
      </c>
      <c r="L152" s="14">
        <f t="shared" si="1"/>
        <v>47.606439506665922</v>
      </c>
      <c r="M152" s="14">
        <f t="shared" si="1"/>
        <v>1771.1481522871802</v>
      </c>
      <c r="N152" s="14">
        <f t="shared" si="1"/>
        <v>100.40729227150227</v>
      </c>
      <c r="O152" s="14">
        <f t="shared" si="1"/>
        <v>8.635655899000767</v>
      </c>
      <c r="P152" s="14">
        <f t="shared" si="1"/>
        <v>5.6075249628188049</v>
      </c>
      <c r="Q152" s="14">
        <f t="shared" si="1"/>
        <v>6.2249519667260484</v>
      </c>
      <c r="R152" s="14">
        <f t="shared" si="1"/>
        <v>27.897340522597606</v>
      </c>
      <c r="S152" s="14">
        <f t="shared" si="1"/>
        <v>128.5921229302231</v>
      </c>
      <c r="T152" s="14">
        <f t="shared" si="1"/>
        <v>84.163314304075158</v>
      </c>
      <c r="U152" s="14">
        <f t="shared" si="1"/>
        <v>7.6328987508851558</v>
      </c>
      <c r="V152" s="14">
        <f t="shared" si="1"/>
        <v>390.31990642612186</v>
      </c>
      <c r="W152" s="14">
        <f t="shared" si="1"/>
        <v>545.12569109943468</v>
      </c>
      <c r="X152" s="14">
        <f t="shared" si="1"/>
        <v>14.388170896061009</v>
      </c>
      <c r="Y152" s="14">
        <f t="shared" si="1"/>
        <v>14.430890097608374</v>
      </c>
      <c r="Z152" s="14">
        <f t="shared" si="1"/>
        <v>6.7628942197303026</v>
      </c>
      <c r="AA152" s="14">
        <f t="shared" si="1"/>
        <v>7.6526658916712238</v>
      </c>
      <c r="AB152" s="14">
        <f t="shared" si="1"/>
        <v>59.421651317434161</v>
      </c>
      <c r="AC152" s="14">
        <f t="shared" si="1"/>
        <v>10.460692078760792</v>
      </c>
      <c r="AD152" s="14">
        <f t="shared" si="1"/>
        <v>606.05310229933218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868.67896168691448</v>
      </c>
      <c r="F154" s="14">
        <f>SUM(F$141, F$153, -1 * IF(OR($B$6=2005,$B$6&gt;=2020),SUM(F$99:F$122),0), IF(AND(ISNUMBER(SEARCH($B$4,"AT|BE|CH|GB|IE|LT|LU|NL")),SUM(F$143:F$149)&gt;0),SUM(F$143:F$149)-SUM(F$27:F$33),0))</f>
        <v>570.59015944508621</v>
      </c>
      <c r="G154" s="14">
        <f>SUM(G$141, G$153, IF(AND(ISNUMBER(SEARCH($B$4,"AT|BE|CH|GB|IE|LT|LU|NL")),SUM(G$143:G$149)&gt;0),SUM(G$143:G$149)-SUM(G$27:G$33),0))</f>
        <v>271.1783879248253</v>
      </c>
      <c r="H154" s="14">
        <f>SUM(H$141, H$153, IF(AND(ISNUMBER(SEARCH($B$4,"AT|BE|CH|GB|IE|LT|LU|NL")),SUM(H$143:H$149)&gt;0),SUM(H$143:H$149)-SUM(H$27:H$33),0))</f>
        <v>458.47341210904852</v>
      </c>
      <c r="I154" s="14">
        <f t="shared" ref="I154:AD154" si="2">SUM(I$141, I$153, IF(AND(ISNUMBER(SEARCH($B$4,"AT|BE|CH|GB|IE|LT|LU|NL")),SUM(I$143:I$149)&gt;0),SUM(I$143:I$149)-SUM(I$27:I$33),0))</f>
        <v>156.94583454899617</v>
      </c>
      <c r="J154" s="14">
        <f t="shared" si="2"/>
        <v>242.80419768589726</v>
      </c>
      <c r="K154" s="14">
        <f t="shared" si="2"/>
        <v>344.26837600070218</v>
      </c>
      <c r="L154" s="14">
        <f t="shared" si="2"/>
        <v>47.606439506665922</v>
      </c>
      <c r="M154" s="14">
        <f t="shared" si="2"/>
        <v>1771.1481522871802</v>
      </c>
      <c r="N154" s="14">
        <f t="shared" si="2"/>
        <v>100.40729227150227</v>
      </c>
      <c r="O154" s="14">
        <f t="shared" si="2"/>
        <v>8.635655899000767</v>
      </c>
      <c r="P154" s="14">
        <f t="shared" si="2"/>
        <v>5.6075249628188049</v>
      </c>
      <c r="Q154" s="14">
        <f t="shared" si="2"/>
        <v>6.2249519667260484</v>
      </c>
      <c r="R154" s="14">
        <f t="shared" si="2"/>
        <v>27.897340522597606</v>
      </c>
      <c r="S154" s="14">
        <f t="shared" si="2"/>
        <v>128.5921229302231</v>
      </c>
      <c r="T154" s="14">
        <f t="shared" si="2"/>
        <v>84.163314304075158</v>
      </c>
      <c r="U154" s="14">
        <f t="shared" si="2"/>
        <v>7.6328987508851558</v>
      </c>
      <c r="V154" s="14">
        <f t="shared" si="2"/>
        <v>390.31990642612186</v>
      </c>
      <c r="W154" s="14">
        <f t="shared" si="2"/>
        <v>545.12569109943468</v>
      </c>
      <c r="X154" s="14">
        <f t="shared" si="2"/>
        <v>14.388170896061009</v>
      </c>
      <c r="Y154" s="14">
        <f t="shared" si="2"/>
        <v>14.430890097608374</v>
      </c>
      <c r="Z154" s="14">
        <f t="shared" si="2"/>
        <v>6.7628942197303026</v>
      </c>
      <c r="AA154" s="14">
        <f t="shared" si="2"/>
        <v>7.6526658916712238</v>
      </c>
      <c r="AB154" s="14">
        <f t="shared" si="2"/>
        <v>59.421651317434161</v>
      </c>
      <c r="AC154" s="14">
        <f t="shared" si="2"/>
        <v>10.460692078760792</v>
      </c>
      <c r="AD154" s="14">
        <f t="shared" si="2"/>
        <v>606.05310229933218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55.527429068762054</v>
      </c>
      <c r="F157" s="23">
        <v>1.288615027143722</v>
      </c>
      <c r="G157" s="23">
        <v>3.4155781877813736</v>
      </c>
      <c r="H157" s="23" t="s">
        <v>432</v>
      </c>
      <c r="I157" s="23">
        <v>0.78010924606659982</v>
      </c>
      <c r="J157" s="23">
        <v>0.78010924606659982</v>
      </c>
      <c r="K157" s="23">
        <v>0.78010924606659982</v>
      </c>
      <c r="L157" s="23">
        <v>0.37445243803058975</v>
      </c>
      <c r="M157" s="23">
        <v>9.8548803705343353</v>
      </c>
      <c r="N157" s="23">
        <v>0.38898650812091046</v>
      </c>
      <c r="O157" s="23">
        <v>2.1086556333254413E-4</v>
      </c>
      <c r="P157" s="23">
        <v>9.3131610165526468E-3</v>
      </c>
      <c r="Q157" s="23">
        <v>4.0411647724067714E-4</v>
      </c>
      <c r="R157" s="23">
        <v>4.9181368502932581E-2</v>
      </c>
      <c r="S157" s="23">
        <v>2.986046099615447E-2</v>
      </c>
      <c r="T157" s="23">
        <v>4.0513693676145601E-4</v>
      </c>
      <c r="U157" s="23">
        <v>4.0406545426463822E-4</v>
      </c>
      <c r="V157" s="23">
        <v>7.7296793954930471E-2</v>
      </c>
      <c r="W157" s="23" t="s">
        <v>432</v>
      </c>
      <c r="X157" s="23">
        <v>1.1314783637489114E-5</v>
      </c>
      <c r="Y157" s="23">
        <v>2.0743769938653443E-5</v>
      </c>
      <c r="Z157" s="23">
        <v>7.0717397892831799E-6</v>
      </c>
      <c r="AA157" s="23">
        <v>9.2827496398332886E-3</v>
      </c>
      <c r="AB157" s="23">
        <v>9.3218799331987144E-3</v>
      </c>
      <c r="AC157" s="23" t="s">
        <v>431</v>
      </c>
      <c r="AD157" s="23" t="s">
        <v>431</v>
      </c>
      <c r="AE157" s="63"/>
      <c r="AF157" s="23">
        <v>175658.30640937071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8.4079090848485354</v>
      </c>
      <c r="F158" s="23">
        <v>0.37221386038883392</v>
      </c>
      <c r="G158" s="23">
        <v>0.51361705767756494</v>
      </c>
      <c r="H158" s="23" t="s">
        <v>432</v>
      </c>
      <c r="I158" s="23">
        <v>0.10632838362430425</v>
      </c>
      <c r="J158" s="23">
        <v>0.10632838362430425</v>
      </c>
      <c r="K158" s="23">
        <v>0.10632838362430425</v>
      </c>
      <c r="L158" s="23">
        <v>5.1037623285195607E-2</v>
      </c>
      <c r="M158" s="23">
        <v>4.85343023452001</v>
      </c>
      <c r="N158" s="23">
        <v>2.1132212684734508</v>
      </c>
      <c r="O158" s="23">
        <v>3.2109441403791624E-5</v>
      </c>
      <c r="P158" s="23">
        <v>1.4177962865908758E-3</v>
      </c>
      <c r="Q158" s="23">
        <v>6.1311403059400142E-5</v>
      </c>
      <c r="R158" s="23">
        <v>7.3799709221978706E-3</v>
      </c>
      <c r="S158" s="23">
        <v>4.4825733443471455E-3</v>
      </c>
      <c r="T158" s="23">
        <v>6.6872034208211424E-5</v>
      </c>
      <c r="U158" s="23">
        <v>6.1033371501959576E-5</v>
      </c>
      <c r="V158" s="23">
        <v>1.1661322453222567E-2</v>
      </c>
      <c r="W158" s="23" t="s">
        <v>432</v>
      </c>
      <c r="X158" s="23">
        <v>4.8147334580455712E-5</v>
      </c>
      <c r="Y158" s="23">
        <v>8.827011312767645E-5</v>
      </c>
      <c r="Z158" s="23">
        <v>3.0092084180241241E-5</v>
      </c>
      <c r="AA158" s="23">
        <v>2.5260111552177951E-3</v>
      </c>
      <c r="AB158" s="23">
        <v>2.6925206871061687E-3</v>
      </c>
      <c r="AC158" s="23" t="s">
        <v>431</v>
      </c>
      <c r="AD158" s="23" t="s">
        <v>431</v>
      </c>
      <c r="AE158" s="63"/>
      <c r="AF158" s="23">
        <v>26414.591540239737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530.62861334499996</v>
      </c>
      <c r="F159" s="23">
        <v>12.832381364</v>
      </c>
      <c r="G159" s="23">
        <v>182.90514441299999</v>
      </c>
      <c r="H159" s="23">
        <v>5.3246005999999999E-2</v>
      </c>
      <c r="I159" s="23">
        <v>27.936900421000001</v>
      </c>
      <c r="J159" s="23">
        <v>32.873602261999999</v>
      </c>
      <c r="K159" s="23">
        <v>32.873602261999999</v>
      </c>
      <c r="L159" s="23">
        <v>0.61893543799999995</v>
      </c>
      <c r="M159" s="23">
        <v>28.191107274</v>
      </c>
      <c r="N159" s="23">
        <v>1.2883043890000001</v>
      </c>
      <c r="O159" s="23">
        <v>0.135955724</v>
      </c>
      <c r="P159" s="23">
        <v>0.16830716800000001</v>
      </c>
      <c r="Q159" s="23">
        <v>4.1372228900000003</v>
      </c>
      <c r="R159" s="23">
        <v>4.3929586079999998</v>
      </c>
      <c r="S159" s="23">
        <v>8.9097135440000006</v>
      </c>
      <c r="T159" s="23">
        <v>193.265572209</v>
      </c>
      <c r="U159" s="23">
        <v>1.4194472199999999</v>
      </c>
      <c r="V159" s="23">
        <v>9.1278866510000007</v>
      </c>
      <c r="W159" s="23">
        <v>3.0251143869099999</v>
      </c>
      <c r="X159" s="23">
        <v>3.3180144414000003E-2</v>
      </c>
      <c r="Y159" s="23">
        <v>0.19584572207000001</v>
      </c>
      <c r="Z159" s="23">
        <v>0.13595572207000001</v>
      </c>
      <c r="AA159" s="23">
        <v>5.5518572207000003E-2</v>
      </c>
      <c r="AB159" s="23">
        <v>0.420500160761</v>
      </c>
      <c r="AC159" s="23">
        <v>0.967866</v>
      </c>
      <c r="AD159" s="23">
        <v>3.4751979999999998</v>
      </c>
      <c r="AE159" s="63"/>
      <c r="AF159" s="23">
        <v>312870.76212169998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9.3305944220000008</v>
      </c>
      <c r="F163" s="25">
        <v>24.752479514000001</v>
      </c>
      <c r="G163" s="25">
        <v>1.8592108629999999</v>
      </c>
      <c r="H163" s="25">
        <v>2.0870456320000002</v>
      </c>
      <c r="I163" s="25">
        <v>17.675858477999999</v>
      </c>
      <c r="J163" s="25">
        <v>21.603827030000001</v>
      </c>
      <c r="K163" s="25">
        <v>33.387732694999997</v>
      </c>
      <c r="L163" s="25">
        <v>1.590827271</v>
      </c>
      <c r="M163" s="25">
        <v>268.25452494899997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2024-01-24T09:41:34Z</dcterms:modified>
</cp:coreProperties>
</file>