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<sst xmlns="http://schemas.openxmlformats.org/spreadsheetml/2006/main" count="3913" uniqueCount="436">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</sst>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123.97587101450982</v>
      </c>
      <c r="F14" s="6">
        <v>1.6533580052350869</v>
      </c>
      <c r="G14" s="6">
        <v>96.938048336457641</v>
      </c>
      <c r="H14" s="6">
        <v>6.1211082999999999E-2</v>
      </c>
      <c r="I14" s="6">
        <v>3.221985504336899</v>
      </c>
      <c r="J14" s="6">
        <v>4.3423861652268991</v>
      </c>
      <c r="K14" s="6">
        <v>5.0792772947568992</v>
      </c>
      <c r="L14" s="6">
        <v>9.9578950284912163E-2</v>
      </c>
      <c r="M14" s="6">
        <v>10.48992318084777</v>
      </c>
      <c r="N14" s="6">
        <v>1.7018668161589907</v>
      </c>
      <c r="O14" s="6">
        <v>0.54546684350834596</v>
      </c>
      <c r="P14" s="6">
        <v>1.3621130098706198</v>
      </c>
      <c r="Q14" s="6">
        <v>1.8089771951174594</v>
      </c>
      <c r="R14" s="6">
        <v>2.7007309899104772</v>
      </c>
      <c r="S14" s="6">
        <v>3.6404225342173326</v>
      </c>
      <c r="T14" s="6">
        <v>16.286594475030409</v>
      </c>
      <c r="U14" s="6">
        <v>0.72339317733779063</v>
      </c>
      <c r="V14" s="6">
        <v>10.045702954001715</v>
      </c>
      <c r="W14" s="6">
        <v>1.8280532304363146</v>
      </c>
      <c r="X14" s="6">
        <v>6.9493518584281717E-3</v>
      </c>
      <c r="Y14" s="6">
        <v>2.3302365580315506E-2</v>
      </c>
      <c r="Z14" s="6">
        <v>1.4312369010880885E-2</v>
      </c>
      <c r="AA14" s="6">
        <v>8.7972949274957458E-3</v>
      </c>
      <c r="AB14" s="6">
        <v>5.3361381882258384E-2</v>
      </c>
      <c r="AC14" s="6">
        <v>0.34419475640000002</v>
      </c>
      <c r="AD14" s="6">
        <v>1.1445767269985E-3</v>
      </c>
      <c r="AE14" s="60"/>
      <c r="AF14" s="26">
        <v>43550.684195889102</v>
      </c>
      <c r="AG14" s="26">
        <v>356155.70955790998</v>
      </c>
      <c r="AH14" s="26">
        <v>528243.85377824004</v>
      </c>
      <c r="AI14" s="26">
        <v>7818.9165554536667</v>
      </c>
      <c r="AJ14" s="26">
        <v>19407.317250299999</v>
      </c>
      <c r="AK14" s="26" t="s">
        <v>431</v>
      </c>
      <c r="AL14" s="49" t="s">
        <v>49</v>
      </c>
    </row>
    <row r="15" spans="1:38" s="1" customFormat="1" ht="26.25" customHeight="1" thickBot="1" x14ac:dyDescent="0.25">
      <c r="A15" s="70" t="s">
        <v>53</v>
      </c>
      <c r="B15" s="70" t="s">
        <v>54</v>
      </c>
      <c r="C15" s="71" t="s">
        <v>55</v>
      </c>
      <c r="D15" s="72"/>
      <c r="E15" s="6">
        <v>16.442450408011052</v>
      </c>
      <c r="F15" s="6">
        <v>0.40976111085593603</v>
      </c>
      <c r="G15" s="6">
        <v>40.859456299999998</v>
      </c>
      <c r="H15" s="6" t="s">
        <v>432</v>
      </c>
      <c r="I15" s="6">
        <v>0.61734302619708881</v>
      </c>
      <c r="J15" s="6">
        <v>0.86767158473648576</v>
      </c>
      <c r="K15" s="6">
        <v>1.1013143093932956</v>
      </c>
      <c r="L15" s="6">
        <v>4.777037289742278E-2</v>
      </c>
      <c r="M15" s="6">
        <v>1.7799319878329503</v>
      </c>
      <c r="N15" s="6">
        <v>0.37689064385487142</v>
      </c>
      <c r="O15" s="6">
        <v>0.2438390058946717</v>
      </c>
      <c r="P15" s="6">
        <v>5.0825724947019729E-2</v>
      </c>
      <c r="Q15" s="6">
        <v>0.24558535910512044</v>
      </c>
      <c r="R15" s="6">
        <v>1.3366506983620419</v>
      </c>
      <c r="S15" s="6">
        <v>0.90293769719954908</v>
      </c>
      <c r="T15" s="6">
        <v>41.684602051122212</v>
      </c>
      <c r="U15" s="6">
        <v>0.2403399583432779</v>
      </c>
      <c r="V15" s="6">
        <v>4.0177890152930953</v>
      </c>
      <c r="W15" s="6">
        <v>0.13337698591003425</v>
      </c>
      <c r="X15" s="6">
        <v>7.8985986235675595E-5</v>
      </c>
      <c r="Y15" s="6">
        <v>3.52869918064846E-4</v>
      </c>
      <c r="Z15" s="6">
        <v>9.7537522704392896E-5</v>
      </c>
      <c r="AA15" s="6">
        <v>3.5759397978872462E-4</v>
      </c>
      <c r="AB15" s="6">
        <v>8.8698736917834815E-4</v>
      </c>
      <c r="AC15" s="6" t="s">
        <v>431</v>
      </c>
      <c r="AD15" s="6" t="s">
        <v>431</v>
      </c>
      <c r="AE15" s="60"/>
      <c r="AF15" s="26">
        <v>148836.13594606999</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6.7116171573585071</v>
      </c>
      <c r="F16" s="6">
        <v>0.99716586798467899</v>
      </c>
      <c r="G16" s="6">
        <v>1.5918337510207619</v>
      </c>
      <c r="H16" s="6">
        <v>0.40592675214000001</v>
      </c>
      <c r="I16" s="6">
        <v>0.56892560876832332</v>
      </c>
      <c r="J16" s="6">
        <v>0.72081312719132329</v>
      </c>
      <c r="K16" s="6">
        <v>1.0111829422163234</v>
      </c>
      <c r="L16" s="6">
        <v>0.10243986403299986</v>
      </c>
      <c r="M16" s="6">
        <v>5.947565085888173</v>
      </c>
      <c r="N16" s="6">
        <v>0.27302471266672185</v>
      </c>
      <c r="O16" s="6">
        <v>0.11883558988194977</v>
      </c>
      <c r="P16" s="6">
        <v>1.40027287472019E-2</v>
      </c>
      <c r="Q16" s="6">
        <v>7.7148833203458216E-3</v>
      </c>
      <c r="R16" s="6">
        <v>0.24185576550676463</v>
      </c>
      <c r="S16" s="6">
        <v>6.5210782777082324E-2</v>
      </c>
      <c r="T16" s="6">
        <v>3.8228665378553794E-2</v>
      </c>
      <c r="U16" s="6">
        <v>6.5116742883724018E-3</v>
      </c>
      <c r="V16" s="6">
        <v>4.7647297856444153</v>
      </c>
      <c r="W16" s="6">
        <v>0.93638294258415034</v>
      </c>
      <c r="X16" s="6">
        <v>0.13092825277854939</v>
      </c>
      <c r="Y16" s="6">
        <v>0.14685162793897805</v>
      </c>
      <c r="Z16" s="6">
        <v>4.5908831604487027E-2</v>
      </c>
      <c r="AA16" s="6">
        <v>3.6723330688263431E-2</v>
      </c>
      <c r="AB16" s="6">
        <v>0.36041204301078339</v>
      </c>
      <c r="AC16" s="6">
        <v>4.5695230543940001E-2</v>
      </c>
      <c r="AD16" s="6">
        <v>7.2722E-10</v>
      </c>
      <c r="AE16" s="60"/>
      <c r="AF16" s="26">
        <v>10131.907440000459</v>
      </c>
      <c r="AG16" s="26">
        <v>11812.86882767</v>
      </c>
      <c r="AH16" s="26">
        <v>43876.168318109616</v>
      </c>
      <c r="AI16" s="26">
        <v>9138.0128738503827</v>
      </c>
      <c r="AJ16" s="26" t="s">
        <v>431</v>
      </c>
      <c r="AK16" s="26" t="s">
        <v>431</v>
      </c>
      <c r="AL16" s="49" t="s">
        <v>49</v>
      </c>
    </row>
    <row r="17" spans="1:38" s="2" customFormat="1" ht="26.25" customHeight="1" thickBot="1" x14ac:dyDescent="0.25">
      <c r="A17" s="70" t="s">
        <v>53</v>
      </c>
      <c r="B17" s="70" t="s">
        <v>58</v>
      </c>
      <c r="C17" s="71" t="s">
        <v>59</v>
      </c>
      <c r="D17" s="72"/>
      <c r="E17" s="6">
        <v>9.4714310422006118</v>
      </c>
      <c r="F17" s="6">
        <v>0.30423558190018019</v>
      </c>
      <c r="G17" s="6">
        <v>6.4183108729001894</v>
      </c>
      <c r="H17" s="6" t="s">
        <v>432</v>
      </c>
      <c r="I17" s="6">
        <v>0.29815406907163677</v>
      </c>
      <c r="J17" s="6">
        <v>0.70264160956679489</v>
      </c>
      <c r="K17" s="6">
        <v>1.7480638780650701</v>
      </c>
      <c r="L17" s="6">
        <v>8.5773323272875915E-2</v>
      </c>
      <c r="M17" s="6">
        <v>72.256822601477822</v>
      </c>
      <c r="N17" s="6">
        <v>5.4375093086207302</v>
      </c>
      <c r="O17" s="6">
        <v>0.1050974944161386</v>
      </c>
      <c r="P17" s="6">
        <v>8.834962861973699E-3</v>
      </c>
      <c r="Q17" s="6">
        <v>0.23072607410599241</v>
      </c>
      <c r="R17" s="6">
        <v>0.91913297127601157</v>
      </c>
      <c r="S17" s="6">
        <v>3.9028812885376817E-2</v>
      </c>
      <c r="T17" s="6">
        <v>1.5282286207238542</v>
      </c>
      <c r="U17" s="6">
        <v>2.4724541930453256E-3</v>
      </c>
      <c r="V17" s="6">
        <v>3.940657421175966</v>
      </c>
      <c r="W17" s="6">
        <v>0.86620934785285053</v>
      </c>
      <c r="X17" s="6">
        <v>1.0098749108121568E-2</v>
      </c>
      <c r="Y17" s="6">
        <v>1.3924296918514305E-2</v>
      </c>
      <c r="Z17" s="6">
        <v>7.2702210722612225E-3</v>
      </c>
      <c r="AA17" s="6">
        <v>5.1467826934378895E-3</v>
      </c>
      <c r="AB17" s="6">
        <v>3.6440049795705323E-2</v>
      </c>
      <c r="AC17" s="6">
        <v>2.1519999999999998E-3</v>
      </c>
      <c r="AD17" s="6">
        <v>0.120242</v>
      </c>
      <c r="AE17" s="60"/>
      <c r="AF17" s="26">
        <v>9245.3548203333321</v>
      </c>
      <c r="AG17" s="26">
        <v>19299.40237503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8.8061102918927112</v>
      </c>
      <c r="F18" s="6">
        <v>0.40149063346943192</v>
      </c>
      <c r="G18" s="6">
        <v>12.453713412562818</v>
      </c>
      <c r="H18" s="6">
        <v>3.8148000000000001E-5</v>
      </c>
      <c r="I18" s="6">
        <v>0.44793467550108229</v>
      </c>
      <c r="J18" s="6">
        <v>0.52506180590356488</v>
      </c>
      <c r="K18" s="6">
        <v>0.59492064097023356</v>
      </c>
      <c r="L18" s="6">
        <v>0.2361718373667257</v>
      </c>
      <c r="M18" s="6">
        <v>1.6625765521746247</v>
      </c>
      <c r="N18" s="6">
        <v>0.26339686248328559</v>
      </c>
      <c r="O18" s="6">
        <v>0.10844986203447614</v>
      </c>
      <c r="P18" s="6">
        <v>0.10118142846654025</v>
      </c>
      <c r="Q18" s="6">
        <v>9.0760703426094796E-2</v>
      </c>
      <c r="R18" s="6">
        <v>0.37935363098961472</v>
      </c>
      <c r="S18" s="6">
        <v>0.17915895987651881</v>
      </c>
      <c r="T18" s="6">
        <v>7.1139480790663425</v>
      </c>
      <c r="U18" s="6">
        <v>0.1160023836331905</v>
      </c>
      <c r="V18" s="6">
        <v>1.1112936006010545</v>
      </c>
      <c r="W18" s="6">
        <v>0.11047142287571209</v>
      </c>
      <c r="X18" s="6">
        <v>6.6979371011219758E-4</v>
      </c>
      <c r="Y18" s="6">
        <v>1.0443675109819953E-3</v>
      </c>
      <c r="Z18" s="6">
        <v>4.7482611195459758E-4</v>
      </c>
      <c r="AA18" s="6">
        <v>3.8458674412579762E-4</v>
      </c>
      <c r="AB18" s="6">
        <v>2.5735740770148523E-3</v>
      </c>
      <c r="AC18" s="6">
        <v>2.5790000000000001E-3</v>
      </c>
      <c r="AD18" s="6">
        <v>8.0649999999999993E-3</v>
      </c>
      <c r="AE18" s="60"/>
      <c r="AF18" s="26">
        <v>25539.062866979999</v>
      </c>
      <c r="AG18" s="26">
        <v>1116.57482</v>
      </c>
      <c r="AH18" s="26">
        <v>9961.8610176996244</v>
      </c>
      <c r="AI18" s="26">
        <v>1.0309999999999999</v>
      </c>
      <c r="AJ18" s="26" t="s">
        <v>433</v>
      </c>
      <c r="AK18" s="26" t="s">
        <v>431</v>
      </c>
      <c r="AL18" s="49" t="s">
        <v>49</v>
      </c>
    </row>
    <row r="19" spans="1:38" s="2" customFormat="1" ht="26.25" customHeight="1" thickBot="1" x14ac:dyDescent="0.25">
      <c r="A19" s="70" t="s">
        <v>53</v>
      </c>
      <c r="B19" s="70" t="s">
        <v>62</v>
      </c>
      <c r="C19" s="71" t="s">
        <v>63</v>
      </c>
      <c r="D19" s="72"/>
      <c r="E19" s="6">
        <v>6.9534263280803223</v>
      </c>
      <c r="F19" s="6">
        <v>1.14652952516708</v>
      </c>
      <c r="G19" s="6">
        <v>7.436505571116852</v>
      </c>
      <c r="H19" s="6">
        <v>1.1221956E-2</v>
      </c>
      <c r="I19" s="6">
        <v>0.28542360971903818</v>
      </c>
      <c r="J19" s="6">
        <v>0.35217303315681991</v>
      </c>
      <c r="K19" s="6">
        <v>0.40707227846655614</v>
      </c>
      <c r="L19" s="6">
        <v>6.5931220589691406E-2</v>
      </c>
      <c r="M19" s="6">
        <v>2.5811815184345459</v>
      </c>
      <c r="N19" s="6">
        <v>0.12804714968512129</v>
      </c>
      <c r="O19" s="6">
        <v>1.0963494076976856E-2</v>
      </c>
      <c r="P19" s="6">
        <v>1.6971856045382098E-2</v>
      </c>
      <c r="Q19" s="6">
        <v>5.4962358489853667E-2</v>
      </c>
      <c r="R19" s="6">
        <v>0.14284704624252609</v>
      </c>
      <c r="S19" s="6">
        <v>7.1355012811969681E-2</v>
      </c>
      <c r="T19" s="6">
        <v>1.2372243920921382</v>
      </c>
      <c r="U19" s="6">
        <v>0.13653823361822714</v>
      </c>
      <c r="V19" s="6">
        <v>0.40909784802161303</v>
      </c>
      <c r="W19" s="6">
        <v>0.1920933964517251</v>
      </c>
      <c r="X19" s="6">
        <v>7.3525704764680067E-3</v>
      </c>
      <c r="Y19" s="6">
        <v>1.2973023770726356E-2</v>
      </c>
      <c r="Z19" s="6">
        <v>5.6559931689288689E-3</v>
      </c>
      <c r="AA19" s="6">
        <v>4.9185765232318875E-3</v>
      </c>
      <c r="AB19" s="6">
        <v>3.0900163944353722E-2</v>
      </c>
      <c r="AC19" s="6">
        <v>4.13521650275585E-2</v>
      </c>
      <c r="AD19" s="6">
        <v>1.5527109254121299E-2</v>
      </c>
      <c r="AE19" s="60"/>
      <c r="AF19" s="26">
        <v>8649.399697492132</v>
      </c>
      <c r="AG19" s="26">
        <v>6091.9882226847049</v>
      </c>
      <c r="AH19" s="26">
        <v>69948.063539715949</v>
      </c>
      <c r="AI19" s="26">
        <v>303.29614863046902</v>
      </c>
      <c r="AJ19" s="26" t="s">
        <v>431</v>
      </c>
      <c r="AK19" s="26" t="s">
        <v>431</v>
      </c>
      <c r="AL19" s="49" t="s">
        <v>49</v>
      </c>
    </row>
    <row r="20" spans="1:38" s="2" customFormat="1" ht="26.25" customHeight="1" thickBot="1" x14ac:dyDescent="0.25">
      <c r="A20" s="70" t="s">
        <v>53</v>
      </c>
      <c r="B20" s="70" t="s">
        <v>64</v>
      </c>
      <c r="C20" s="71" t="s">
        <v>65</v>
      </c>
      <c r="D20" s="72"/>
      <c r="E20" s="6">
        <v>10.683906030511533</v>
      </c>
      <c r="F20" s="6">
        <v>2.5099477683101501</v>
      </c>
      <c r="G20" s="6">
        <v>2.8669579251099249</v>
      </c>
      <c r="H20" s="6">
        <v>0.19418381460471307</v>
      </c>
      <c r="I20" s="6">
        <v>1.7538736213941062</v>
      </c>
      <c r="J20" s="6">
        <v>1.9917545167479604</v>
      </c>
      <c r="K20" s="6">
        <v>2.1922133858281367</v>
      </c>
      <c r="L20" s="6">
        <v>0.1608678615705891</v>
      </c>
      <c r="M20" s="6">
        <v>7.3583429108914205</v>
      </c>
      <c r="N20" s="6">
        <v>0.82202853033036061</v>
      </c>
      <c r="O20" s="6">
        <v>0.12700759460352951</v>
      </c>
      <c r="P20" s="6">
        <v>6.0307257592438698E-2</v>
      </c>
      <c r="Q20" s="6">
        <v>0.32136157370782936</v>
      </c>
      <c r="R20" s="6">
        <v>0.44720569055394693</v>
      </c>
      <c r="S20" s="6">
        <v>0.71733979547214843</v>
      </c>
      <c r="T20" s="6">
        <v>1.2830348145901787</v>
      </c>
      <c r="U20" s="6">
        <v>6.0439834054856922E-2</v>
      </c>
      <c r="V20" s="6">
        <v>8.5938183660867296</v>
      </c>
      <c r="W20" s="6">
        <v>2.1707310655189724</v>
      </c>
      <c r="X20" s="6">
        <v>8.9235380201454814E-2</v>
      </c>
      <c r="Y20" s="6">
        <v>8.8284435806265354E-2</v>
      </c>
      <c r="Z20" s="6">
        <v>2.8226350493728482E-2</v>
      </c>
      <c r="AA20" s="6">
        <v>2.3655882406164053E-2</v>
      </c>
      <c r="AB20" s="6">
        <v>0.22940204895850372</v>
      </c>
      <c r="AC20" s="6">
        <v>0.1881610465939646</v>
      </c>
      <c r="AD20" s="6">
        <v>0.1106429244634731</v>
      </c>
      <c r="AE20" s="60"/>
      <c r="AF20" s="26">
        <v>5615.7698224343167</v>
      </c>
      <c r="AG20" s="26">
        <v>616.87206900000001</v>
      </c>
      <c r="AH20" s="26">
        <v>80323.412309134714</v>
      </c>
      <c r="AI20" s="26">
        <v>37423.102336228098</v>
      </c>
      <c r="AJ20" s="26" t="s">
        <v>433</v>
      </c>
      <c r="AK20" s="26" t="s">
        <v>431</v>
      </c>
      <c r="AL20" s="49" t="s">
        <v>49</v>
      </c>
    </row>
    <row r="21" spans="1:38" s="2" customFormat="1" ht="26.25" customHeight="1" thickBot="1" x14ac:dyDescent="0.25">
      <c r="A21" s="70" t="s">
        <v>53</v>
      </c>
      <c r="B21" s="70" t="s">
        <v>66</v>
      </c>
      <c r="C21" s="71" t="s">
        <v>67</v>
      </c>
      <c r="D21" s="72"/>
      <c r="E21" s="6">
        <v>4.0388111029999996</v>
      </c>
      <c r="F21" s="6">
        <v>3.8002193960000001</v>
      </c>
      <c r="G21" s="6">
        <v>3.5478743970000002</v>
      </c>
      <c r="H21" s="6">
        <v>0.39390867200000002</v>
      </c>
      <c r="I21" s="6">
        <v>1.696997028</v>
      </c>
      <c r="J21" s="6">
        <v>1.7813405410000001</v>
      </c>
      <c r="K21" s="6">
        <v>1.903826249</v>
      </c>
      <c r="L21" s="6">
        <v>0.44471971100000002</v>
      </c>
      <c r="M21" s="6">
        <v>7.4535803659999997</v>
      </c>
      <c r="N21" s="6">
        <v>0.36362059099999999</v>
      </c>
      <c r="O21" s="6">
        <v>0.14026640200000001</v>
      </c>
      <c r="P21" s="6">
        <v>1.1114839E-2</v>
      </c>
      <c r="Q21" s="6">
        <v>1.1793517999999999E-2</v>
      </c>
      <c r="R21" s="6">
        <v>0.36099034099999999</v>
      </c>
      <c r="S21" s="6">
        <v>8.5082094999999996E-2</v>
      </c>
      <c r="T21" s="6">
        <v>1.2062396360000001</v>
      </c>
      <c r="U21" s="6">
        <v>7.1836349999999998E-3</v>
      </c>
      <c r="V21" s="6">
        <v>5.5438872789999998</v>
      </c>
      <c r="W21" s="6">
        <v>1.1536483372751676</v>
      </c>
      <c r="X21" s="6">
        <v>0.11303409330381213</v>
      </c>
      <c r="Y21" s="6">
        <v>0.18231132565285074</v>
      </c>
      <c r="Z21" s="6">
        <v>5.9270348116003763E-2</v>
      </c>
      <c r="AA21" s="6">
        <v>4.8217213048604587E-2</v>
      </c>
      <c r="AB21" s="6">
        <v>0.40283298012127122</v>
      </c>
      <c r="AC21" s="6">
        <v>5.3716E-2</v>
      </c>
      <c r="AD21" s="6">
        <v>2.3709000000000001E-2</v>
      </c>
      <c r="AE21" s="60"/>
      <c r="AF21" s="26">
        <v>6703.890797614702</v>
      </c>
      <c r="AG21" s="26">
        <v>476.99185197360799</v>
      </c>
      <c r="AH21" s="26">
        <v>32611.425999999999</v>
      </c>
      <c r="AI21" s="26">
        <v>10646.18028230366</v>
      </c>
      <c r="AJ21" s="26" t="s">
        <v>433</v>
      </c>
      <c r="AK21" s="26" t="s">
        <v>431</v>
      </c>
      <c r="AL21" s="49" t="s">
        <v>49</v>
      </c>
    </row>
    <row r="22" spans="1:38" s="2" customFormat="1" ht="26.25" customHeight="1" thickBot="1" x14ac:dyDescent="0.25">
      <c r="A22" s="70" t="s">
        <v>53</v>
      </c>
      <c r="B22" s="74" t="s">
        <v>68</v>
      </c>
      <c r="C22" s="71" t="s">
        <v>69</v>
      </c>
      <c r="D22" s="72"/>
      <c r="E22" s="6">
        <v>74.233669960240974</v>
      </c>
      <c r="F22" s="6">
        <v>1.5881366135899535</v>
      </c>
      <c r="G22" s="6">
        <v>29.803321740461943</v>
      </c>
      <c r="H22" s="6">
        <v>6.3933902000000001E-2</v>
      </c>
      <c r="I22" s="6">
        <v>1.121020206197278</v>
      </c>
      <c r="J22" s="6">
        <v>1.609296889836721</v>
      </c>
      <c r="K22" s="6">
        <v>1.8745602928163032</v>
      </c>
      <c r="L22" s="6">
        <v>0.39552588637436736</v>
      </c>
      <c r="M22" s="6">
        <v>59.602270626291947</v>
      </c>
      <c r="N22" s="6">
        <v>1.1264490419430693</v>
      </c>
      <c r="O22" s="6">
        <v>0.13523394550300244</v>
      </c>
      <c r="P22" s="6">
        <v>0.38191506943534104</v>
      </c>
      <c r="Q22" s="6">
        <v>0.16319844302628633</v>
      </c>
      <c r="R22" s="6">
        <v>1.130325140597453</v>
      </c>
      <c r="S22" s="6">
        <v>0.52651213054065482</v>
      </c>
      <c r="T22" s="6">
        <v>3.622476748121422</v>
      </c>
      <c r="U22" s="6">
        <v>0.13954856173999744</v>
      </c>
      <c r="V22" s="6">
        <v>3.2103725653871469</v>
      </c>
      <c r="W22" s="6">
        <v>0.78681084085283193</v>
      </c>
      <c r="X22" s="6">
        <v>1.8848925117592025E-2</v>
      </c>
      <c r="Y22" s="6">
        <v>3.4224612763620731E-2</v>
      </c>
      <c r="Z22" s="6">
        <v>1.0400147817899996E-2</v>
      </c>
      <c r="AA22" s="6">
        <v>7.9214834640754846E-3</v>
      </c>
      <c r="AB22" s="6">
        <v>7.1395169163188235E-2</v>
      </c>
      <c r="AC22" s="6">
        <v>0.11272600000000001</v>
      </c>
      <c r="AD22" s="6">
        <v>5.8414000000000001E-2</v>
      </c>
      <c r="AE22" s="60"/>
      <c r="AF22" s="26">
        <v>107685.07593727348</v>
      </c>
      <c r="AG22" s="26">
        <v>1458.5146060863756</v>
      </c>
      <c r="AH22" s="26">
        <v>66364.490307279993</v>
      </c>
      <c r="AI22" s="26">
        <v>5670.479586587554</v>
      </c>
      <c r="AJ22" s="26">
        <v>7266.4731119999997</v>
      </c>
      <c r="AK22" s="26" t="s">
        <v>431</v>
      </c>
      <c r="AL22" s="49" t="s">
        <v>49</v>
      </c>
    </row>
    <row r="23" spans="1:38" s="2" customFormat="1" ht="26.25" customHeight="1" thickBot="1" x14ac:dyDescent="0.25">
      <c r="A23" s="70" t="s">
        <v>70</v>
      </c>
      <c r="B23" s="74" t="s">
        <v>393</v>
      </c>
      <c r="C23" s="71" t="s">
        <v>389</v>
      </c>
      <c r="D23" s="117"/>
      <c r="E23" s="6">
        <v>30.496863202</v>
      </c>
      <c r="F23" s="6">
        <v>2.8369244729999998</v>
      </c>
      <c r="G23" s="6">
        <v>2.2686130999999998E-2</v>
      </c>
      <c r="H23" s="6">
        <v>9.0719579999999998E-3</v>
      </c>
      <c r="I23" s="6">
        <v>1.779991785</v>
      </c>
      <c r="J23" s="6">
        <v>1.779991785</v>
      </c>
      <c r="K23" s="6">
        <v>1.779991785</v>
      </c>
      <c r="L23" s="6">
        <v>1.19982772</v>
      </c>
      <c r="M23" s="6">
        <v>10.131076513</v>
      </c>
      <c r="N23" s="6" t="s">
        <v>432</v>
      </c>
      <c r="O23" s="6">
        <v>1.1343069000000001E-2</v>
      </c>
      <c r="P23" s="6" t="s">
        <v>432</v>
      </c>
      <c r="Q23" s="6" t="s">
        <v>432</v>
      </c>
      <c r="R23" s="6">
        <v>5.6715303000000002E-2</v>
      </c>
      <c r="S23" s="6">
        <v>1.9283205640000001</v>
      </c>
      <c r="T23" s="6">
        <v>7.9401439000000004E-2</v>
      </c>
      <c r="U23" s="6">
        <v>1.1343069000000001E-2</v>
      </c>
      <c r="V23" s="6">
        <v>1.1343062079999999</v>
      </c>
      <c r="W23" s="6" t="s">
        <v>432</v>
      </c>
      <c r="X23" s="6">
        <v>3.4029186344813819E-2</v>
      </c>
      <c r="Y23" s="6">
        <v>5.6715310574689697E-2</v>
      </c>
      <c r="Z23" s="6">
        <v>3.9020133675386516E-2</v>
      </c>
      <c r="AA23" s="6">
        <v>8.9610190708009733E-3</v>
      </c>
      <c r="AB23" s="6">
        <v>0.13872564966569101</v>
      </c>
      <c r="AC23" s="6" t="s">
        <v>431</v>
      </c>
      <c r="AD23" s="6" t="s">
        <v>431</v>
      </c>
      <c r="AE23" s="60"/>
      <c r="AF23" s="26">
        <v>48888.597715382522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11.723699245421729</v>
      </c>
      <c r="F24" s="6">
        <v>7.8210119130113132</v>
      </c>
      <c r="G24" s="6">
        <v>4.0918096222817413</v>
      </c>
      <c r="H24" s="6">
        <v>0.672820215</v>
      </c>
      <c r="I24" s="6">
        <v>2.8911386513826418</v>
      </c>
      <c r="J24" s="6">
        <v>3.0083257453829426</v>
      </c>
      <c r="K24" s="6">
        <v>3.1869936233826635</v>
      </c>
      <c r="L24" s="6">
        <v>0.78901138150551042</v>
      </c>
      <c r="M24" s="6">
        <v>14.363838733752587</v>
      </c>
      <c r="N24" s="6">
        <v>0.58849251089885268</v>
      </c>
      <c r="O24" s="6">
        <v>0.23887787250299472</v>
      </c>
      <c r="P24" s="6">
        <v>2.3122930111420199E-2</v>
      </c>
      <c r="Q24" s="6">
        <v>2.4016522325637939E-2</v>
      </c>
      <c r="R24" s="6">
        <v>0.57856543046903108</v>
      </c>
      <c r="S24" s="6">
        <v>0.14174888374664329</v>
      </c>
      <c r="T24" s="6">
        <v>1.7686494394857482</v>
      </c>
      <c r="U24" s="6">
        <v>1.5355838520265348E-2</v>
      </c>
      <c r="V24" s="6">
        <v>9.524877826898992</v>
      </c>
      <c r="W24" s="6">
        <v>1.9646556636418473</v>
      </c>
      <c r="X24" s="6">
        <v>0.18707328120276934</v>
      </c>
      <c r="Y24" s="6">
        <v>0.30160049519220461</v>
      </c>
      <c r="Z24" s="6">
        <v>9.6188564460316109E-2</v>
      </c>
      <c r="AA24" s="6">
        <v>7.8005321446966536E-2</v>
      </c>
      <c r="AB24" s="6">
        <v>0.66286766230167682</v>
      </c>
      <c r="AC24" s="6">
        <v>9.2177999999999996E-2</v>
      </c>
      <c r="AD24" s="6">
        <v>1.0790000000000001E-3</v>
      </c>
      <c r="AE24" s="60"/>
      <c r="AF24" s="26">
        <v>11339.258289169733</v>
      </c>
      <c r="AG24" s="26" t="s">
        <v>431</v>
      </c>
      <c r="AH24" s="26">
        <v>118021.5850485</v>
      </c>
      <c r="AI24" s="26">
        <v>18184.330325540526</v>
      </c>
      <c r="AJ24" s="26" t="s">
        <v>431</v>
      </c>
      <c r="AK24" s="26" t="s">
        <v>431</v>
      </c>
      <c r="AL24" s="49" t="s">
        <v>49</v>
      </c>
    </row>
    <row r="25" spans="1:38" s="2" customFormat="1" ht="26.25" customHeight="1" thickBot="1" x14ac:dyDescent="0.25">
      <c r="A25" s="70" t="s">
        <v>73</v>
      </c>
      <c r="B25" s="74" t="s">
        <v>74</v>
      </c>
      <c r="C25" s="76" t="s">
        <v>75</v>
      </c>
      <c r="D25" s="72"/>
      <c r="E25" s="6">
        <v>4.1908191943634607</v>
      </c>
      <c r="F25" s="6">
        <v>0.41116343144778594</v>
      </c>
      <c r="G25" s="6">
        <v>0.25278791031104081</v>
      </c>
      <c r="H25" s="6" t="s">
        <v>432</v>
      </c>
      <c r="I25" s="6">
        <v>3.3597026790750724E-2</v>
      </c>
      <c r="J25" s="6">
        <v>3.3597026790750724E-2</v>
      </c>
      <c r="K25" s="6">
        <v>3.3597026790750724E-2</v>
      </c>
      <c r="L25" s="6">
        <v>1.6124272492536913E-2</v>
      </c>
      <c r="M25" s="6">
        <v>2.8407323390915669</v>
      </c>
      <c r="N25" s="6">
        <v>8.406994310907745E-2</v>
      </c>
      <c r="O25" s="6">
        <v>1.5616995196882501E-5</v>
      </c>
      <c r="P25" s="6">
        <v>6.8973588781451019E-4</v>
      </c>
      <c r="Q25" s="6">
        <v>2.9923365764149564E-5</v>
      </c>
      <c r="R25" s="6">
        <v>3.6395050148010219E-3</v>
      </c>
      <c r="S25" s="6">
        <v>2.2097740610140383E-3</v>
      </c>
      <c r="T25" s="6">
        <v>3.014436648115511E-5</v>
      </c>
      <c r="U25" s="6">
        <v>2.9912315728299287E-5</v>
      </c>
      <c r="V25" s="6">
        <v>5.7217747243973058E-3</v>
      </c>
      <c r="W25" s="6" t="s">
        <v>432</v>
      </c>
      <c r="X25" s="6">
        <v>4.1810393025032857E-6</v>
      </c>
      <c r="Y25" s="6">
        <v>7.6652386978247831E-6</v>
      </c>
      <c r="Z25" s="6">
        <v>2.613149569922364E-6</v>
      </c>
      <c r="AA25" s="6">
        <v>2.9598969947705334E-3</v>
      </c>
      <c r="AB25" s="6">
        <v>2.9743564223407839E-3</v>
      </c>
      <c r="AC25" s="6" t="s">
        <v>431</v>
      </c>
      <c r="AD25" s="6" t="s">
        <v>431</v>
      </c>
      <c r="AE25" s="60"/>
      <c r="AF25" s="26">
        <v>13015.020806588909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2.8039710504392428</v>
      </c>
      <c r="F26" s="6">
        <v>0.29485510739385212</v>
      </c>
      <c r="G26" s="6">
        <v>0.1827384368764636</v>
      </c>
      <c r="H26" s="6" t="s">
        <v>432</v>
      </c>
      <c r="I26" s="6">
        <v>2.1278099115379728E-2</v>
      </c>
      <c r="J26" s="6">
        <v>2.1278099115379728E-2</v>
      </c>
      <c r="K26" s="6">
        <v>2.1278099115379728E-2</v>
      </c>
      <c r="L26" s="6">
        <v>1.0195266513977914E-2</v>
      </c>
      <c r="M26" s="6">
        <v>2.622679606446463</v>
      </c>
      <c r="N26" s="6">
        <v>0.56180766532442716</v>
      </c>
      <c r="O26" s="6">
        <v>1.1387081361510499E-5</v>
      </c>
      <c r="P26" s="6">
        <v>5.0283087538958863E-4</v>
      </c>
      <c r="Q26" s="6">
        <v>2.1763644644691995E-5</v>
      </c>
      <c r="R26" s="6">
        <v>2.6271492115028548E-3</v>
      </c>
      <c r="S26" s="6">
        <v>1.595553794927893E-3</v>
      </c>
      <c r="T26" s="6">
        <v>2.324191580156703E-5</v>
      </c>
      <c r="U26" s="6">
        <v>2.1689731086848241E-5</v>
      </c>
      <c r="V26" s="6">
        <v>4.1454513642235355E-3</v>
      </c>
      <c r="W26" s="6" t="s">
        <v>432</v>
      </c>
      <c r="X26" s="6">
        <v>3.0488825060700191E-5</v>
      </c>
      <c r="Y26" s="6">
        <v>5.5896179107085894E-5</v>
      </c>
      <c r="Z26" s="6">
        <v>1.9055515705653735E-5</v>
      </c>
      <c r="AA26" s="6">
        <v>2.0275413587069993E-3</v>
      </c>
      <c r="AB26" s="6">
        <v>2.1329818785804392E-3</v>
      </c>
      <c r="AC26" s="6" t="s">
        <v>431</v>
      </c>
      <c r="AD26" s="6" t="s">
        <v>431</v>
      </c>
      <c r="AE26" s="60"/>
      <c r="AF26" s="26">
        <v>9350.6746377586514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184.48351525300001</v>
      </c>
      <c r="F27" s="6">
        <v>19.187072817000001</v>
      </c>
      <c r="G27" s="6">
        <v>0.32362054299999998</v>
      </c>
      <c r="H27" s="6">
        <v>3.405726391</v>
      </c>
      <c r="I27" s="6">
        <v>10.11299663</v>
      </c>
      <c r="J27" s="6">
        <v>10.11299663</v>
      </c>
      <c r="K27" s="6">
        <v>10.11299663</v>
      </c>
      <c r="L27" s="6">
        <v>8.519747744</v>
      </c>
      <c r="M27" s="6">
        <v>195.015059135</v>
      </c>
      <c r="N27" s="6">
        <v>38.061365545000001</v>
      </c>
      <c r="O27" s="6">
        <v>0.20134649099999999</v>
      </c>
      <c r="P27" s="6">
        <v>0.10894875499999999</v>
      </c>
      <c r="Q27" s="6">
        <v>2.667404E-3</v>
      </c>
      <c r="R27" s="6">
        <v>0.98147704000000002</v>
      </c>
      <c r="S27" s="6">
        <v>34.181870809000003</v>
      </c>
      <c r="T27" s="6">
        <v>1.4101893510000001</v>
      </c>
      <c r="U27" s="6">
        <v>0.20112843399999999</v>
      </c>
      <c r="V27" s="6">
        <v>20.110209017999999</v>
      </c>
      <c r="W27" s="6">
        <v>15.566002323199999</v>
      </c>
      <c r="X27" s="6">
        <v>0.439610227465</v>
      </c>
      <c r="Y27" s="6">
        <v>0.49370372370269999</v>
      </c>
      <c r="Z27" s="6">
        <v>0.38485087074879998</v>
      </c>
      <c r="AA27" s="6">
        <v>0.4167872624501</v>
      </c>
      <c r="AB27" s="6">
        <v>1.7349520843663</v>
      </c>
      <c r="AC27" s="6" t="s">
        <v>431</v>
      </c>
      <c r="AD27" s="6">
        <v>3.1140530000000002</v>
      </c>
      <c r="AE27" s="60"/>
      <c r="AF27" s="26">
        <v>724208.33012827649</v>
      </c>
      <c r="AG27" s="26" t="s">
        <v>433</v>
      </c>
      <c r="AH27" s="26" t="s">
        <v>433</v>
      </c>
      <c r="AI27" s="26">
        <v>25132.785107334435</v>
      </c>
      <c r="AJ27" s="26">
        <v>1184.6388181603716</v>
      </c>
      <c r="AK27" s="26" t="s">
        <v>431</v>
      </c>
      <c r="AL27" s="49" t="s">
        <v>49</v>
      </c>
    </row>
    <row r="28" spans="1:38" s="2" customFormat="1" ht="26.25" customHeight="1" thickBot="1" x14ac:dyDescent="0.25">
      <c r="A28" s="70" t="s">
        <v>78</v>
      </c>
      <c r="B28" s="70" t="s">
        <v>81</v>
      </c>
      <c r="C28" s="71" t="s">
        <v>82</v>
      </c>
      <c r="D28" s="72"/>
      <c r="E28" s="6">
        <v>25.586580086000001</v>
      </c>
      <c r="F28" s="6">
        <v>2.3631979240000001</v>
      </c>
      <c r="G28" s="6">
        <v>3.9501159000000001E-2</v>
      </c>
      <c r="H28" s="6">
        <v>2.7695005000000002E-2</v>
      </c>
      <c r="I28" s="6">
        <v>1.9242833960000001</v>
      </c>
      <c r="J28" s="6">
        <v>1.9242833960000001</v>
      </c>
      <c r="K28" s="6">
        <v>1.9242833960000001</v>
      </c>
      <c r="L28" s="6">
        <v>1.527044292</v>
      </c>
      <c r="M28" s="6">
        <v>27.193651063000001</v>
      </c>
      <c r="N28" s="6">
        <v>1.6281251960000001</v>
      </c>
      <c r="O28" s="6">
        <v>1.570891E-2</v>
      </c>
      <c r="P28" s="6">
        <v>1.1646469E-2</v>
      </c>
      <c r="Q28" s="6">
        <v>2.27149E-4</v>
      </c>
      <c r="R28" s="6">
        <v>8.3914474000000003E-2</v>
      </c>
      <c r="S28" s="6">
        <v>2.672579915</v>
      </c>
      <c r="T28" s="6">
        <v>0.109592641</v>
      </c>
      <c r="U28" s="6">
        <v>1.5745921E-2</v>
      </c>
      <c r="V28" s="6">
        <v>1.5791710210000001</v>
      </c>
      <c r="W28" s="6">
        <v>1.3898959034</v>
      </c>
      <c r="X28" s="6">
        <v>4.10753392069E-2</v>
      </c>
      <c r="Y28" s="6">
        <v>4.6202860719600003E-2</v>
      </c>
      <c r="Z28" s="6">
        <v>3.6055351385899999E-2</v>
      </c>
      <c r="AA28" s="6">
        <v>3.85407648122E-2</v>
      </c>
      <c r="AB28" s="6">
        <v>0.161874316125</v>
      </c>
      <c r="AC28" s="6" t="s">
        <v>431</v>
      </c>
      <c r="AD28" s="6">
        <v>0.291661</v>
      </c>
      <c r="AE28" s="60"/>
      <c r="AF28" s="26">
        <v>88890.751018023686</v>
      </c>
      <c r="AG28" s="26" t="s">
        <v>433</v>
      </c>
      <c r="AH28" s="26" t="s">
        <v>433</v>
      </c>
      <c r="AI28" s="26">
        <v>3318.8315771986709</v>
      </c>
      <c r="AJ28" s="26">
        <v>189.69972158136488</v>
      </c>
      <c r="AK28" s="26" t="s">
        <v>431</v>
      </c>
      <c r="AL28" s="49" t="s">
        <v>49</v>
      </c>
    </row>
    <row r="29" spans="1:38" s="2" customFormat="1" ht="26.25" customHeight="1" thickBot="1" x14ac:dyDescent="0.25">
      <c r="A29" s="70" t="s">
        <v>78</v>
      </c>
      <c r="B29" s="70" t="s">
        <v>83</v>
      </c>
      <c r="C29" s="71" t="s">
        <v>84</v>
      </c>
      <c r="D29" s="72"/>
      <c r="E29" s="6">
        <v>164.76967139999999</v>
      </c>
      <c r="F29" s="6">
        <v>4.6351675710000002</v>
      </c>
      <c r="G29" s="6">
        <v>0.12049808300000001</v>
      </c>
      <c r="H29" s="6">
        <v>0.11522247400000001</v>
      </c>
      <c r="I29" s="6">
        <v>3.0296015089999999</v>
      </c>
      <c r="J29" s="6">
        <v>3.0296015089999999</v>
      </c>
      <c r="K29" s="6">
        <v>3.0296015089999999</v>
      </c>
      <c r="L29" s="6">
        <v>2.0199555729999998</v>
      </c>
      <c r="M29" s="6">
        <v>38.888750825000002</v>
      </c>
      <c r="N29" s="6">
        <v>3.965625846</v>
      </c>
      <c r="O29" s="6">
        <v>2.7256497000000001E-2</v>
      </c>
      <c r="P29" s="6">
        <v>3.4979660000000003E-2</v>
      </c>
      <c r="Q29" s="6">
        <v>6.60269E-4</v>
      </c>
      <c r="R29" s="6">
        <v>0.16945818300000001</v>
      </c>
      <c r="S29" s="6">
        <v>4.6316100630000001</v>
      </c>
      <c r="T29" s="6">
        <v>0.189630621</v>
      </c>
      <c r="U29" s="6">
        <v>2.7468253000000002E-2</v>
      </c>
      <c r="V29" s="6">
        <v>2.7771845389999998</v>
      </c>
      <c r="W29" s="6">
        <v>1.7114683761</v>
      </c>
      <c r="X29" s="6">
        <v>2.7489817106E-2</v>
      </c>
      <c r="Y29" s="6">
        <v>0.16646611469379999</v>
      </c>
      <c r="Z29" s="6">
        <v>0.18601442908070001</v>
      </c>
      <c r="AA29" s="6">
        <v>4.2761937719300001E-2</v>
      </c>
      <c r="AB29" s="6">
        <v>0.42273229859830003</v>
      </c>
      <c r="AC29" s="6" t="s">
        <v>431</v>
      </c>
      <c r="AD29" s="6">
        <v>0.34039999999999998</v>
      </c>
      <c r="AE29" s="60"/>
      <c r="AF29" s="26">
        <v>271353.72843093926</v>
      </c>
      <c r="AG29" s="26" t="s">
        <v>433</v>
      </c>
      <c r="AH29" s="26">
        <v>2027.568379</v>
      </c>
      <c r="AI29" s="26">
        <v>10207.365853326055</v>
      </c>
      <c r="AJ29" s="26">
        <v>593.6367611428326</v>
      </c>
      <c r="AK29" s="26" t="s">
        <v>431</v>
      </c>
      <c r="AL29" s="49" t="s">
        <v>49</v>
      </c>
    </row>
    <row r="30" spans="1:38" s="2" customFormat="1" ht="26.25" customHeight="1" thickBot="1" x14ac:dyDescent="0.25">
      <c r="A30" s="70" t="s">
        <v>78</v>
      </c>
      <c r="B30" s="70" t="s">
        <v>85</v>
      </c>
      <c r="C30" s="71" t="s">
        <v>86</v>
      </c>
      <c r="D30" s="72"/>
      <c r="E30" s="6">
        <v>4.2853656520000003</v>
      </c>
      <c r="F30" s="6">
        <v>18.989186691</v>
      </c>
      <c r="G30" s="6">
        <v>1.3398647E-2</v>
      </c>
      <c r="H30" s="6">
        <v>4.1367291E-2</v>
      </c>
      <c r="I30" s="6">
        <v>0.279916412</v>
      </c>
      <c r="J30" s="6">
        <v>0.279916412</v>
      </c>
      <c r="K30" s="6">
        <v>0.279916412</v>
      </c>
      <c r="L30" s="6">
        <v>5.1365026000000001E-2</v>
      </c>
      <c r="M30" s="6">
        <v>142.21613663400001</v>
      </c>
      <c r="N30" s="6">
        <v>4.8574041059999997</v>
      </c>
      <c r="O30" s="6">
        <v>2.2117353999999999E-2</v>
      </c>
      <c r="P30" s="6">
        <v>6.307015E-3</v>
      </c>
      <c r="Q30" s="6">
        <v>2.1748000000000001E-4</v>
      </c>
      <c r="R30" s="6">
        <v>9.7082381999999995E-2</v>
      </c>
      <c r="S30" s="6">
        <v>3.7520568120000002</v>
      </c>
      <c r="T30" s="6">
        <v>0.15532940100000001</v>
      </c>
      <c r="U30" s="6">
        <v>2.2020986999999999E-2</v>
      </c>
      <c r="V30" s="6">
        <v>2.1932127430000001</v>
      </c>
      <c r="W30" s="6">
        <v>0.3881520805</v>
      </c>
      <c r="X30" s="6">
        <v>8.1114425169000002E-3</v>
      </c>
      <c r="Y30" s="6">
        <v>1.0724607705800001E-2</v>
      </c>
      <c r="Z30" s="6">
        <v>6.1672201657999998E-3</v>
      </c>
      <c r="AA30" s="6">
        <v>1.19789368007E-2</v>
      </c>
      <c r="AB30" s="6">
        <v>3.6982207188999999E-2</v>
      </c>
      <c r="AC30" s="6" t="s">
        <v>431</v>
      </c>
      <c r="AD30" s="6">
        <v>0.196161</v>
      </c>
      <c r="AE30" s="60"/>
      <c r="AF30" s="26">
        <v>29321.487580737281</v>
      </c>
      <c r="AG30" s="26" t="s">
        <v>433</v>
      </c>
      <c r="AH30" s="26" t="s">
        <v>433</v>
      </c>
      <c r="AI30" s="26">
        <v>767.47443222923528</v>
      </c>
      <c r="AJ30" s="26" t="s">
        <v>433</v>
      </c>
      <c r="AK30" s="26" t="s">
        <v>431</v>
      </c>
      <c r="AL30" s="49" t="s">
        <v>49</v>
      </c>
    </row>
    <row r="31" spans="1:38" s="2" customFormat="1" ht="26.25" customHeight="1" thickBot="1" x14ac:dyDescent="0.25">
      <c r="A31" s="70" t="s">
        <v>78</v>
      </c>
      <c r="B31" s="70" t="s">
        <v>87</v>
      </c>
      <c r="C31" s="71" t="s">
        <v>88</v>
      </c>
      <c r="D31" s="72"/>
      <c r="E31" s="6" t="s">
        <v>431</v>
      </c>
      <c r="F31" s="6">
        <v>5.6952967269999997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219342.96565098572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3.4847711669999999</v>
      </c>
      <c r="J32" s="6">
        <v>6.217371354</v>
      </c>
      <c r="K32" s="6">
        <v>8.5063861620000001</v>
      </c>
      <c r="L32" s="6">
        <v>0.38814316599999998</v>
      </c>
      <c r="M32" s="6" t="s">
        <v>431</v>
      </c>
      <c r="N32" s="6">
        <v>7.3515239699999997</v>
      </c>
      <c r="O32" s="6">
        <v>3.6606747000000002E-2</v>
      </c>
      <c r="P32" s="6" t="s">
        <v>432</v>
      </c>
      <c r="Q32" s="6">
        <v>8.6041250999999999E-2</v>
      </c>
      <c r="R32" s="6">
        <v>2.6968488100000001</v>
      </c>
      <c r="S32" s="6">
        <v>58.820503451</v>
      </c>
      <c r="T32" s="6">
        <v>0.44373341700000002</v>
      </c>
      <c r="U32" s="6">
        <v>6.9695422000000007E-2</v>
      </c>
      <c r="V32" s="6">
        <v>27.325200242000001</v>
      </c>
      <c r="W32" s="6" t="s">
        <v>431</v>
      </c>
      <c r="X32" s="6">
        <v>9.9792226325999996E-3</v>
      </c>
      <c r="Y32" s="6">
        <v>4.7999419579999999E-4</v>
      </c>
      <c r="Z32" s="6">
        <v>7.0856286070000002E-4</v>
      </c>
      <c r="AA32" s="6" t="s">
        <v>432</v>
      </c>
      <c r="AB32" s="6">
        <v>1.11677796903E-2</v>
      </c>
      <c r="AC32" s="6" t="s">
        <v>431</v>
      </c>
      <c r="AD32" s="6" t="s">
        <v>431</v>
      </c>
      <c r="AE32" s="60"/>
      <c r="AF32" s="26" t="s">
        <v>433</v>
      </c>
      <c r="AG32" s="26" t="s">
        <v>433</v>
      </c>
      <c r="AH32" s="26" t="s">
        <v>433</v>
      </c>
      <c r="AI32" s="26" t="s">
        <v>433</v>
      </c>
      <c r="AJ32" s="26" t="s">
        <v>433</v>
      </c>
      <c r="AK32" s="26">
        <v>384550112.58496755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2.004610263</v>
      </c>
      <c r="J33" s="6">
        <v>3.7122412090000001</v>
      </c>
      <c r="K33" s="6">
        <v>7.4244824249999999</v>
      </c>
      <c r="L33" s="6">
        <v>7.8699507000000002E-2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384550112.58496755</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4.1487385484999997E-3</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35.873966146000001</v>
      </c>
      <c r="F36" s="6">
        <v>1.860190947</v>
      </c>
      <c r="G36" s="6">
        <v>4.5475566880000002</v>
      </c>
      <c r="H36" s="6">
        <v>4.6791410000000004E-3</v>
      </c>
      <c r="I36" s="6">
        <v>1.138484552</v>
      </c>
      <c r="J36" s="6">
        <v>1.2882405610000001</v>
      </c>
      <c r="K36" s="6">
        <v>1.2882405610000001</v>
      </c>
      <c r="L36" s="6">
        <v>0.23987486699999999</v>
      </c>
      <c r="M36" s="6">
        <v>4.9465236130000001</v>
      </c>
      <c r="N36" s="6">
        <v>9.2631706999999994E-2</v>
      </c>
      <c r="O36" s="6">
        <v>7.831157E-3</v>
      </c>
      <c r="P36" s="6">
        <v>1.8906811999999999E-2</v>
      </c>
      <c r="Q36" s="6">
        <v>7.94845E-2</v>
      </c>
      <c r="R36" s="6">
        <v>0.110248928</v>
      </c>
      <c r="S36" s="6">
        <v>0.13368982900000001</v>
      </c>
      <c r="T36" s="6">
        <v>4.2231066640000003</v>
      </c>
      <c r="U36" s="6">
        <v>1.0124487E-2</v>
      </c>
      <c r="V36" s="6">
        <v>0.80213896200000001</v>
      </c>
      <c r="W36" s="6">
        <v>0.12588495416975812</v>
      </c>
      <c r="X36" s="6">
        <v>1.6808973885814151E-3</v>
      </c>
      <c r="Y36" s="6">
        <v>8.9778188019403894E-3</v>
      </c>
      <c r="Z36" s="6">
        <v>7.8311550838737597E-3</v>
      </c>
      <c r="AA36" s="6">
        <v>1.585780111034017E-3</v>
      </c>
      <c r="AB36" s="6">
        <v>2.0075651385429581E-2</v>
      </c>
      <c r="AC36" s="6">
        <v>6.0353999999999998E-2</v>
      </c>
      <c r="AD36" s="6">
        <v>8.6402999999999994E-2</v>
      </c>
      <c r="AE36" s="60"/>
      <c r="AF36" s="26">
        <v>28512.025219931405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12.05462766600769</v>
      </c>
      <c r="F39" s="6">
        <v>2.259524710965481</v>
      </c>
      <c r="G39" s="6">
        <v>9.4782204186011985</v>
      </c>
      <c r="H39" s="6" t="s">
        <v>432</v>
      </c>
      <c r="I39" s="6">
        <v>2.2811184314256496</v>
      </c>
      <c r="J39" s="6">
        <v>2.8139277724256493</v>
      </c>
      <c r="K39" s="6">
        <v>3.3583426154256495</v>
      </c>
      <c r="L39" s="6">
        <v>0.20989319598940784</v>
      </c>
      <c r="M39" s="6">
        <v>8.14563695776787</v>
      </c>
      <c r="N39" s="6">
        <v>0.89215466799999998</v>
      </c>
      <c r="O39" s="6">
        <v>8.3291200999999995E-2</v>
      </c>
      <c r="P39" s="6">
        <v>4.1660771448201489E-2</v>
      </c>
      <c r="Q39" s="6">
        <v>7.5322355999999993E-2</v>
      </c>
      <c r="R39" s="6">
        <v>1.1788017180000001</v>
      </c>
      <c r="S39" s="6">
        <v>0.20853065300000001</v>
      </c>
      <c r="T39" s="6">
        <v>10.295552860000001</v>
      </c>
      <c r="U39" s="6">
        <v>1.5454157E-2</v>
      </c>
      <c r="V39" s="6">
        <v>3.228924583</v>
      </c>
      <c r="W39" s="6">
        <v>1.318246192650165</v>
      </c>
      <c r="X39" s="6">
        <v>0.13325422855177044</v>
      </c>
      <c r="Y39" s="6">
        <v>0.22459330707175659</v>
      </c>
      <c r="Z39" s="6">
        <v>9.842066807730139E-2</v>
      </c>
      <c r="AA39" s="6">
        <v>8.6107715126271009E-2</v>
      </c>
      <c r="AB39" s="6">
        <v>0.54237591882709946</v>
      </c>
      <c r="AC39" s="6">
        <v>3.7995534965194602E-2</v>
      </c>
      <c r="AD39" s="6">
        <v>0.41277599999999998</v>
      </c>
      <c r="AE39" s="60"/>
      <c r="AF39" s="26">
        <v>58855.577568686058</v>
      </c>
      <c r="AG39" s="26">
        <v>3169.9816411682891</v>
      </c>
      <c r="AH39" s="26">
        <v>110266.68735863412</v>
      </c>
      <c r="AI39" s="26">
        <v>5119.9401194888214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24.325233142999998</v>
      </c>
      <c r="F41" s="6">
        <v>38.024276200000003</v>
      </c>
      <c r="G41" s="6">
        <v>15.721353434999999</v>
      </c>
      <c r="H41" s="6">
        <v>7.5562020829999996</v>
      </c>
      <c r="I41" s="6">
        <v>50.375786122999997</v>
      </c>
      <c r="J41" s="6">
        <v>51.627249495000001</v>
      </c>
      <c r="K41" s="6">
        <v>54.020952233999999</v>
      </c>
      <c r="L41" s="6">
        <v>7.8106931729999998</v>
      </c>
      <c r="M41" s="6">
        <v>457.67009194100001</v>
      </c>
      <c r="N41" s="6">
        <v>4.5803256059999997</v>
      </c>
      <c r="O41" s="6">
        <v>1.355673822</v>
      </c>
      <c r="P41" s="6">
        <v>0.14241609599999999</v>
      </c>
      <c r="Q41" s="6">
        <v>9.0136040000000001E-2</v>
      </c>
      <c r="R41" s="6">
        <v>2.5028283280000001</v>
      </c>
      <c r="S41" s="6">
        <v>0.89662814199999996</v>
      </c>
      <c r="T41" s="6">
        <v>0.386894927</v>
      </c>
      <c r="U41" s="6">
        <v>7.1748204999999995E-2</v>
      </c>
      <c r="V41" s="6">
        <v>55.076916654000001</v>
      </c>
      <c r="W41" s="6">
        <v>61.204362721825227</v>
      </c>
      <c r="X41" s="6">
        <v>14.826931239662279</v>
      </c>
      <c r="Y41" s="6">
        <v>13.619993497596088</v>
      </c>
      <c r="Z41" s="6">
        <v>5.2072602629061029</v>
      </c>
      <c r="AA41" s="6">
        <v>8.0865090556508221</v>
      </c>
      <c r="AB41" s="6">
        <v>41.74069405581529</v>
      </c>
      <c r="AC41" s="6">
        <v>0.51649900000000004</v>
      </c>
      <c r="AD41" s="6">
        <v>1.5534669999999999</v>
      </c>
      <c r="AE41" s="60"/>
      <c r="AF41" s="26">
        <v>135104.61901969218</v>
      </c>
      <c r="AG41" s="26">
        <v>10028.184515530829</v>
      </c>
      <c r="AH41" s="26">
        <v>153661.56982331621</v>
      </c>
      <c r="AI41" s="26">
        <v>102171.90041023167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17.319978289000002</v>
      </c>
      <c r="F43" s="6">
        <v>1.2642427140000001</v>
      </c>
      <c r="G43" s="6">
        <v>0.99264510100000003</v>
      </c>
      <c r="H43" s="6" t="s">
        <v>432</v>
      </c>
      <c r="I43" s="6">
        <v>0.78661579500000001</v>
      </c>
      <c r="J43" s="6">
        <v>0.79899844499999995</v>
      </c>
      <c r="K43" s="6">
        <v>0.81710075999999998</v>
      </c>
      <c r="L43" s="6">
        <v>0.47753454899999997</v>
      </c>
      <c r="M43" s="6">
        <v>3.5148831299999999</v>
      </c>
      <c r="N43" s="6">
        <v>7.2264273000000004E-2</v>
      </c>
      <c r="O43" s="6">
        <v>3.0156301999999999E-2</v>
      </c>
      <c r="P43" s="6">
        <v>3.8846110000000001E-3</v>
      </c>
      <c r="Q43" s="6">
        <v>2.9610539999999999E-3</v>
      </c>
      <c r="R43" s="6">
        <v>5.6350035999999999E-2</v>
      </c>
      <c r="S43" s="6">
        <v>1.9182195999999999E-2</v>
      </c>
      <c r="T43" s="6">
        <v>0.16089537500000001</v>
      </c>
      <c r="U43" s="6">
        <v>6.5366490000000003E-3</v>
      </c>
      <c r="V43" s="6">
        <v>2.2102295920000001</v>
      </c>
      <c r="W43" s="6">
        <v>0.25707139531206774</v>
      </c>
      <c r="X43" s="6">
        <v>2.3696687794541777E-2</v>
      </c>
      <c r="Y43" s="6">
        <v>3.8443281844200712E-2</v>
      </c>
      <c r="Z43" s="6">
        <v>1.2255542983155199E-2</v>
      </c>
      <c r="AA43" s="6">
        <v>9.9640728440262838E-3</v>
      </c>
      <c r="AB43" s="6">
        <v>8.4359585465923967E-2</v>
      </c>
      <c r="AC43" s="6">
        <v>1.5855000000000001E-2</v>
      </c>
      <c r="AD43" s="6">
        <v>0.13278200000000001</v>
      </c>
      <c r="AE43" s="60"/>
      <c r="AF43" s="26">
        <v>21145.148901466619</v>
      </c>
      <c r="AG43" s="26" t="s">
        <v>433</v>
      </c>
      <c r="AH43" s="26">
        <v>3846.0694263968812</v>
      </c>
      <c r="AI43" s="26">
        <v>2327.0671441921941</v>
      </c>
      <c r="AJ43" s="26" t="s">
        <v>433</v>
      </c>
      <c r="AK43" s="26" t="s">
        <v>431</v>
      </c>
      <c r="AL43" s="49" t="s">
        <v>49</v>
      </c>
    </row>
    <row r="44" spans="1:38" s="2" customFormat="1" ht="26.25" customHeight="1" thickBot="1" x14ac:dyDescent="0.25">
      <c r="A44" s="70" t="s">
        <v>70</v>
      </c>
      <c r="B44" s="70" t="s">
        <v>111</v>
      </c>
      <c r="C44" s="71" t="s">
        <v>112</v>
      </c>
      <c r="D44" s="72"/>
      <c r="E44" s="6">
        <v>68.854113373999994</v>
      </c>
      <c r="F44" s="6">
        <v>7.0339140330000003</v>
      </c>
      <c r="G44" s="6">
        <v>4.6166510140000003</v>
      </c>
      <c r="H44" s="6">
        <v>1.8121522000000001E-2</v>
      </c>
      <c r="I44" s="6">
        <v>3.5432885239999998</v>
      </c>
      <c r="J44" s="6">
        <v>3.5432885239999998</v>
      </c>
      <c r="K44" s="6">
        <v>3.5432885239999998</v>
      </c>
      <c r="L44" s="6">
        <v>2.117061036</v>
      </c>
      <c r="M44" s="6">
        <v>24.227234126999999</v>
      </c>
      <c r="N44" s="6" t="s">
        <v>432</v>
      </c>
      <c r="O44" s="6">
        <v>2.3083250999999999E-2</v>
      </c>
      <c r="P44" s="6" t="s">
        <v>432</v>
      </c>
      <c r="Q44" s="6" t="s">
        <v>432</v>
      </c>
      <c r="R44" s="6">
        <v>0.115416271</v>
      </c>
      <c r="S44" s="6">
        <v>3.9241533720000001</v>
      </c>
      <c r="T44" s="6">
        <v>0.161582788</v>
      </c>
      <c r="U44" s="6">
        <v>2.3083250999999999E-2</v>
      </c>
      <c r="V44" s="6">
        <v>2.308325505</v>
      </c>
      <c r="W44" s="6" t="s">
        <v>432</v>
      </c>
      <c r="X44" s="6">
        <v>6.9264301240092724E-2</v>
      </c>
      <c r="Y44" s="6">
        <v>0.11540173963913838</v>
      </c>
      <c r="Z44" s="6">
        <v>7.9406397578069388E-2</v>
      </c>
      <c r="AA44" s="6">
        <v>1.8235771536824073E-2</v>
      </c>
      <c r="AB44" s="6">
        <v>0.28230820999412459</v>
      </c>
      <c r="AC44" s="6" t="s">
        <v>431</v>
      </c>
      <c r="AD44" s="6" t="s">
        <v>431</v>
      </c>
      <c r="AE44" s="60"/>
      <c r="AF44" s="26">
        <v>99487.390468558035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23.365443713000001</v>
      </c>
      <c r="F45" s="6">
        <v>1.0821376119999999</v>
      </c>
      <c r="G45" s="6">
        <v>0.77295543700000002</v>
      </c>
      <c r="H45" s="6">
        <v>2.705341E-3</v>
      </c>
      <c r="I45" s="6">
        <v>0.50242103199999999</v>
      </c>
      <c r="J45" s="6">
        <v>0.57971658000000004</v>
      </c>
      <c r="K45" s="6">
        <v>0.57971658000000004</v>
      </c>
      <c r="L45" s="6">
        <v>0.155750519</v>
      </c>
      <c r="M45" s="6">
        <v>2.8599351159999999</v>
      </c>
      <c r="N45" s="6">
        <v>5.0242105000000002E-2</v>
      </c>
      <c r="O45" s="6">
        <v>3.864775E-3</v>
      </c>
      <c r="P45" s="6">
        <v>1.1594334E-2</v>
      </c>
      <c r="Q45" s="6">
        <v>1.5459107999999999E-2</v>
      </c>
      <c r="R45" s="6">
        <v>1.9323888000000001E-2</v>
      </c>
      <c r="S45" s="6">
        <v>7.7295544999999993E-2</v>
      </c>
      <c r="T45" s="6">
        <v>0.38647771800000003</v>
      </c>
      <c r="U45" s="6">
        <v>3.864775E-3</v>
      </c>
      <c r="V45" s="6">
        <v>0.46377325800000002</v>
      </c>
      <c r="W45" s="6">
        <v>5.0242103312150101E-2</v>
      </c>
      <c r="X45" s="6">
        <v>7.7295543557153997E-4</v>
      </c>
      <c r="Y45" s="6">
        <v>3.8647771778577002E-3</v>
      </c>
      <c r="Z45" s="6">
        <v>3.8647771778577002E-3</v>
      </c>
      <c r="AA45" s="6">
        <v>3.8647771778576998E-4</v>
      </c>
      <c r="AB45" s="6">
        <v>8.8889875090727103E-3</v>
      </c>
      <c r="AC45" s="6">
        <v>3.0917E-2</v>
      </c>
      <c r="AD45" s="6">
        <v>1.4683999999999999E-2</v>
      </c>
      <c r="AE45" s="60"/>
      <c r="AF45" s="26">
        <v>16657.189636566687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2.7939586969999999</v>
      </c>
      <c r="F47" s="6">
        <v>9.4515558E-2</v>
      </c>
      <c r="G47" s="6">
        <v>0.129683416</v>
      </c>
      <c r="H47" s="6">
        <v>8.8859799999999999E-4</v>
      </c>
      <c r="I47" s="6">
        <v>4.6645532000000003E-2</v>
      </c>
      <c r="J47" s="6">
        <v>5.1199934000000002E-2</v>
      </c>
      <c r="K47" s="6">
        <v>5.4500815000000001E-2</v>
      </c>
      <c r="L47" s="6">
        <v>1.9160640999999999E-2</v>
      </c>
      <c r="M47" s="6">
        <v>0.89480419300000003</v>
      </c>
      <c r="N47" s="6">
        <v>0.161238201</v>
      </c>
      <c r="O47" s="6">
        <v>3.7269700000000001E-4</v>
      </c>
      <c r="P47" s="6">
        <v>9.2046599999999999E-4</v>
      </c>
      <c r="Q47" s="6">
        <v>9.0915699999999996E-4</v>
      </c>
      <c r="R47" s="6">
        <v>4.2630639999999996E-3</v>
      </c>
      <c r="S47" s="6">
        <v>5.9615906000000003E-2</v>
      </c>
      <c r="T47" s="6">
        <v>2.2502841999999999E-2</v>
      </c>
      <c r="U47" s="6">
        <v>3.9503100000000001E-4</v>
      </c>
      <c r="V47" s="6">
        <v>5.5630076000000001E-2</v>
      </c>
      <c r="W47" s="6">
        <v>1.406669643682539E-2</v>
      </c>
      <c r="X47" s="6">
        <v>3.5997071311577415E-4</v>
      </c>
      <c r="Y47" s="6">
        <v>6.4967363151143833E-4</v>
      </c>
      <c r="Z47" s="6">
        <v>5.8743011353176006E-4</v>
      </c>
      <c r="AA47" s="6">
        <v>7.3045236152086768E-3</v>
      </c>
      <c r="AB47" s="6">
        <v>8.9015980735676487E-3</v>
      </c>
      <c r="AC47" s="6">
        <v>1.7060000000000001E-3</v>
      </c>
      <c r="AD47" s="6">
        <v>3.0829999999999998E-3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431</v>
      </c>
      <c r="X49" s="6">
        <v>0.78139145369999996</v>
      </c>
      <c r="Y49" s="6" t="s">
        <v>432</v>
      </c>
      <c r="Z49" s="6" t="s">
        <v>432</v>
      </c>
      <c r="AA49" s="6" t="s">
        <v>432</v>
      </c>
      <c r="AB49" s="6">
        <v>0.78139145369999996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13.305591580998211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0.120616081535</v>
      </c>
      <c r="AL51" s="49" t="s">
        <v>130</v>
      </c>
    </row>
    <row r="52" spans="1:38" s="2" customFormat="1" ht="26.25" customHeight="1" thickBot="1" x14ac:dyDescent="0.25">
      <c r="A52" s="70" t="s">
        <v>119</v>
      </c>
      <c r="B52" s="74" t="s">
        <v>131</v>
      </c>
      <c r="C52" s="76" t="s">
        <v>392</v>
      </c>
      <c r="D52" s="73"/>
      <c r="E52" s="6">
        <v>1.7191964833</v>
      </c>
      <c r="F52" s="6">
        <v>0.51385270188499999</v>
      </c>
      <c r="G52" s="6">
        <v>20.341786734887172</v>
      </c>
      <c r="H52" s="6">
        <v>7.9346652999999993E-3</v>
      </c>
      <c r="I52" s="6">
        <v>0.20088167139999999</v>
      </c>
      <c r="J52" s="6">
        <v>0.46045125762</v>
      </c>
      <c r="K52" s="6">
        <v>0.58595793758000003</v>
      </c>
      <c r="L52" s="6">
        <v>3.1141732E-4</v>
      </c>
      <c r="M52" s="6">
        <v>0.59732028542708249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1.8741673915945639E-4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52.714126</v>
      </c>
      <c r="AL52" s="49" t="s">
        <v>132</v>
      </c>
    </row>
    <row r="53" spans="1:38" s="2" customFormat="1" ht="26.25" customHeight="1" thickBot="1" x14ac:dyDescent="0.25">
      <c r="A53" s="70" t="s">
        <v>119</v>
      </c>
      <c r="B53" s="74" t="s">
        <v>133</v>
      </c>
      <c r="C53" s="76" t="s">
        <v>134</v>
      </c>
      <c r="D53" s="73"/>
      <c r="E53" s="6" t="s">
        <v>431</v>
      </c>
      <c r="F53" s="6">
        <v>5.1739658100000003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44.02519469432908</v>
      </c>
      <c r="AL53" s="49" t="s">
        <v>135</v>
      </c>
    </row>
    <row r="54" spans="1:38" s="2" customFormat="1" ht="37.5" customHeight="1" thickBot="1" x14ac:dyDescent="0.25">
      <c r="A54" s="70" t="s">
        <v>119</v>
      </c>
      <c r="B54" s="74" t="s">
        <v>136</v>
      </c>
      <c r="C54" s="76" t="s">
        <v>137</v>
      </c>
      <c r="D54" s="73"/>
      <c r="E54" s="6" t="s">
        <v>431</v>
      </c>
      <c r="F54" s="6">
        <v>2.2473032715313193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4.144426286208E-2</v>
      </c>
      <c r="AL54" s="49" t="s">
        <v>419</v>
      </c>
    </row>
    <row r="55" spans="1:38" s="2" customFormat="1" ht="26.25" customHeight="1" thickBot="1" x14ac:dyDescent="0.25">
      <c r="A55" s="70" t="s">
        <v>119</v>
      </c>
      <c r="B55" s="74" t="s">
        <v>138</v>
      </c>
      <c r="C55" s="76" t="s">
        <v>139</v>
      </c>
      <c r="D55" s="73"/>
      <c r="E55" s="6">
        <v>2.481256343829195</v>
      </c>
      <c r="F55" s="6">
        <v>0.70120097774141299</v>
      </c>
      <c r="G55" s="6">
        <v>4.5621098125812756</v>
      </c>
      <c r="H55" s="6" t="s">
        <v>432</v>
      </c>
      <c r="I55" s="6">
        <v>1.5280043700000001E-2</v>
      </c>
      <c r="J55" s="6">
        <v>1.5280043700000001E-2</v>
      </c>
      <c r="K55" s="6">
        <v>1.5280043700000001E-2</v>
      </c>
      <c r="L55" s="6">
        <v>3.8200109249999999E-4</v>
      </c>
      <c r="M55" s="6">
        <v>0.67302645763144098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4228.0807497074602</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0.65884010999999998</v>
      </c>
      <c r="J59" s="6">
        <v>0.75220595999999995</v>
      </c>
      <c r="K59" s="6">
        <v>0.85216373999999995</v>
      </c>
      <c r="L59" s="6">
        <v>1.2535398820000001E-3</v>
      </c>
      <c r="M59" s="6" t="s">
        <v>432</v>
      </c>
      <c r="N59" s="6">
        <v>7.0908225863999998</v>
      </c>
      <c r="O59" s="6">
        <v>0.34513280190000001</v>
      </c>
      <c r="P59" s="6">
        <v>3.0112289999999998E-3</v>
      </c>
      <c r="Q59" s="6">
        <v>0.75370252000000004</v>
      </c>
      <c r="R59" s="6">
        <v>0.93944860929999996</v>
      </c>
      <c r="S59" s="6">
        <v>1.54787329E-2</v>
      </c>
      <c r="T59" s="6">
        <v>1.3026684643999999</v>
      </c>
      <c r="U59" s="6">
        <v>3.6102466193999998</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4153.7730000000001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1.5685819569999999</v>
      </c>
      <c r="J60" s="6">
        <v>15.685819564000001</v>
      </c>
      <c r="K60" s="6">
        <v>31.999071910000001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313716.3912900869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0.324385965</v>
      </c>
      <c r="J61" s="6">
        <v>3.2438596670000002</v>
      </c>
      <c r="K61" s="6">
        <v>6.4717397419999996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39949010.742581934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1.9171220999999999E-2</v>
      </c>
      <c r="J62" s="6">
        <v>0.19171222700000001</v>
      </c>
      <c r="K62" s="6">
        <v>0.383424457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31952.038034421865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408.75400000000002</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656.20399999999995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8.4305701170000003</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v>9.2990320000000004</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8.1284793197173606</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8.4672600000000001E-2</v>
      </c>
      <c r="J73" s="6">
        <v>0.11995285</v>
      </c>
      <c r="K73" s="6">
        <v>0.141121</v>
      </c>
      <c r="L73" s="6">
        <v>8.4672600000000008E-3</v>
      </c>
      <c r="M73" s="6" t="s">
        <v>431</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141.12100000000001</v>
      </c>
      <c r="AL73" s="49" t="s">
        <v>184</v>
      </c>
    </row>
    <row r="74" spans="1:38" s="2" customFormat="1" ht="26.25" customHeight="1" thickBot="1" x14ac:dyDescent="0.25">
      <c r="A74" s="70" t="s">
        <v>53</v>
      </c>
      <c r="B74" s="70" t="s">
        <v>185</v>
      </c>
      <c r="C74" s="71" t="s">
        <v>186</v>
      </c>
      <c r="D74" s="72"/>
      <c r="E74" s="6">
        <v>0.363171405</v>
      </c>
      <c r="F74" s="6" t="s">
        <v>431</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431</v>
      </c>
      <c r="U74" s="6" t="s">
        <v>432</v>
      </c>
      <c r="V74" s="6" t="s">
        <v>431</v>
      </c>
      <c r="W74" s="6">
        <v>7.6513499999999999</v>
      </c>
      <c r="X74" s="6">
        <v>1.3396894349999999</v>
      </c>
      <c r="Y74" s="6">
        <v>1.328889585</v>
      </c>
      <c r="Z74" s="6">
        <v>1.328889585</v>
      </c>
      <c r="AA74" s="6">
        <v>0.1640518155</v>
      </c>
      <c r="AB74" s="6">
        <v>4.1615204204999996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0.69</v>
      </c>
      <c r="H76" s="6" t="s">
        <v>432</v>
      </c>
      <c r="I76" s="6">
        <v>1.1040010000000001E-3</v>
      </c>
      <c r="J76" s="6">
        <v>2.2079999999999999E-3</v>
      </c>
      <c r="K76" s="6">
        <v>2.759999E-3</v>
      </c>
      <c r="L76" s="6" t="s">
        <v>432</v>
      </c>
      <c r="M76" s="6" t="s">
        <v>432</v>
      </c>
      <c r="N76" s="6">
        <v>0.15180000099999999</v>
      </c>
      <c r="O76" s="6">
        <v>6.9000010000000002E-3</v>
      </c>
      <c r="P76" s="6" t="s">
        <v>432</v>
      </c>
      <c r="Q76" s="6">
        <v>4.1399999E-2</v>
      </c>
      <c r="R76" s="6" t="s">
        <v>432</v>
      </c>
      <c r="S76" s="6" t="s">
        <v>432</v>
      </c>
      <c r="T76" s="6" t="s">
        <v>432</v>
      </c>
      <c r="U76" s="6" t="s">
        <v>432</v>
      </c>
      <c r="V76" s="6">
        <v>6.9000010000000002E-3</v>
      </c>
      <c r="W76" s="6">
        <v>0.44159999999999999</v>
      </c>
      <c r="X76" s="6" t="s">
        <v>432</v>
      </c>
      <c r="Y76" s="6" t="s">
        <v>432</v>
      </c>
      <c r="Z76" s="6" t="s">
        <v>432</v>
      </c>
      <c r="AA76" s="6" t="s">
        <v>432</v>
      </c>
      <c r="AB76" s="6" t="s">
        <v>432</v>
      </c>
      <c r="AC76" s="6" t="s">
        <v>432</v>
      </c>
      <c r="AD76" s="6">
        <v>3.5799999999999997E-4</v>
      </c>
      <c r="AE76" s="60"/>
      <c r="AF76" s="26" t="s">
        <v>431</v>
      </c>
      <c r="AG76" s="26" t="s">
        <v>431</v>
      </c>
      <c r="AH76" s="26" t="s">
        <v>431</v>
      </c>
      <c r="AI76" s="26" t="s">
        <v>431</v>
      </c>
      <c r="AJ76" s="26" t="s">
        <v>431</v>
      </c>
      <c r="AK76" s="26">
        <v>138</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49.781192830999998</v>
      </c>
      <c r="G82" s="6" t="s">
        <v>431</v>
      </c>
      <c r="H82" s="6" t="s">
        <v>431</v>
      </c>
      <c r="I82" s="6" t="s">
        <v>432</v>
      </c>
      <c r="J82" s="6" t="s">
        <v>431</v>
      </c>
      <c r="K82" s="6" t="s">
        <v>431</v>
      </c>
      <c r="L82" s="6" t="s">
        <v>431</v>
      </c>
      <c r="M82" s="6" t="s">
        <v>431</v>
      </c>
      <c r="N82" s="6" t="s">
        <v>431</v>
      </c>
      <c r="O82" s="6" t="s">
        <v>431</v>
      </c>
      <c r="P82" s="6">
        <v>0.204820591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1.3651908479999999</v>
      </c>
      <c r="G83" s="6" t="s">
        <v>432</v>
      </c>
      <c r="H83" s="6" t="s">
        <v>431</v>
      </c>
      <c r="I83" s="6">
        <v>7.7162961000000002E-2</v>
      </c>
      <c r="J83" s="6">
        <v>1.125820254</v>
      </c>
      <c r="K83" s="6">
        <v>2.0112968630000001</v>
      </c>
      <c r="L83" s="6">
        <v>4.398285E-3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3.9713219000000001E-2</v>
      </c>
      <c r="G84" s="6" t="s">
        <v>431</v>
      </c>
      <c r="H84" s="6" t="s">
        <v>431</v>
      </c>
      <c r="I84" s="6">
        <v>2.4438901999999998E-2</v>
      </c>
      <c r="J84" s="6">
        <v>0.122194521</v>
      </c>
      <c r="K84" s="6">
        <v>0.48877808900000003</v>
      </c>
      <c r="L84" s="6">
        <v>3.179E-6</v>
      </c>
      <c r="M84" s="6">
        <v>2.9021199999999998E-3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305486.30461172701</v>
      </c>
      <c r="AL84" s="49" t="s">
        <v>412</v>
      </c>
    </row>
    <row r="85" spans="1:38" s="2" customFormat="1" ht="26.25" customHeight="1" thickBot="1" x14ac:dyDescent="0.25">
      <c r="A85" s="70" t="s">
        <v>208</v>
      </c>
      <c r="B85" s="76" t="s">
        <v>215</v>
      </c>
      <c r="C85" s="82" t="s">
        <v>403</v>
      </c>
      <c r="D85" s="72"/>
      <c r="E85" s="6" t="s">
        <v>431</v>
      </c>
      <c r="F85" s="6">
        <v>98.694244071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597.42917920548302</v>
      </c>
      <c r="AL85" s="49" t="s">
        <v>216</v>
      </c>
    </row>
    <row r="86" spans="1:38" s="2" customFormat="1" ht="26.25" customHeight="1" thickBot="1" x14ac:dyDescent="0.25">
      <c r="A86" s="70" t="s">
        <v>208</v>
      </c>
      <c r="B86" s="76" t="s">
        <v>217</v>
      </c>
      <c r="C86" s="80" t="s">
        <v>218</v>
      </c>
      <c r="D86" s="72"/>
      <c r="E86" s="6" t="s">
        <v>431</v>
      </c>
      <c r="F86" s="6">
        <v>23.590302185999999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0.48263693800000002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0.70018212267199997</v>
      </c>
      <c r="AL87" s="49" t="s">
        <v>219</v>
      </c>
    </row>
    <row r="88" spans="1:38" s="2" customFormat="1" ht="26.25" customHeight="1" thickBot="1" x14ac:dyDescent="0.25">
      <c r="A88" s="70" t="s">
        <v>208</v>
      </c>
      <c r="B88" s="76" t="s">
        <v>222</v>
      </c>
      <c r="C88" s="80" t="s">
        <v>223</v>
      </c>
      <c r="D88" s="72"/>
      <c r="E88" s="6" t="s">
        <v>432</v>
      </c>
      <c r="F88" s="6">
        <v>44.527373218000001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14.002535435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13.826089824</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2.9842202847709465E-3</v>
      </c>
      <c r="Y90" s="6">
        <v>1.5063207151700968E-3</v>
      </c>
      <c r="Z90" s="6">
        <v>1.5063207151700968E-3</v>
      </c>
      <c r="AA90" s="6">
        <v>1.5063207151700968E-3</v>
      </c>
      <c r="AB90" s="6">
        <v>7.5031824302812375E-3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0.22370068300000001</v>
      </c>
      <c r="F91" s="6">
        <v>0.59844073099999995</v>
      </c>
      <c r="G91" s="6">
        <v>1.3242492E-2</v>
      </c>
      <c r="H91" s="6">
        <v>0.513125834</v>
      </c>
      <c r="I91" s="6">
        <v>3.5661624170000001</v>
      </c>
      <c r="J91" s="6">
        <v>3.7765514630000001</v>
      </c>
      <c r="K91" s="6">
        <v>3.8200061399999998</v>
      </c>
      <c r="L91" s="6">
        <v>1.5022840669999999</v>
      </c>
      <c r="M91" s="6">
        <v>6.8441796080000001</v>
      </c>
      <c r="N91" s="6">
        <v>3.4377880000000002E-3</v>
      </c>
      <c r="O91" s="6">
        <v>0.66768829100000004</v>
      </c>
      <c r="P91" s="6">
        <v>2.48E-7</v>
      </c>
      <c r="Q91" s="6">
        <v>5.8320000000000002E-6</v>
      </c>
      <c r="R91" s="6">
        <v>6.8406999999999997E-5</v>
      </c>
      <c r="S91" s="6">
        <v>0.66962871199999996</v>
      </c>
      <c r="T91" s="6">
        <v>0.33397245199999998</v>
      </c>
      <c r="U91" s="6" t="s">
        <v>432</v>
      </c>
      <c r="V91" s="6">
        <v>0.33498098900000001</v>
      </c>
      <c r="W91" s="6">
        <v>1.2364477935975299E-2</v>
      </c>
      <c r="X91" s="6">
        <v>1.3724570508932584E-2</v>
      </c>
      <c r="Y91" s="6">
        <v>5.5640150711888849E-3</v>
      </c>
      <c r="Z91" s="6">
        <v>5.5640150711888849E-3</v>
      </c>
      <c r="AA91" s="6">
        <v>5.5640150711888849E-3</v>
      </c>
      <c r="AB91" s="6">
        <v>3.0416615722499239E-2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19.530641864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8314.5446139229116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0.743880702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2045.6301707248419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6.6929078000000003E-2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0.67784310299999995</v>
      </c>
      <c r="F99" s="6">
        <v>17.307396654000001</v>
      </c>
      <c r="G99" s="6" t="s">
        <v>431</v>
      </c>
      <c r="H99" s="6">
        <v>24.954641362</v>
      </c>
      <c r="I99" s="6">
        <v>0.33927048999999998</v>
      </c>
      <c r="J99" s="6">
        <v>0.52131806999999997</v>
      </c>
      <c r="K99" s="6">
        <v>1.1419348199999999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827.48900000000003</v>
      </c>
      <c r="AL99" s="49" t="s">
        <v>245</v>
      </c>
    </row>
    <row r="100" spans="1:38" s="2" customFormat="1" ht="26.25" customHeight="1" thickBot="1" x14ac:dyDescent="0.25">
      <c r="A100" s="70" t="s">
        <v>243</v>
      </c>
      <c r="B100" s="70" t="s">
        <v>246</v>
      </c>
      <c r="C100" s="71" t="s">
        <v>408</v>
      </c>
      <c r="D100" s="84"/>
      <c r="E100" s="6">
        <v>1.207910168</v>
      </c>
      <c r="F100" s="6">
        <v>15.971578133</v>
      </c>
      <c r="G100" s="6" t="s">
        <v>431</v>
      </c>
      <c r="H100" s="6">
        <v>34.596764229000001</v>
      </c>
      <c r="I100" s="6">
        <v>0.29391119999999998</v>
      </c>
      <c r="J100" s="6">
        <v>0.4408668</v>
      </c>
      <c r="K100" s="6">
        <v>0.9633756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5204.9600016328404</v>
      </c>
      <c r="AL100" s="49" t="s">
        <v>245</v>
      </c>
    </row>
    <row r="101" spans="1:38" s="2" customFormat="1" ht="26.25" customHeight="1" thickBot="1" x14ac:dyDescent="0.25">
      <c r="A101" s="70" t="s">
        <v>243</v>
      </c>
      <c r="B101" s="70" t="s">
        <v>247</v>
      </c>
      <c r="C101" s="71" t="s">
        <v>248</v>
      </c>
      <c r="D101" s="84"/>
      <c r="E101" s="6">
        <v>0.422371687</v>
      </c>
      <c r="F101" s="6">
        <v>1.5043225469999999</v>
      </c>
      <c r="G101" s="6" t="s">
        <v>431</v>
      </c>
      <c r="H101" s="6">
        <v>11.314034828</v>
      </c>
      <c r="I101" s="6">
        <v>0.10117992000000001</v>
      </c>
      <c r="J101" s="6">
        <v>0.30353975999999999</v>
      </c>
      <c r="K101" s="6">
        <v>0.70825943999999996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19641.737000000001</v>
      </c>
      <c r="AL101" s="49" t="s">
        <v>245</v>
      </c>
    </row>
    <row r="102" spans="1:38" s="2" customFormat="1" ht="26.25" customHeight="1" thickBot="1" x14ac:dyDescent="0.25">
      <c r="A102" s="70" t="s">
        <v>243</v>
      </c>
      <c r="B102" s="70" t="s">
        <v>249</v>
      </c>
      <c r="C102" s="71" t="s">
        <v>386</v>
      </c>
      <c r="D102" s="84"/>
      <c r="E102" s="6">
        <v>0.45642176499999998</v>
      </c>
      <c r="F102" s="6">
        <v>13.140853591000001</v>
      </c>
      <c r="G102" s="6" t="s">
        <v>431</v>
      </c>
      <c r="H102" s="6">
        <v>69.922753729999997</v>
      </c>
      <c r="I102" s="6">
        <v>0.15804875400000001</v>
      </c>
      <c r="J102" s="6">
        <v>3.5358804500000001</v>
      </c>
      <c r="K102" s="6">
        <v>24.947891340000002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25525.894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0.161525224</v>
      </c>
      <c r="F104" s="6">
        <v>0.52712244699999999</v>
      </c>
      <c r="G104" s="6" t="s">
        <v>431</v>
      </c>
      <c r="H104" s="6">
        <v>3.9360737860000001</v>
      </c>
      <c r="I104" s="6">
        <v>2.5824679999999999E-2</v>
      </c>
      <c r="J104" s="6">
        <v>7.7474039999999994E-2</v>
      </c>
      <c r="K104" s="6">
        <v>0.18077276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2618.0709999999999</v>
      </c>
      <c r="AL104" s="49" t="s">
        <v>245</v>
      </c>
    </row>
    <row r="105" spans="1:38" s="2" customFormat="1" ht="26.25" customHeight="1" thickBot="1" x14ac:dyDescent="0.25">
      <c r="A105" s="70" t="s">
        <v>243</v>
      </c>
      <c r="B105" s="70" t="s">
        <v>254</v>
      </c>
      <c r="C105" s="71" t="s">
        <v>255</v>
      </c>
      <c r="D105" s="84"/>
      <c r="E105" s="6">
        <v>0.14590292899999999</v>
      </c>
      <c r="F105" s="6">
        <v>0.81371683800000005</v>
      </c>
      <c r="G105" s="6" t="s">
        <v>431</v>
      </c>
      <c r="H105" s="6">
        <v>3.8420939760000001</v>
      </c>
      <c r="I105" s="6">
        <v>2.5300652999999999E-2</v>
      </c>
      <c r="J105" s="6">
        <v>3.9758175E-2</v>
      </c>
      <c r="K105" s="6">
        <v>8.6745106000000002E-2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559.27100002034501</v>
      </c>
      <c r="AL105" s="49" t="s">
        <v>245</v>
      </c>
    </row>
    <row r="106" spans="1:38" s="2" customFormat="1" ht="26.25" customHeight="1" thickBot="1" x14ac:dyDescent="0.25">
      <c r="A106" s="70" t="s">
        <v>243</v>
      </c>
      <c r="B106" s="70" t="s">
        <v>256</v>
      </c>
      <c r="C106" s="71" t="s">
        <v>257</v>
      </c>
      <c r="D106" s="84"/>
      <c r="E106" s="6">
        <v>1.45911E-3</v>
      </c>
      <c r="F106" s="6">
        <v>4.4225446000000002E-2</v>
      </c>
      <c r="G106" s="6" t="s">
        <v>431</v>
      </c>
      <c r="H106" s="6">
        <v>5.5078096999999999E-2</v>
      </c>
      <c r="I106" s="6">
        <v>9.0264000000000002E-4</v>
      </c>
      <c r="J106" s="6">
        <v>1.4442229999999999E-3</v>
      </c>
      <c r="K106" s="6">
        <v>3.0689770000000001E-3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39.994999999999997</v>
      </c>
      <c r="AL106" s="49" t="s">
        <v>245</v>
      </c>
    </row>
    <row r="107" spans="1:38" s="2" customFormat="1" ht="26.25" customHeight="1" thickBot="1" x14ac:dyDescent="0.25">
      <c r="A107" s="70" t="s">
        <v>243</v>
      </c>
      <c r="B107" s="70" t="s">
        <v>258</v>
      </c>
      <c r="C107" s="71" t="s">
        <v>379</v>
      </c>
      <c r="D107" s="84"/>
      <c r="E107" s="6">
        <v>0.62223108299999996</v>
      </c>
      <c r="F107" s="6">
        <v>1.977214443</v>
      </c>
      <c r="G107" s="6" t="s">
        <v>431</v>
      </c>
      <c r="H107" s="6">
        <v>7.5918806610000003</v>
      </c>
      <c r="I107" s="6">
        <v>0.146649108</v>
      </c>
      <c r="J107" s="6">
        <v>1.9553214400000001</v>
      </c>
      <c r="K107" s="6">
        <v>9.2877768399999994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48883.036</v>
      </c>
      <c r="AL107" s="49" t="s">
        <v>245</v>
      </c>
    </row>
    <row r="108" spans="1:38" s="2" customFormat="1" ht="26.25" customHeight="1" thickBot="1" x14ac:dyDescent="0.25">
      <c r="A108" s="70" t="s">
        <v>243</v>
      </c>
      <c r="B108" s="70" t="s">
        <v>259</v>
      </c>
      <c r="C108" s="71" t="s">
        <v>380</v>
      </c>
      <c r="D108" s="84"/>
      <c r="E108" s="6">
        <v>1.047138742</v>
      </c>
      <c r="F108" s="6">
        <v>11.937179971999999</v>
      </c>
      <c r="G108" s="6" t="s">
        <v>431</v>
      </c>
      <c r="H108" s="6">
        <v>22.048943326</v>
      </c>
      <c r="I108" s="6">
        <v>0.152471788</v>
      </c>
      <c r="J108" s="6">
        <v>1.5247178800000001</v>
      </c>
      <c r="K108" s="6">
        <v>3.0494357600000002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76235.894</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0.45054894299999998</v>
      </c>
      <c r="F110" s="6">
        <v>4.1301255220000002</v>
      </c>
      <c r="G110" s="6" t="s">
        <v>431</v>
      </c>
      <c r="H110" s="6">
        <v>13.022551847000001</v>
      </c>
      <c r="I110" s="6">
        <v>0.39242442</v>
      </c>
      <c r="J110" s="6">
        <v>2.1583343099999999</v>
      </c>
      <c r="K110" s="6">
        <v>2.1583343099999999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19621.221000000001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31.119634785999999</v>
      </c>
      <c r="F112" s="6" t="s">
        <v>431</v>
      </c>
      <c r="G112" s="6" t="s">
        <v>431</v>
      </c>
      <c r="H112" s="6">
        <v>63.185418691000002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777990869.56054521</v>
      </c>
      <c r="AL112" s="49" t="s">
        <v>418</v>
      </c>
    </row>
    <row r="113" spans="1:38" s="2" customFormat="1" ht="26.25" customHeight="1" thickBot="1" x14ac:dyDescent="0.25">
      <c r="A113" s="70" t="s">
        <v>263</v>
      </c>
      <c r="B113" s="85" t="s">
        <v>266</v>
      </c>
      <c r="C113" s="86" t="s">
        <v>267</v>
      </c>
      <c r="D113" s="72"/>
      <c r="E113" s="6">
        <v>16.334114769999999</v>
      </c>
      <c r="F113" s="6">
        <v>64.470046710999995</v>
      </c>
      <c r="G113" s="6" t="s">
        <v>431</v>
      </c>
      <c r="H113" s="6">
        <v>120.56308895399999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1.5712910470000001</v>
      </c>
      <c r="F114" s="6" t="s">
        <v>431</v>
      </c>
      <c r="G114" s="6" t="s">
        <v>431</v>
      </c>
      <c r="H114" s="6">
        <v>5.1066959020000002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0.26069702500000003</v>
      </c>
      <c r="F115" s="6" t="s">
        <v>431</v>
      </c>
      <c r="G115" s="6" t="s">
        <v>431</v>
      </c>
      <c r="H115" s="6">
        <v>0.52139405599999999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12.409110281</v>
      </c>
      <c r="F116" s="6">
        <v>1.4184185979999999</v>
      </c>
      <c r="G116" s="6" t="s">
        <v>431</v>
      </c>
      <c r="H116" s="6">
        <v>33.745682664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1.0368864040000001</v>
      </c>
      <c r="J119" s="6">
        <v>26.959046493999999</v>
      </c>
      <c r="K119" s="6">
        <v>26.959046493999999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9.9160236130000001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2.5277059999999998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0.26556329000000001</v>
      </c>
      <c r="F123" s="6">
        <v>5.7731145999999997E-2</v>
      </c>
      <c r="G123" s="6">
        <v>5.7731145999999997E-2</v>
      </c>
      <c r="H123" s="6">
        <v>0.277109524</v>
      </c>
      <c r="I123" s="6">
        <v>0.62349642000000005</v>
      </c>
      <c r="J123" s="6">
        <v>0.65813511499999999</v>
      </c>
      <c r="K123" s="6">
        <v>0.66968134499999998</v>
      </c>
      <c r="L123" s="6">
        <v>5.7731145999999997E-2</v>
      </c>
      <c r="M123" s="6">
        <v>7.7013354510000003</v>
      </c>
      <c r="N123" s="6">
        <v>1.2700851000000001E-2</v>
      </c>
      <c r="O123" s="6">
        <v>0.101606825</v>
      </c>
      <c r="P123" s="6">
        <v>1.6164721E-2</v>
      </c>
      <c r="Q123" s="6">
        <v>7.3895999999999999E-4</v>
      </c>
      <c r="R123" s="6">
        <v>9.2369830000000007E-3</v>
      </c>
      <c r="S123" s="6">
        <v>8.4287460000000008E-3</v>
      </c>
      <c r="T123" s="6">
        <v>6.0040379999999997E-3</v>
      </c>
      <c r="U123" s="6">
        <v>2.3092450000000001E-3</v>
      </c>
      <c r="V123" s="6">
        <v>6.4658886999999998E-2</v>
      </c>
      <c r="W123" s="6">
        <v>5.773115030365434E-2</v>
      </c>
      <c r="X123" s="6">
        <v>4.537668413867231E-2</v>
      </c>
      <c r="Y123" s="6">
        <v>0.12666214376621762</v>
      </c>
      <c r="Z123" s="6">
        <v>5.4036356684220459E-2</v>
      </c>
      <c r="AA123" s="6">
        <v>3.8795333004055715E-2</v>
      </c>
      <c r="AB123" s="6">
        <v>0.2648705175931661</v>
      </c>
      <c r="AC123" s="6" t="s">
        <v>431</v>
      </c>
      <c r="AD123" s="6" t="s">
        <v>431</v>
      </c>
      <c r="AE123" s="60"/>
      <c r="AF123" s="26" t="s">
        <v>431</v>
      </c>
      <c r="AG123" s="26" t="s">
        <v>431</v>
      </c>
      <c r="AH123" s="26" t="s">
        <v>431</v>
      </c>
      <c r="AI123" s="26" t="s">
        <v>431</v>
      </c>
      <c r="AJ123" s="26" t="s">
        <v>431</v>
      </c>
      <c r="AK123" s="26">
        <v>8914.5413595735954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6.9128080000000003E-3</v>
      </c>
      <c r="F125" s="6">
        <v>4.207414064</v>
      </c>
      <c r="G125" s="6" t="s">
        <v>431</v>
      </c>
      <c r="H125" s="6" t="s">
        <v>432</v>
      </c>
      <c r="I125" s="6">
        <v>3.392918E-3</v>
      </c>
      <c r="J125" s="6">
        <v>6.3161700000000003E-3</v>
      </c>
      <c r="K125" s="6">
        <v>1.0150977E-2</v>
      </c>
      <c r="L125" s="6" t="s">
        <v>431</v>
      </c>
      <c r="M125" s="6">
        <v>0.12766862500000001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15716.41811549</v>
      </c>
      <c r="AL125" s="49" t="s">
        <v>425</v>
      </c>
    </row>
    <row r="126" spans="1:38" s="2" customFormat="1" ht="26.25" customHeight="1" thickBot="1" x14ac:dyDescent="0.25">
      <c r="A126" s="70" t="s">
        <v>288</v>
      </c>
      <c r="B126" s="70" t="s">
        <v>291</v>
      </c>
      <c r="C126" s="71" t="s">
        <v>292</v>
      </c>
      <c r="D126" s="72"/>
      <c r="E126" s="6" t="s">
        <v>432</v>
      </c>
      <c r="F126" s="6" t="s">
        <v>432</v>
      </c>
      <c r="G126" s="6" t="s">
        <v>432</v>
      </c>
      <c r="H126" s="6">
        <v>1.043814351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4349.2264720051235</v>
      </c>
      <c r="AL126" s="49" t="s">
        <v>424</v>
      </c>
    </row>
    <row r="127" spans="1:38" s="2" customFormat="1" ht="26.25" customHeight="1" thickBot="1" x14ac:dyDescent="0.25">
      <c r="A127" s="70" t="s">
        <v>288</v>
      </c>
      <c r="B127" s="70" t="s">
        <v>293</v>
      </c>
      <c r="C127" s="71" t="s">
        <v>294</v>
      </c>
      <c r="D127" s="72"/>
      <c r="E127" s="6">
        <v>1.5465710000000001E-3</v>
      </c>
      <c r="F127" s="6" t="s">
        <v>432</v>
      </c>
      <c r="G127" s="6" t="s">
        <v>432</v>
      </c>
      <c r="H127" s="6">
        <v>8.4374357999999997E-2</v>
      </c>
      <c r="I127" s="6">
        <v>6.4304800000000001E-4</v>
      </c>
      <c r="J127" s="6">
        <v>6.4304800000000001E-4</v>
      </c>
      <c r="K127" s="6">
        <v>6.4304800000000001E-4</v>
      </c>
      <c r="L127" s="6" t="s">
        <v>432</v>
      </c>
      <c r="M127" s="6">
        <v>2.8562697000000001E-2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3.0681584402304001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6.4372409999999998E-3</v>
      </c>
      <c r="F132" s="6">
        <v>3.0280781400000002E-2</v>
      </c>
      <c r="G132" s="6">
        <v>0.18024274800000001</v>
      </c>
      <c r="H132" s="6" t="s">
        <v>432</v>
      </c>
      <c r="I132" s="6">
        <v>2.832387E-3</v>
      </c>
      <c r="J132" s="6">
        <v>1.0557076E-2</v>
      </c>
      <c r="K132" s="6">
        <v>0.133894612</v>
      </c>
      <c r="L132" s="6">
        <v>9.9132339999999996E-5</v>
      </c>
      <c r="M132" s="6">
        <v>3.9910895000000002E-2</v>
      </c>
      <c r="N132" s="6">
        <v>0.12874482000000001</v>
      </c>
      <c r="O132" s="6">
        <v>4.1198341999999999E-2</v>
      </c>
      <c r="P132" s="6">
        <v>5.9222620000000002E-3</v>
      </c>
      <c r="Q132" s="6">
        <v>1.2102013E-2</v>
      </c>
      <c r="R132" s="6">
        <v>3.6048549999999999E-2</v>
      </c>
      <c r="S132" s="6">
        <v>0.102995856</v>
      </c>
      <c r="T132" s="6">
        <v>2.0599171999999999E-2</v>
      </c>
      <c r="U132" s="6">
        <v>3.86234E-4</v>
      </c>
      <c r="V132" s="6">
        <v>0.16994316200000001</v>
      </c>
      <c r="W132" s="6">
        <v>11.973268259999999</v>
      </c>
      <c r="X132" s="6">
        <v>3.28299291E-5</v>
      </c>
      <c r="Y132" s="6">
        <v>4.5060687000000003E-6</v>
      </c>
      <c r="Z132" s="6">
        <v>3.9267170099999999E-5</v>
      </c>
      <c r="AA132" s="6">
        <v>6.4372409999999996E-6</v>
      </c>
      <c r="AB132" s="6">
        <v>8.3040408900000005E-5</v>
      </c>
      <c r="AC132" s="6">
        <v>1.2100948E-2</v>
      </c>
      <c r="AD132" s="6">
        <v>1.158678E-2</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6.9676421000000002E-2</v>
      </c>
      <c r="F133" s="6">
        <v>1.09793E-3</v>
      </c>
      <c r="G133" s="6">
        <v>9.5435569999999994E-3</v>
      </c>
      <c r="H133" s="6" t="s">
        <v>431</v>
      </c>
      <c r="I133" s="6">
        <v>2.9306319999999999E-3</v>
      </c>
      <c r="J133" s="6">
        <v>2.9306319999999999E-3</v>
      </c>
      <c r="K133" s="6">
        <v>3.2566359999999998E-3</v>
      </c>
      <c r="L133" s="6" t="s">
        <v>432</v>
      </c>
      <c r="M133" s="6" t="s">
        <v>434</v>
      </c>
      <c r="N133" s="6">
        <v>2.5362169999999999E-3</v>
      </c>
      <c r="O133" s="6">
        <v>4.2481300000000001E-4</v>
      </c>
      <c r="P133" s="6">
        <v>0.12583983900000001</v>
      </c>
      <c r="Q133" s="6">
        <v>1.149452E-3</v>
      </c>
      <c r="R133" s="6">
        <v>1.145231E-3</v>
      </c>
      <c r="S133" s="6">
        <v>1.0497919999999999E-3</v>
      </c>
      <c r="T133" s="6">
        <v>1.463626E-3</v>
      </c>
      <c r="U133" s="6">
        <v>1.6705419999999999E-3</v>
      </c>
      <c r="V133" s="6">
        <v>1.3523139E-2</v>
      </c>
      <c r="W133" s="6">
        <v>2.28031929E-3</v>
      </c>
      <c r="X133" s="6">
        <v>1.1148227640000001E-6</v>
      </c>
      <c r="Y133" s="6">
        <v>6.0892970669999997E-7</v>
      </c>
      <c r="Z133" s="6">
        <v>5.438983788E-7</v>
      </c>
      <c r="AA133" s="6">
        <v>5.9034932729999999E-7</v>
      </c>
      <c r="AB133" s="6">
        <v>2.8580001768E-6</v>
      </c>
      <c r="AC133" s="6">
        <v>1.2670000000000001E-2</v>
      </c>
      <c r="AD133" s="6">
        <v>3.4623000000000001E-2</v>
      </c>
      <c r="AE133" s="60"/>
      <c r="AF133" s="26" t="s">
        <v>431</v>
      </c>
      <c r="AG133" s="26" t="s">
        <v>431</v>
      </c>
      <c r="AH133" s="26" t="s">
        <v>431</v>
      </c>
      <c r="AI133" s="26" t="s">
        <v>431</v>
      </c>
      <c r="AJ133" s="26" t="s">
        <v>431</v>
      </c>
      <c r="AK133" s="26">
        <v>84456.27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49.317205762999997</v>
      </c>
      <c r="F135" s="6">
        <v>9.8832075679999996</v>
      </c>
      <c r="G135" s="6">
        <v>1.8778094380000001</v>
      </c>
      <c r="H135" s="6" t="s">
        <v>432</v>
      </c>
      <c r="I135" s="6">
        <v>45.561586886000001</v>
      </c>
      <c r="J135" s="6">
        <v>48.328885006</v>
      </c>
      <c r="K135" s="6">
        <v>49.218373689000003</v>
      </c>
      <c r="L135" s="6">
        <v>25.469025899999998</v>
      </c>
      <c r="M135" s="6">
        <v>621.45609183500005</v>
      </c>
      <c r="N135" s="6">
        <v>6.621749071</v>
      </c>
      <c r="O135" s="6">
        <v>0.691824526</v>
      </c>
      <c r="P135" s="6" t="s">
        <v>432</v>
      </c>
      <c r="Q135" s="6">
        <v>0.39532830000000002</v>
      </c>
      <c r="R135" s="6">
        <v>9.8832078000000004E-2</v>
      </c>
      <c r="S135" s="6">
        <v>1.38364906</v>
      </c>
      <c r="T135" s="6" t="s">
        <v>432</v>
      </c>
      <c r="U135" s="6">
        <v>0.296496229</v>
      </c>
      <c r="V135" s="6">
        <v>178.391896594</v>
      </c>
      <c r="W135" s="6">
        <v>98.832075673460977</v>
      </c>
      <c r="X135" s="6">
        <v>5.5346017723155873E-2</v>
      </c>
      <c r="Y135" s="6">
        <v>0.10377378323091725</v>
      </c>
      <c r="Z135" s="6">
        <v>0.23522057532341245</v>
      </c>
      <c r="AA135" s="6" t="s">
        <v>432</v>
      </c>
      <c r="AB135" s="6">
        <v>0.39434037627748558</v>
      </c>
      <c r="AC135" s="6" t="s">
        <v>432</v>
      </c>
      <c r="AD135" s="6" t="s">
        <v>431</v>
      </c>
      <c r="AE135" s="60"/>
      <c r="AF135" s="26" t="s">
        <v>431</v>
      </c>
      <c r="AG135" s="26" t="s">
        <v>431</v>
      </c>
      <c r="AH135" s="26" t="s">
        <v>431</v>
      </c>
      <c r="AI135" s="26" t="s">
        <v>431</v>
      </c>
      <c r="AJ135" s="26" t="s">
        <v>431</v>
      </c>
      <c r="AK135" s="26">
        <v>6918.2522153944838</v>
      </c>
      <c r="AL135" s="49" t="s">
        <v>412</v>
      </c>
    </row>
    <row r="136" spans="1:38" s="2" customFormat="1" ht="26.25" customHeight="1" thickBot="1" x14ac:dyDescent="0.25">
      <c r="A136" s="70" t="s">
        <v>288</v>
      </c>
      <c r="B136" s="70" t="s">
        <v>313</v>
      </c>
      <c r="C136" s="71" t="s">
        <v>314</v>
      </c>
      <c r="D136" s="72"/>
      <c r="E136" s="6">
        <v>9.6786230000000008E-3</v>
      </c>
      <c r="F136" s="6">
        <v>6.6992293999999994E-2</v>
      </c>
      <c r="G136" s="6" t="s">
        <v>431</v>
      </c>
      <c r="H136" s="6" t="s">
        <v>432</v>
      </c>
      <c r="I136" s="6">
        <v>4.0203519999999996E-3</v>
      </c>
      <c r="J136" s="6">
        <v>4.0203519999999996E-3</v>
      </c>
      <c r="K136" s="6">
        <v>4.0203519999999996E-3</v>
      </c>
      <c r="L136" s="6" t="s">
        <v>432</v>
      </c>
      <c r="M136" s="6">
        <v>0.17868231800000001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1444.7178028959579</v>
      </c>
      <c r="AL136" s="49" t="s">
        <v>416</v>
      </c>
    </row>
    <row r="137" spans="1:38" s="2" customFormat="1" ht="26.25" customHeight="1" thickBot="1" x14ac:dyDescent="0.25">
      <c r="A137" s="70" t="s">
        <v>288</v>
      </c>
      <c r="B137" s="70" t="s">
        <v>315</v>
      </c>
      <c r="C137" s="71" t="s">
        <v>316</v>
      </c>
      <c r="D137" s="72"/>
      <c r="E137" s="6">
        <v>2.7887709999999998E-3</v>
      </c>
      <c r="F137" s="6">
        <v>2.2509207199999999E-2</v>
      </c>
      <c r="G137" s="6" t="s">
        <v>431</v>
      </c>
      <c r="H137" s="6" t="s">
        <v>432</v>
      </c>
      <c r="I137" s="6">
        <v>1.159541E-3</v>
      </c>
      <c r="J137" s="6">
        <v>1.159541E-3</v>
      </c>
      <c r="K137" s="6">
        <v>1.159541E-3</v>
      </c>
      <c r="L137" s="6" t="s">
        <v>432</v>
      </c>
      <c r="M137" s="6">
        <v>5.1504182000000003E-2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5248.75</v>
      </c>
      <c r="AL137" s="49" t="s">
        <v>416</v>
      </c>
    </row>
    <row r="138" spans="1:38" s="2" customFormat="1" ht="26.25" customHeight="1" thickBot="1" x14ac:dyDescent="0.25">
      <c r="A138" s="74" t="s">
        <v>288</v>
      </c>
      <c r="B138" s="74" t="s">
        <v>317</v>
      </c>
      <c r="C138" s="76" t="s">
        <v>318</v>
      </c>
      <c r="D138" s="73"/>
      <c r="E138" s="6" t="s">
        <v>431</v>
      </c>
      <c r="F138" s="6" t="s">
        <v>432</v>
      </c>
      <c r="G138" s="6" t="s">
        <v>431</v>
      </c>
      <c r="H138" s="6">
        <v>3.528943575</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0.28290899600000002</v>
      </c>
      <c r="G139" s="6" t="s">
        <v>432</v>
      </c>
      <c r="H139" s="6">
        <v>3.3923755999999999E-2</v>
      </c>
      <c r="I139" s="6">
        <v>1.3650368150000001</v>
      </c>
      <c r="J139" s="6">
        <v>1.3650368150000001</v>
      </c>
      <c r="K139" s="6">
        <v>1.3650368150000001</v>
      </c>
      <c r="L139" s="6" t="s">
        <v>433</v>
      </c>
      <c r="M139" s="6" t="s">
        <v>432</v>
      </c>
      <c r="N139" s="6">
        <v>3.9044079999999998E-3</v>
      </c>
      <c r="O139" s="6">
        <v>7.8321799999999994E-3</v>
      </c>
      <c r="P139" s="6">
        <v>7.8321799999999994E-3</v>
      </c>
      <c r="Q139" s="6">
        <v>1.2384852999999999E-2</v>
      </c>
      <c r="R139" s="6">
        <v>1.1815877000000001E-2</v>
      </c>
      <c r="S139" s="6">
        <v>2.7636094E-2</v>
      </c>
      <c r="T139" s="6" t="s">
        <v>432</v>
      </c>
      <c r="U139" s="6" t="s">
        <v>432</v>
      </c>
      <c r="V139" s="6" t="s">
        <v>432</v>
      </c>
      <c r="W139" s="6">
        <v>14.072125563811388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1178.78748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1004.2093874348732</v>
      </c>
      <c r="F141" s="20">
        <f t="shared" ref="F141:AD141" si="0">SUM(F14:F140)</f>
        <v>585.76587058894131</v>
      </c>
      <c r="G141" s="20">
        <f t="shared" si="0"/>
        <v>285.72695640390054</v>
      </c>
      <c r="H141" s="20">
        <f t="shared" si="0"/>
        <v>434.41508407342798</v>
      </c>
      <c r="I141" s="20">
        <f t="shared" si="0"/>
        <v>154.59821815737001</v>
      </c>
      <c r="J141" s="20">
        <f t="shared" si="0"/>
        <v>222.91698137855076</v>
      </c>
      <c r="K141" s="20">
        <f t="shared" si="0"/>
        <v>293.1106154067914</v>
      </c>
      <c r="L141" s="20">
        <f t="shared" si="0"/>
        <v>54.461811938888538</v>
      </c>
      <c r="M141" s="20">
        <f t="shared" si="0"/>
        <v>1889.5815555561021</v>
      </c>
      <c r="N141" s="20">
        <f t="shared" si="0"/>
        <v>124.51218966956669</v>
      </c>
      <c r="O141" s="20">
        <f t="shared" si="0"/>
        <v>7.0788611929761407</v>
      </c>
      <c r="P141" s="20">
        <f t="shared" si="0"/>
        <v>4.3822831791911554</v>
      </c>
      <c r="Q141" s="20">
        <f t="shared" si="0"/>
        <v>6.0923833602372071</v>
      </c>
      <c r="R141" s="20">
        <f>SUM(R14:R140)</f>
        <v>25.017338022149662</v>
      </c>
      <c r="S141" s="20">
        <f t="shared" si="0"/>
        <v>132.47494838890191</v>
      </c>
      <c r="T141" s="20">
        <f t="shared" si="0"/>
        <v>100.47070718772592</v>
      </c>
      <c r="U141" s="20">
        <f t="shared" si="0"/>
        <v>5.9294139959369785</v>
      </c>
      <c r="V141" s="20">
        <f t="shared" si="0"/>
        <v>383.59640111165641</v>
      </c>
      <c r="W141" s="20">
        <f t="shared" si="0"/>
        <v>281.6566855147579</v>
      </c>
      <c r="X141" s="20">
        <f t="shared" si="0"/>
        <v>18.421673364707566</v>
      </c>
      <c r="Y141" s="20">
        <f t="shared" si="0"/>
        <v>17.161829751739081</v>
      </c>
      <c r="Z141" s="20">
        <f t="shared" si="0"/>
        <v>7.9584707744823877</v>
      </c>
      <c r="AA141" s="20">
        <f t="shared" si="0"/>
        <v>9.1588409446837229</v>
      </c>
      <c r="AB141" s="20">
        <f t="shared" si="0"/>
        <v>60.829294155856459</v>
      </c>
      <c r="AC141" s="20">
        <f t="shared" si="0"/>
        <v>13.520021032682267</v>
      </c>
      <c r="AD141" s="20">
        <f t="shared" si="0"/>
        <v>34.128289293257716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1004.2093874348732</v>
      </c>
      <c r="F152" s="14">
        <f t="shared" ref="F152:AD152" si="1">SUM(F$141, F$151, IF(AND(ISNUMBER(SEARCH($B$4,"AT|BE|CH|GB|IE|LT|LU|NL")),SUM(F$143:F$149)&gt;0),SUM(F$143:F$149)-SUM(F$27:F$33),0))</f>
        <v>585.76587058894131</v>
      </c>
      <c r="G152" s="14">
        <f t="shared" si="1"/>
        <v>285.72695640390054</v>
      </c>
      <c r="H152" s="14">
        <f t="shared" si="1"/>
        <v>434.41508407342798</v>
      </c>
      <c r="I152" s="14">
        <f t="shared" si="1"/>
        <v>154.59821815737001</v>
      </c>
      <c r="J152" s="14">
        <f t="shared" si="1"/>
        <v>222.91698137855076</v>
      </c>
      <c r="K152" s="14">
        <f t="shared" si="1"/>
        <v>293.1106154067914</v>
      </c>
      <c r="L152" s="14">
        <f t="shared" si="1"/>
        <v>54.461811938888538</v>
      </c>
      <c r="M152" s="14">
        <f t="shared" si="1"/>
        <v>1889.5815555561021</v>
      </c>
      <c r="N152" s="14">
        <f t="shared" si="1"/>
        <v>124.51218966956669</v>
      </c>
      <c r="O152" s="14">
        <f t="shared" si="1"/>
        <v>7.0788611929761407</v>
      </c>
      <c r="P152" s="14">
        <f t="shared" si="1"/>
        <v>4.3822831791911554</v>
      </c>
      <c r="Q152" s="14">
        <f t="shared" si="1"/>
        <v>6.0923833602372071</v>
      </c>
      <c r="R152" s="14">
        <f t="shared" si="1"/>
        <v>25.017338022149662</v>
      </c>
      <c r="S152" s="14">
        <f t="shared" si="1"/>
        <v>132.47494838890191</v>
      </c>
      <c r="T152" s="14">
        <f t="shared" si="1"/>
        <v>100.47070718772592</v>
      </c>
      <c r="U152" s="14">
        <f t="shared" si="1"/>
        <v>5.9294139959369785</v>
      </c>
      <c r="V152" s="14">
        <f t="shared" si="1"/>
        <v>383.59640111165641</v>
      </c>
      <c r="W152" s="14">
        <f t="shared" si="1"/>
        <v>281.6566855147579</v>
      </c>
      <c r="X152" s="14">
        <f t="shared" si="1"/>
        <v>18.421673364707566</v>
      </c>
      <c r="Y152" s="14">
        <f t="shared" si="1"/>
        <v>17.161829751739081</v>
      </c>
      <c r="Z152" s="14">
        <f t="shared" si="1"/>
        <v>7.9584707744823877</v>
      </c>
      <c r="AA152" s="14">
        <f t="shared" si="1"/>
        <v>9.1588409446837229</v>
      </c>
      <c r="AB152" s="14">
        <f t="shared" si="1"/>
        <v>60.829294155856459</v>
      </c>
      <c r="AC152" s="14">
        <f t="shared" si="1"/>
        <v>13.520021032682267</v>
      </c>
      <c r="AD152" s="14">
        <f t="shared" si="1"/>
        <v>34.128289293257716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1004.2093874348732</v>
      </c>
      <c r="F154" s="14">
        <f>SUM(F$141, F$153, -1 * IF(OR($B$6=2005,$B$6&gt;=2020),SUM(F$99:F$122),0), IF(AND(ISNUMBER(SEARCH($B$4,"AT|BE|CH|GB|IE|LT|LU|NL")),SUM(F$143:F$149)&gt;0),SUM(F$143:F$149)-SUM(F$27:F$33),0))</f>
        <v>585.76587058894131</v>
      </c>
      <c r="G154" s="14">
        <f>SUM(G$141, G$153, IF(AND(ISNUMBER(SEARCH($B$4,"AT|BE|CH|GB|IE|LT|LU|NL")),SUM(G$143:G$149)&gt;0),SUM(G$143:G$149)-SUM(G$27:G$33),0))</f>
        <v>285.72695640390054</v>
      </c>
      <c r="H154" s="14">
        <f>SUM(H$141, H$153, IF(AND(ISNUMBER(SEARCH($B$4,"AT|BE|CH|GB|IE|LT|LU|NL")),SUM(H$143:H$149)&gt;0),SUM(H$143:H$149)-SUM(H$27:H$33),0))</f>
        <v>434.41508407342798</v>
      </c>
      <c r="I154" s="14">
        <f t="shared" ref="I154:AD154" si="2">SUM(I$141, I$153, IF(AND(ISNUMBER(SEARCH($B$4,"AT|BE|CH|GB|IE|LT|LU|NL")),SUM(I$143:I$149)&gt;0),SUM(I$143:I$149)-SUM(I$27:I$33),0))</f>
        <v>154.59821815737001</v>
      </c>
      <c r="J154" s="14">
        <f t="shared" si="2"/>
        <v>222.91698137855076</v>
      </c>
      <c r="K154" s="14">
        <f t="shared" si="2"/>
        <v>293.1106154067914</v>
      </c>
      <c r="L154" s="14">
        <f t="shared" si="2"/>
        <v>54.461811938888538</v>
      </c>
      <c r="M154" s="14">
        <f t="shared" si="2"/>
        <v>1889.5815555561021</v>
      </c>
      <c r="N154" s="14">
        <f t="shared" si="2"/>
        <v>124.51218966956669</v>
      </c>
      <c r="O154" s="14">
        <f t="shared" si="2"/>
        <v>7.0788611929761407</v>
      </c>
      <c r="P154" s="14">
        <f t="shared" si="2"/>
        <v>4.3822831791911554</v>
      </c>
      <c r="Q154" s="14">
        <f t="shared" si="2"/>
        <v>6.0923833602372071</v>
      </c>
      <c r="R154" s="14">
        <f t="shared" si="2"/>
        <v>25.017338022149662</v>
      </c>
      <c r="S154" s="14">
        <f t="shared" si="2"/>
        <v>132.47494838890191</v>
      </c>
      <c r="T154" s="14">
        <f t="shared" si="2"/>
        <v>100.47070718772592</v>
      </c>
      <c r="U154" s="14">
        <f t="shared" si="2"/>
        <v>5.9294139959369785</v>
      </c>
      <c r="V154" s="14">
        <f t="shared" si="2"/>
        <v>383.59640111165641</v>
      </c>
      <c r="W154" s="14">
        <f t="shared" si="2"/>
        <v>281.6566855147579</v>
      </c>
      <c r="X154" s="14">
        <f t="shared" si="2"/>
        <v>18.421673364707566</v>
      </c>
      <c r="Y154" s="14">
        <f t="shared" si="2"/>
        <v>17.161829751739081</v>
      </c>
      <c r="Z154" s="14">
        <f t="shared" si="2"/>
        <v>7.9584707744823877</v>
      </c>
      <c r="AA154" s="14">
        <f t="shared" si="2"/>
        <v>9.1588409446837229</v>
      </c>
      <c r="AB154" s="14">
        <f t="shared" si="2"/>
        <v>60.829294155856459</v>
      </c>
      <c r="AC154" s="14">
        <f t="shared" si="2"/>
        <v>13.520021032682267</v>
      </c>
      <c r="AD154" s="14">
        <f t="shared" si="2"/>
        <v>34.128289293257716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44.118236721104651</v>
      </c>
      <c r="F157" s="23">
        <v>0.85358784788834685</v>
      </c>
      <c r="G157" s="23">
        <v>2.4726873600210348</v>
      </c>
      <c r="H157" s="23" t="s">
        <v>432</v>
      </c>
      <c r="I157" s="23">
        <v>0.54233037733035316</v>
      </c>
      <c r="J157" s="23">
        <v>0.54233037733035316</v>
      </c>
      <c r="K157" s="23">
        <v>0.54233037733035316</v>
      </c>
      <c r="L157" s="23">
        <v>0.26028558899549492</v>
      </c>
      <c r="M157" s="23">
        <v>7.713538620928718</v>
      </c>
      <c r="N157" s="23">
        <v>0.97212352364931232</v>
      </c>
      <c r="O157" s="23">
        <v>1.5278947118897241E-4</v>
      </c>
      <c r="P157" s="23">
        <v>6.7480312500649052E-3</v>
      </c>
      <c r="Q157" s="23">
        <v>2.9273999012383755E-4</v>
      </c>
      <c r="R157" s="23">
        <v>3.5599289792532185E-2</v>
      </c>
      <c r="S157" s="23">
        <v>2.1614717137100253E-2</v>
      </c>
      <c r="T157" s="23">
        <v>2.9529590184446705E-4</v>
      </c>
      <c r="U157" s="23">
        <v>2.9261219453780604E-4</v>
      </c>
      <c r="V157" s="23">
        <v>5.5971261882923853E-2</v>
      </c>
      <c r="W157" s="23" t="s">
        <v>432</v>
      </c>
      <c r="X157" s="23">
        <v>2.6204711363184018E-5</v>
      </c>
      <c r="Y157" s="23">
        <v>4.8041970685648461E-5</v>
      </c>
      <c r="Z157" s="23">
        <v>1.6377944638703905E-5</v>
      </c>
      <c r="AA157" s="23">
        <v>6.0842298382225036E-3</v>
      </c>
      <c r="AB157" s="23">
        <v>6.1748544649100406E-3</v>
      </c>
      <c r="AC157" s="23" t="s">
        <v>431</v>
      </c>
      <c r="AD157" s="23" t="s">
        <v>431</v>
      </c>
      <c r="AE157" s="63"/>
      <c r="AF157" s="23">
        <v>127166.77437392347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9.9775678496359586</v>
      </c>
      <c r="F158" s="23">
        <v>0.38852216997881095</v>
      </c>
      <c r="G158" s="23">
        <v>0.56910193626694539</v>
      </c>
      <c r="H158" s="23" t="s">
        <v>432</v>
      </c>
      <c r="I158" s="23">
        <v>0.10196538331709765</v>
      </c>
      <c r="J158" s="23">
        <v>0.10196538331709765</v>
      </c>
      <c r="K158" s="23">
        <v>0.10196538331709765</v>
      </c>
      <c r="L158" s="23">
        <v>4.8787876212494065E-2</v>
      </c>
      <c r="M158" s="23">
        <v>8.3237623608720046</v>
      </c>
      <c r="N158" s="23">
        <v>4.0354200905789535</v>
      </c>
      <c r="O158" s="23">
        <v>3.5908374438260436E-5</v>
      </c>
      <c r="P158" s="23">
        <v>1.5852452710717042E-3</v>
      </c>
      <c r="Q158" s="23">
        <v>6.838192603700021E-5</v>
      </c>
      <c r="R158" s="23">
        <v>8.1642939002880711E-3</v>
      </c>
      <c r="S158" s="23">
        <v>4.960476637429192E-3</v>
      </c>
      <c r="T158" s="23">
        <v>7.9000925308975243E-5</v>
      </c>
      <c r="U158" s="23">
        <v>6.7850976073401448E-5</v>
      </c>
      <c r="V158" s="23">
        <v>1.2952254142043996E-2</v>
      </c>
      <c r="W158" s="23" t="s">
        <v>432</v>
      </c>
      <c r="X158" s="23">
        <v>1.0583568210041076E-4</v>
      </c>
      <c r="Y158" s="23">
        <v>1.9403208325763228E-4</v>
      </c>
      <c r="Z158" s="23">
        <v>6.6147301461036922E-5</v>
      </c>
      <c r="AA158" s="23">
        <v>2.4445542918264929E-3</v>
      </c>
      <c r="AB158" s="23">
        <v>2.8105693586455731E-3</v>
      </c>
      <c r="AC158" s="23" t="s">
        <v>431</v>
      </c>
      <c r="AD158" s="23" t="s">
        <v>431</v>
      </c>
      <c r="AE158" s="63"/>
      <c r="AF158" s="23">
        <v>29268.099143493771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600.73365315900003</v>
      </c>
      <c r="F159" s="23">
        <v>20.603484954999999</v>
      </c>
      <c r="G159" s="23">
        <v>194.66509186600001</v>
      </c>
      <c r="H159" s="23">
        <v>5.3111305999999997E-2</v>
      </c>
      <c r="I159" s="23">
        <v>37.545826079999998</v>
      </c>
      <c r="J159" s="23">
        <v>41.509745318999997</v>
      </c>
      <c r="K159" s="23">
        <v>41.509745318999997</v>
      </c>
      <c r="L159" s="23">
        <v>4.8185696260000004</v>
      </c>
      <c r="M159" s="23">
        <v>56.146237296000002</v>
      </c>
      <c r="N159" s="23">
        <v>1.306871447</v>
      </c>
      <c r="O159" s="23">
        <v>0.13997702200000001</v>
      </c>
      <c r="P159" s="23">
        <v>0.163516155</v>
      </c>
      <c r="Q159" s="23">
        <v>3.2522645780000001</v>
      </c>
      <c r="R159" s="23">
        <v>4.6743161180000001</v>
      </c>
      <c r="S159" s="23">
        <v>1.517465871</v>
      </c>
      <c r="T159" s="23">
        <v>206.30888033599999</v>
      </c>
      <c r="U159" s="23">
        <v>0.26818447200000001</v>
      </c>
      <c r="V159" s="23">
        <v>9.1047952379999995</v>
      </c>
      <c r="W159" s="23">
        <v>3.1658795053981108</v>
      </c>
      <c r="X159" s="23">
        <v>3.4405776563915969E-2</v>
      </c>
      <c r="Y159" s="23">
        <v>0.20408074587970304</v>
      </c>
      <c r="Z159" s="23">
        <v>0.13997701975945662</v>
      </c>
      <c r="AA159" s="23">
        <v>5.8870310260118158E-2</v>
      </c>
      <c r="AB159" s="23">
        <v>0.43733385246319378</v>
      </c>
      <c r="AC159" s="23">
        <v>0.99160599999999999</v>
      </c>
      <c r="AD159" s="23">
        <v>3.6986379999999999</v>
      </c>
      <c r="AE159" s="63"/>
      <c r="AF159" s="23">
        <v>310346.92679373187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9.6611241470000007</v>
      </c>
      <c r="F163" s="25">
        <v>25.621061297000001</v>
      </c>
      <c r="G163" s="25">
        <v>1.925859261</v>
      </c>
      <c r="H163" s="25">
        <v>2.162043234</v>
      </c>
      <c r="I163" s="25">
        <v>17.372118455999999</v>
      </c>
      <c r="J163" s="25">
        <v>21.232589223000002</v>
      </c>
      <c r="K163" s="25">
        <v>32.814001531999999</v>
      </c>
      <c r="L163" s="25">
        <v>1.563490657</v>
      </c>
      <c r="M163" s="25">
        <v>277.638068675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2022-03-02T07:48:31Z</dcterms:modified>
</cp:coreProperties>
</file>