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<sst xmlns="http://schemas.openxmlformats.org/spreadsheetml/2006/main" count="3875" uniqueCount="436">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</sst>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280.01969672921859</v>
      </c>
      <c r="F14" s="6">
        <v>1.095690325198311</v>
      </c>
      <c r="G14" s="6">
        <v>950.88281491586849</v>
      </c>
      <c r="H14" s="6">
        <v>3.6208970000000001E-3</v>
      </c>
      <c r="I14" s="6">
        <v>10.218444359074486</v>
      </c>
      <c r="J14" s="6">
        <v>22.594722167607031</v>
      </c>
      <c r="K14" s="6">
        <v>35.529359307405791</v>
      </c>
      <c r="L14" s="6">
        <v>0.24227953321175674</v>
      </c>
      <c r="M14" s="6">
        <v>12.247053787560965</v>
      </c>
      <c r="N14" s="6">
        <v>4.3219515772966632</v>
      </c>
      <c r="O14" s="6">
        <v>2.2330303966733509</v>
      </c>
      <c r="P14" s="6">
        <v>3.5559047290587822</v>
      </c>
      <c r="Q14" s="6">
        <v>4.4769348779723979</v>
      </c>
      <c r="R14" s="6">
        <v>8.2784187307710582</v>
      </c>
      <c r="S14" s="6">
        <v>8.6699422507670256</v>
      </c>
      <c r="T14" s="6">
        <v>72.518390520204662</v>
      </c>
      <c r="U14" s="6">
        <v>2.5382486336510897</v>
      </c>
      <c r="V14" s="6">
        <v>22.22823697178606</v>
      </c>
      <c r="W14" s="6">
        <v>4.9922686244370578</v>
      </c>
      <c r="X14" s="6">
        <v>1.6701632107587368E-3</v>
      </c>
      <c r="Y14" s="6">
        <v>2.9798399442861636E-2</v>
      </c>
      <c r="Z14" s="6">
        <v>2.2625866000210149E-2</v>
      </c>
      <c r="AA14" s="6">
        <v>2.0361601793946688E-3</v>
      </c>
      <c r="AB14" s="6">
        <v>5.6130589792986914E-2</v>
      </c>
      <c r="AC14" s="6">
        <v>5.9749409199999999E-2</v>
      </c>
      <c r="AD14" s="6">
        <v>2.4787695517643998E-3</v>
      </c>
      <c r="AE14" s="60"/>
      <c r="AF14" s="26">
        <v>82435.457155369993</v>
      </c>
      <c r="AG14" s="26">
        <v>765472.15920878004</v>
      </c>
      <c r="AH14" s="26">
        <v>34221.643803200001</v>
      </c>
      <c r="AI14" s="26">
        <v>4077.3824138553405</v>
      </c>
      <c r="AJ14" s="26">
        <v>11740.89213</v>
      </c>
      <c r="AK14" s="26" t="s">
        <v>431</v>
      </c>
      <c r="AL14" s="49" t="s">
        <v>49</v>
      </c>
    </row>
    <row r="15" spans="1:38" s="1" customFormat="1" ht="26.25" customHeight="1" thickBot="1" x14ac:dyDescent="0.25">
      <c r="A15" s="70" t="s">
        <v>53</v>
      </c>
      <c r="B15" s="70" t="s">
        <v>54</v>
      </c>
      <c r="C15" s="71" t="s">
        <v>55</v>
      </c>
      <c r="D15" s="72"/>
      <c r="E15" s="6">
        <v>19.291524548302025</v>
      </c>
      <c r="F15" s="6">
        <v>0.42239220041323811</v>
      </c>
      <c r="G15" s="6">
        <v>102.967179</v>
      </c>
      <c r="H15" s="6" t="s">
        <v>432</v>
      </c>
      <c r="I15" s="6">
        <v>1.160168060233687</v>
      </c>
      <c r="J15" s="6">
        <v>1.6152419816559684</v>
      </c>
      <c r="K15" s="6">
        <v>2.0679244631533273</v>
      </c>
      <c r="L15" s="6">
        <v>7.9434513487643715E-2</v>
      </c>
      <c r="M15" s="6">
        <v>1.5913570479654753</v>
      </c>
      <c r="N15" s="6">
        <v>0.49269068861211246</v>
      </c>
      <c r="O15" s="6">
        <v>0.24750852717829186</v>
      </c>
      <c r="P15" s="6">
        <v>5.3413426524624094E-2</v>
      </c>
      <c r="Q15" s="6">
        <v>0.36009061651576191</v>
      </c>
      <c r="R15" s="6">
        <v>1.6863749959204133</v>
      </c>
      <c r="S15" s="6">
        <v>1.21550028117495</v>
      </c>
      <c r="T15" s="6">
        <v>65.067643929873171</v>
      </c>
      <c r="U15" s="6">
        <v>0.28089593782159067</v>
      </c>
      <c r="V15" s="6">
        <v>5.2617570942051417</v>
      </c>
      <c r="W15" s="6">
        <v>0.20886116733325871</v>
      </c>
      <c r="X15" s="6">
        <v>6.3109023036679804E-5</v>
      </c>
      <c r="Y15" s="6">
        <v>4.332979496730234E-4</v>
      </c>
      <c r="Z15" s="6">
        <v>7.7070735646297899E-5</v>
      </c>
      <c r="AA15" s="6">
        <v>2.7667005362443732E-4</v>
      </c>
      <c r="AB15" s="6">
        <v>8.5014774690781044E-4</v>
      </c>
      <c r="AC15" s="6" t="s">
        <v>431</v>
      </c>
      <c r="AD15" s="6" t="s">
        <v>431</v>
      </c>
      <c r="AE15" s="60"/>
      <c r="AF15" s="26">
        <v>172172.27604999999</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3.6900758585234805</v>
      </c>
      <c r="F16" s="6">
        <v>0.3054951134412156</v>
      </c>
      <c r="G16" s="6">
        <v>2.7352520006972445</v>
      </c>
      <c r="H16" s="6">
        <v>9.9196000000000006E-2</v>
      </c>
      <c r="I16" s="6">
        <v>0.16223613079999999</v>
      </c>
      <c r="J16" s="6">
        <v>0.2436615868</v>
      </c>
      <c r="K16" s="6">
        <v>0.34256506079999999</v>
      </c>
      <c r="L16" s="6">
        <v>6.7069353323200007E-2</v>
      </c>
      <c r="M16" s="6">
        <v>3.2320489288503613</v>
      </c>
      <c r="N16" s="6">
        <v>0.120353276831</v>
      </c>
      <c r="O16" s="6">
        <v>8.4766963849999995E-4</v>
      </c>
      <c r="P16" s="6">
        <v>1.41449924E-2</v>
      </c>
      <c r="Q16" s="6">
        <v>5.0795664799999996E-3</v>
      </c>
      <c r="R16" s="6">
        <v>5.852284754104E-2</v>
      </c>
      <c r="S16" s="6">
        <v>2.3239306154104002E-2</v>
      </c>
      <c r="T16" s="6">
        <v>4.4232290902540002E-2</v>
      </c>
      <c r="U16" s="6">
        <v>1.821075094E-3</v>
      </c>
      <c r="V16" s="6">
        <v>0.21704820183099999</v>
      </c>
      <c r="W16" s="6">
        <v>8.3448391290149998E-2</v>
      </c>
      <c r="X16" s="6">
        <v>6.9004594095492963E-2</v>
      </c>
      <c r="Y16" s="6">
        <v>1.4830868195239452E-2</v>
      </c>
      <c r="Z16" s="6">
        <v>7.6812500216394521E-3</v>
      </c>
      <c r="AA16" s="6">
        <v>5.148943716839452E-3</v>
      </c>
      <c r="AB16" s="6">
        <v>9.666565602921133E-2</v>
      </c>
      <c r="AC16" s="6">
        <v>5.0799999999999999E-4</v>
      </c>
      <c r="AD16" s="6" t="s">
        <v>431</v>
      </c>
      <c r="AE16" s="60"/>
      <c r="AF16" s="26">
        <v>6029.3295200000002</v>
      </c>
      <c r="AG16" s="26">
        <v>14081.05100584</v>
      </c>
      <c r="AH16" s="26">
        <v>1611.6853804571999</v>
      </c>
      <c r="AI16" s="26" t="s">
        <v>431</v>
      </c>
      <c r="AJ16" s="26" t="s">
        <v>431</v>
      </c>
      <c r="AK16" s="26" t="s">
        <v>431</v>
      </c>
      <c r="AL16" s="49" t="s">
        <v>49</v>
      </c>
    </row>
    <row r="17" spans="1:38" s="2" customFormat="1" ht="26.25" customHeight="1" thickBot="1" x14ac:dyDescent="0.25">
      <c r="A17" s="70" t="s">
        <v>53</v>
      </c>
      <c r="B17" s="70" t="s">
        <v>58</v>
      </c>
      <c r="C17" s="71" t="s">
        <v>59</v>
      </c>
      <c r="D17" s="72"/>
      <c r="E17" s="6">
        <v>9.3581937236890145</v>
      </c>
      <c r="F17" s="6">
        <v>0.10961529289782346</v>
      </c>
      <c r="G17" s="6">
        <v>10.351188064956167</v>
      </c>
      <c r="H17" s="6">
        <v>1.0190329999999999E-3</v>
      </c>
      <c r="I17" s="6">
        <v>0.22387481452625524</v>
      </c>
      <c r="J17" s="6">
        <v>0.71237798122992324</v>
      </c>
      <c r="K17" s="6">
        <v>1.9952117551276627</v>
      </c>
      <c r="L17" s="6">
        <v>1.7599676124777815E-2</v>
      </c>
      <c r="M17" s="6">
        <v>99.769718740610003</v>
      </c>
      <c r="N17" s="6">
        <v>6.3564871220062935</v>
      </c>
      <c r="O17" s="6">
        <v>0.1247571497579088</v>
      </c>
      <c r="P17" s="6">
        <v>1.8637077699182026E-3</v>
      </c>
      <c r="Q17" s="6">
        <v>0.27017621716507267</v>
      </c>
      <c r="R17" s="6">
        <v>1.0439940287411411</v>
      </c>
      <c r="S17" s="6">
        <v>1.5165352747875458E-2</v>
      </c>
      <c r="T17" s="6">
        <v>1.2430922551687504</v>
      </c>
      <c r="U17" s="6">
        <v>6.6389897332808697E-3</v>
      </c>
      <c r="V17" s="6">
        <v>4.4378942708533593</v>
      </c>
      <c r="W17" s="6">
        <v>0.92642368387570073</v>
      </c>
      <c r="X17" s="6">
        <v>3.8072311615343704E-3</v>
      </c>
      <c r="Y17" s="6">
        <v>7.5205208064319405E-3</v>
      </c>
      <c r="Z17" s="6">
        <v>3.6795605955649638E-3</v>
      </c>
      <c r="AA17" s="6">
        <v>3.6445356394472117E-3</v>
      </c>
      <c r="AB17" s="6">
        <v>1.8651848209690833E-2</v>
      </c>
      <c r="AC17" s="6">
        <v>2.0694038175200001E-3</v>
      </c>
      <c r="AD17" s="6">
        <v>8.668082988E-7</v>
      </c>
      <c r="AE17" s="60"/>
      <c r="AF17" s="26">
        <v>7279.8341763199996</v>
      </c>
      <c r="AG17" s="26">
        <v>26685.57743089</v>
      </c>
      <c r="AH17" s="26">
        <v>35690.291004300001</v>
      </c>
      <c r="AI17" s="26">
        <v>27.5412</v>
      </c>
      <c r="AJ17" s="26" t="s">
        <v>433</v>
      </c>
      <c r="AK17" s="26" t="s">
        <v>431</v>
      </c>
      <c r="AL17" s="49" t="s">
        <v>49</v>
      </c>
    </row>
    <row r="18" spans="1:38" s="2" customFormat="1" ht="26.25" customHeight="1" thickBot="1" x14ac:dyDescent="0.25">
      <c r="A18" s="70" t="s">
        <v>53</v>
      </c>
      <c r="B18" s="70" t="s">
        <v>60</v>
      </c>
      <c r="C18" s="71" t="s">
        <v>61</v>
      </c>
      <c r="D18" s="72"/>
      <c r="E18" s="6">
        <v>9.7082343458803457</v>
      </c>
      <c r="F18" s="6">
        <v>0.43330386870737303</v>
      </c>
      <c r="G18" s="6">
        <v>19.186298695427734</v>
      </c>
      <c r="H18" s="6" t="s">
        <v>432</v>
      </c>
      <c r="I18" s="6">
        <v>0.73299736667848991</v>
      </c>
      <c r="J18" s="6">
        <v>0.85201072857066973</v>
      </c>
      <c r="K18" s="6">
        <v>0.98744896878780142</v>
      </c>
      <c r="L18" s="6">
        <v>0.39337695856241661</v>
      </c>
      <c r="M18" s="6">
        <v>2.0976974035005389</v>
      </c>
      <c r="N18" s="6">
        <v>0.26497751697251226</v>
      </c>
      <c r="O18" s="6">
        <v>8.329755549947726E-2</v>
      </c>
      <c r="P18" s="6">
        <v>7.563542165613113E-2</v>
      </c>
      <c r="Q18" s="6">
        <v>7.8286240701859189E-2</v>
      </c>
      <c r="R18" s="6">
        <v>0.36870723507440517</v>
      </c>
      <c r="S18" s="6">
        <v>0.16591766190265569</v>
      </c>
      <c r="T18" s="6">
        <v>6.7553731961539016</v>
      </c>
      <c r="U18" s="6">
        <v>8.987292809480775E-2</v>
      </c>
      <c r="V18" s="6">
        <v>1.1179964467777588</v>
      </c>
      <c r="W18" s="6">
        <v>0.13290323924597461</v>
      </c>
      <c r="X18" s="6">
        <v>3.818120013675726E-4</v>
      </c>
      <c r="Y18" s="6">
        <v>9.4993400803885456E-4</v>
      </c>
      <c r="Z18" s="6">
        <v>3.8016210532757259E-4</v>
      </c>
      <c r="AA18" s="6">
        <v>4.2516726863717262E-4</v>
      </c>
      <c r="AB18" s="6">
        <v>2.1370753832348818E-3</v>
      </c>
      <c r="AC18" s="6">
        <v>3.6089999999999998E-3</v>
      </c>
      <c r="AD18" s="6">
        <v>9.9999999999999995E-7</v>
      </c>
      <c r="AE18" s="60"/>
      <c r="AF18" s="26">
        <v>29517.034464199998</v>
      </c>
      <c r="AG18" s="26">
        <v>901.97360000000003</v>
      </c>
      <c r="AH18" s="26">
        <v>7965.1132356109174</v>
      </c>
      <c r="AI18" s="26" t="s">
        <v>431</v>
      </c>
      <c r="AJ18" s="26" t="s">
        <v>433</v>
      </c>
      <c r="AK18" s="26" t="s">
        <v>431</v>
      </c>
      <c r="AL18" s="49" t="s">
        <v>49</v>
      </c>
    </row>
    <row r="19" spans="1:38" s="2" customFormat="1" ht="26.25" customHeight="1" thickBot="1" x14ac:dyDescent="0.25">
      <c r="A19" s="70" t="s">
        <v>53</v>
      </c>
      <c r="B19" s="70" t="s">
        <v>62</v>
      </c>
      <c r="C19" s="71" t="s">
        <v>63</v>
      </c>
      <c r="D19" s="72"/>
      <c r="E19" s="6">
        <v>8.2250933564861146</v>
      </c>
      <c r="F19" s="6">
        <v>1.26964933542889</v>
      </c>
      <c r="G19" s="6">
        <v>20.727164476493293</v>
      </c>
      <c r="H19" s="6">
        <v>1.8743441999999999E-2</v>
      </c>
      <c r="I19" s="6">
        <v>0.50519977929301729</v>
      </c>
      <c r="J19" s="6">
        <v>0.64174942580020289</v>
      </c>
      <c r="K19" s="6">
        <v>0.77239517208691066</v>
      </c>
      <c r="L19" s="6">
        <v>6.4932359578540169E-2</v>
      </c>
      <c r="M19" s="6">
        <v>3.7008804230299126</v>
      </c>
      <c r="N19" s="6">
        <v>0.18121442976367366</v>
      </c>
      <c r="O19" s="6">
        <v>1.5626600849433604E-2</v>
      </c>
      <c r="P19" s="6">
        <v>1.9901128627066642E-2</v>
      </c>
      <c r="Q19" s="6">
        <v>6.5921264318582543E-2</v>
      </c>
      <c r="R19" s="6">
        <v>0.27086786562552911</v>
      </c>
      <c r="S19" s="6">
        <v>8.8807285584572404E-2</v>
      </c>
      <c r="T19" s="6">
        <v>2.4238897324798776</v>
      </c>
      <c r="U19" s="6">
        <v>0.14204648126668543</v>
      </c>
      <c r="V19" s="6">
        <v>0.50798815085768934</v>
      </c>
      <c r="W19" s="6">
        <v>0.2794082225823174</v>
      </c>
      <c r="X19" s="6">
        <v>1.5532883864166354E-2</v>
      </c>
      <c r="Y19" s="6">
        <v>2.9317794502302656E-2</v>
      </c>
      <c r="Z19" s="6">
        <v>1.3199366826737825E-2</v>
      </c>
      <c r="AA19" s="6">
        <v>1.2526291024738944E-2</v>
      </c>
      <c r="AB19" s="6">
        <v>7.0576336152675445E-2</v>
      </c>
      <c r="AC19" s="6">
        <v>4.3409663747315398E-2</v>
      </c>
      <c r="AD19" s="6">
        <v>4.6842182812800003E-5</v>
      </c>
      <c r="AE19" s="60"/>
      <c r="AF19" s="26">
        <v>20230.385092705637</v>
      </c>
      <c r="AG19" s="26">
        <v>6091.8615129999998</v>
      </c>
      <c r="AH19" s="26">
        <v>91411.707414779186</v>
      </c>
      <c r="AI19" s="26">
        <v>506.57957304655002</v>
      </c>
      <c r="AJ19" s="26" t="s">
        <v>431</v>
      </c>
      <c r="AK19" s="26" t="s">
        <v>431</v>
      </c>
      <c r="AL19" s="49" t="s">
        <v>49</v>
      </c>
    </row>
    <row r="20" spans="1:38" s="2" customFormat="1" ht="26.25" customHeight="1" thickBot="1" x14ac:dyDescent="0.25">
      <c r="A20" s="70" t="s">
        <v>53</v>
      </c>
      <c r="B20" s="70" t="s">
        <v>64</v>
      </c>
      <c r="C20" s="71" t="s">
        <v>65</v>
      </c>
      <c r="D20" s="72"/>
      <c r="E20" s="6">
        <v>7.7763351529890272</v>
      </c>
      <c r="F20" s="6">
        <v>3.1234407054381133</v>
      </c>
      <c r="G20" s="6">
        <v>18.102857343056801</v>
      </c>
      <c r="H20" s="6">
        <v>0.26114995177117573</v>
      </c>
      <c r="I20" s="6">
        <v>2.3766756615145153</v>
      </c>
      <c r="J20" s="6">
        <v>2.6816596358175966</v>
      </c>
      <c r="K20" s="6">
        <v>2.9720045578029874</v>
      </c>
      <c r="L20" s="6">
        <v>0.32819881978402932</v>
      </c>
      <c r="M20" s="6">
        <v>8.2876964870913206</v>
      </c>
      <c r="N20" s="6">
        <v>0.82773206727683135</v>
      </c>
      <c r="O20" s="6">
        <v>0.14783145967969091</v>
      </c>
      <c r="P20" s="6">
        <v>5.4807325861450852E-2</v>
      </c>
      <c r="Q20" s="6">
        <v>0.28958924418779036</v>
      </c>
      <c r="R20" s="6">
        <v>0.55218589098787108</v>
      </c>
      <c r="S20" s="6">
        <v>0.64200355520877694</v>
      </c>
      <c r="T20" s="6">
        <v>2.8962314888233847</v>
      </c>
      <c r="U20" s="6">
        <v>0.10601036574680704</v>
      </c>
      <c r="V20" s="6">
        <v>8.6603279650365721</v>
      </c>
      <c r="W20" s="6">
        <v>2.1045288675467124</v>
      </c>
      <c r="X20" s="6">
        <v>0.10428380484198839</v>
      </c>
      <c r="Y20" s="6">
        <v>0.12506829935073099</v>
      </c>
      <c r="Z20" s="6">
        <v>4.1230509940422162E-2</v>
      </c>
      <c r="AA20" s="6">
        <v>3.4662404962541041E-2</v>
      </c>
      <c r="AB20" s="6">
        <v>0.30524501902921369</v>
      </c>
      <c r="AC20" s="6">
        <v>0.1793685603712484</v>
      </c>
      <c r="AD20" s="6">
        <v>8.87497211186353E-2</v>
      </c>
      <c r="AE20" s="60"/>
      <c r="AF20" s="26">
        <v>15319.86036423171</v>
      </c>
      <c r="AG20" s="26">
        <v>2582.739</v>
      </c>
      <c r="AH20" s="26">
        <v>59510.601115780002</v>
      </c>
      <c r="AI20" s="26">
        <v>32615.349013326653</v>
      </c>
      <c r="AJ20" s="26" t="s">
        <v>433</v>
      </c>
      <c r="AK20" s="26" t="s">
        <v>431</v>
      </c>
      <c r="AL20" s="49" t="s">
        <v>49</v>
      </c>
    </row>
    <row r="21" spans="1:38" s="2" customFormat="1" ht="26.25" customHeight="1" thickBot="1" x14ac:dyDescent="0.25">
      <c r="A21" s="70" t="s">
        <v>53</v>
      </c>
      <c r="B21" s="70" t="s">
        <v>66</v>
      </c>
      <c r="C21" s="71" t="s">
        <v>67</v>
      </c>
      <c r="D21" s="72"/>
      <c r="E21" s="6">
        <v>6.8825663060000002</v>
      </c>
      <c r="F21" s="6">
        <v>3.3799968219999998</v>
      </c>
      <c r="G21" s="6">
        <v>24.840981974999998</v>
      </c>
      <c r="H21" s="6">
        <v>0.31736391600000002</v>
      </c>
      <c r="I21" s="6">
        <v>1.8351333190000001</v>
      </c>
      <c r="J21" s="6">
        <v>2.043649829</v>
      </c>
      <c r="K21" s="6">
        <v>2.2791077930000001</v>
      </c>
      <c r="L21" s="6">
        <v>0.40807621500000002</v>
      </c>
      <c r="M21" s="6">
        <v>7.6738301560000002</v>
      </c>
      <c r="N21" s="6">
        <v>0.43683523499999999</v>
      </c>
      <c r="O21" s="6">
        <v>0.117354152</v>
      </c>
      <c r="P21" s="6">
        <v>1.2224334999999999E-2</v>
      </c>
      <c r="Q21" s="6">
        <v>2.6859871E-2</v>
      </c>
      <c r="R21" s="6">
        <v>0.58543513800000002</v>
      </c>
      <c r="S21" s="6">
        <v>0.11533919400000001</v>
      </c>
      <c r="T21" s="6">
        <v>3.9863222039999999</v>
      </c>
      <c r="U21" s="6">
        <v>6.4446199999999999E-3</v>
      </c>
      <c r="V21" s="6">
        <v>4.5779292360000001</v>
      </c>
      <c r="W21" s="6">
        <v>1.082837199570609</v>
      </c>
      <c r="X21" s="6">
        <v>0.10335624940835353</v>
      </c>
      <c r="Y21" s="6">
        <v>0.17247447146840433</v>
      </c>
      <c r="Z21" s="6">
        <v>6.0484403178161165E-2</v>
      </c>
      <c r="AA21" s="6">
        <v>5.190682718504832E-2</v>
      </c>
      <c r="AB21" s="6">
        <v>0.38822195123996733</v>
      </c>
      <c r="AC21" s="6">
        <v>4.3742000000000003E-2</v>
      </c>
      <c r="AD21" s="6">
        <v>5.1400000000000003E-4</v>
      </c>
      <c r="AE21" s="60"/>
      <c r="AF21" s="26">
        <v>23002.403300856331</v>
      </c>
      <c r="AG21" s="26">
        <v>652.46799999999996</v>
      </c>
      <c r="AH21" s="26">
        <v>51091.694000000003</v>
      </c>
      <c r="AI21" s="26">
        <v>8577.4031849609601</v>
      </c>
      <c r="AJ21" s="26" t="s">
        <v>433</v>
      </c>
      <c r="AK21" s="26" t="s">
        <v>431</v>
      </c>
      <c r="AL21" s="49" t="s">
        <v>49</v>
      </c>
    </row>
    <row r="22" spans="1:38" s="2" customFormat="1" ht="26.25" customHeight="1" thickBot="1" x14ac:dyDescent="0.25">
      <c r="A22" s="70" t="s">
        <v>53</v>
      </c>
      <c r="B22" s="74" t="s">
        <v>68</v>
      </c>
      <c r="C22" s="71" t="s">
        <v>69</v>
      </c>
      <c r="D22" s="72"/>
      <c r="E22" s="6">
        <v>101.3883084039563</v>
      </c>
      <c r="F22" s="6">
        <v>4.653690224271803</v>
      </c>
      <c r="G22" s="6">
        <v>67.131666123824999</v>
      </c>
      <c r="H22" s="6">
        <v>5.5853181000000002E-2</v>
      </c>
      <c r="I22" s="6">
        <v>2.347274389611457</v>
      </c>
      <c r="J22" s="6">
        <v>4.0724318597107159</v>
      </c>
      <c r="K22" s="6">
        <v>4.9599702319136085</v>
      </c>
      <c r="L22" s="6">
        <v>0.60677312516308934</v>
      </c>
      <c r="M22" s="6">
        <v>72.222661038369651</v>
      </c>
      <c r="N22" s="6">
        <v>16.041418676822296</v>
      </c>
      <c r="O22" s="6">
        <v>5.6070965757002984</v>
      </c>
      <c r="P22" s="6">
        <v>1.9015436647992887</v>
      </c>
      <c r="Q22" s="6">
        <v>1.3143072310570083</v>
      </c>
      <c r="R22" s="6">
        <v>1.6292729281403662</v>
      </c>
      <c r="S22" s="6">
        <v>2.2644932525007091</v>
      </c>
      <c r="T22" s="6">
        <v>10.550538175020533</v>
      </c>
      <c r="U22" s="6">
        <v>0.32540055617936831</v>
      </c>
      <c r="V22" s="6">
        <v>11.979444912270662</v>
      </c>
      <c r="W22" s="6">
        <v>1.5863829822398963</v>
      </c>
      <c r="X22" s="6">
        <v>1.7849965998425272E-2</v>
      </c>
      <c r="Y22" s="6">
        <v>3.3722179554510325E-2</v>
      </c>
      <c r="Z22" s="6">
        <v>1.0456936163152216E-2</v>
      </c>
      <c r="AA22" s="6">
        <v>7.966018726388498E-3</v>
      </c>
      <c r="AB22" s="6">
        <v>6.999510044247631E-2</v>
      </c>
      <c r="AC22" s="6">
        <v>0.13569537996799999</v>
      </c>
      <c r="AD22" s="6">
        <v>1.222313009679072</v>
      </c>
      <c r="AE22" s="60"/>
      <c r="AF22" s="26">
        <v>132560.70166054476</v>
      </c>
      <c r="AG22" s="26">
        <v>8228.5245669907908</v>
      </c>
      <c r="AH22" s="26">
        <v>109873.60198375658</v>
      </c>
      <c r="AI22" s="26">
        <v>5100.7131267878731</v>
      </c>
      <c r="AJ22" s="26">
        <v>3786.5915719101022</v>
      </c>
      <c r="AK22" s="26" t="s">
        <v>431</v>
      </c>
      <c r="AL22" s="49" t="s">
        <v>49</v>
      </c>
    </row>
    <row r="23" spans="1:38" s="2" customFormat="1" ht="26.25" customHeight="1" thickBot="1" x14ac:dyDescent="0.25">
      <c r="A23" s="70" t="s">
        <v>70</v>
      </c>
      <c r="B23" s="74" t="s">
        <v>393</v>
      </c>
      <c r="C23" s="71" t="s">
        <v>389</v>
      </c>
      <c r="D23" s="117"/>
      <c r="E23" s="6">
        <v>39.477794021999998</v>
      </c>
      <c r="F23" s="6">
        <v>5.352586284</v>
      </c>
      <c r="G23" s="6">
        <v>0.67910986600000001</v>
      </c>
      <c r="H23" s="6">
        <v>7.6228119999999996E-3</v>
      </c>
      <c r="I23" s="6">
        <v>3.3202642349999998</v>
      </c>
      <c r="J23" s="6">
        <v>3.3202642349999998</v>
      </c>
      <c r="K23" s="6">
        <v>3.3202642349999998</v>
      </c>
      <c r="L23" s="6">
        <v>1.853207209</v>
      </c>
      <c r="M23" s="6">
        <v>15.023729747999999</v>
      </c>
      <c r="N23" s="6" t="s">
        <v>432</v>
      </c>
      <c r="O23" s="6">
        <v>9.7015680000000007E-3</v>
      </c>
      <c r="P23" s="6" t="s">
        <v>432</v>
      </c>
      <c r="Q23" s="6" t="s">
        <v>432</v>
      </c>
      <c r="R23" s="6">
        <v>4.8507843000000002E-2</v>
      </c>
      <c r="S23" s="6">
        <v>1.64926682</v>
      </c>
      <c r="T23" s="6">
        <v>6.7910993000000003E-2</v>
      </c>
      <c r="U23" s="6">
        <v>9.7015680000000007E-3</v>
      </c>
      <c r="V23" s="6">
        <v>0.97015696200000001</v>
      </c>
      <c r="W23" s="6" t="s">
        <v>432</v>
      </c>
      <c r="X23" s="6">
        <v>2.9104708510433491E-2</v>
      </c>
      <c r="Y23" s="6">
        <v>4.8507847517389152E-2</v>
      </c>
      <c r="Z23" s="6">
        <v>3.3373399091963733E-2</v>
      </c>
      <c r="AA23" s="6">
        <v>7.6642399077474855E-3</v>
      </c>
      <c r="AB23" s="6">
        <v>0.11865019502753386</v>
      </c>
      <c r="AC23" s="6" t="s">
        <v>431</v>
      </c>
      <c r="AD23" s="6" t="s">
        <v>431</v>
      </c>
      <c r="AE23" s="60"/>
      <c r="AF23" s="26">
        <v>41813.764559989446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13.347739904561392</v>
      </c>
      <c r="F24" s="6">
        <v>7.5134423351192279</v>
      </c>
      <c r="G24" s="6">
        <v>28.350326272288658</v>
      </c>
      <c r="H24" s="6">
        <v>0.67089364100000004</v>
      </c>
      <c r="I24" s="6">
        <v>3.3992894509846865</v>
      </c>
      <c r="J24" s="6">
        <v>3.6800878489367839</v>
      </c>
      <c r="K24" s="6">
        <v>4.0241211286166036</v>
      </c>
      <c r="L24" s="6">
        <v>0.82964344748147134</v>
      </c>
      <c r="M24" s="6">
        <v>15.135075074272359</v>
      </c>
      <c r="N24" s="6">
        <v>0.74613868017552165</v>
      </c>
      <c r="O24" s="6">
        <v>0.24315069462147398</v>
      </c>
      <c r="P24" s="6">
        <v>2.4094682715400568E-2</v>
      </c>
      <c r="Q24" s="6">
        <v>3.9911046571296252E-2</v>
      </c>
      <c r="R24" s="6">
        <v>0.89953194027412064</v>
      </c>
      <c r="S24" s="6">
        <v>0.18952847633390585</v>
      </c>
      <c r="T24" s="6">
        <v>4.9925202002665676</v>
      </c>
      <c r="U24" s="6">
        <v>1.4847716979064968E-2</v>
      </c>
      <c r="V24" s="6">
        <v>9.6251340736087379</v>
      </c>
      <c r="W24" s="6">
        <v>2.1180743546054241</v>
      </c>
      <c r="X24" s="6">
        <v>0.20301228524510687</v>
      </c>
      <c r="Y24" s="6">
        <v>0.33366108223520741</v>
      </c>
      <c r="Z24" s="6">
        <v>0.11238461643904095</v>
      </c>
      <c r="AA24" s="6">
        <v>9.4253497828483773E-2</v>
      </c>
      <c r="AB24" s="6">
        <v>0.74331148175427542</v>
      </c>
      <c r="AC24" s="6">
        <v>9.1988658352956998E-2</v>
      </c>
      <c r="AD24" s="6">
        <v>1.0670137049147001E-3</v>
      </c>
      <c r="AE24" s="60"/>
      <c r="AF24" s="26">
        <v>31054.768702611964</v>
      </c>
      <c r="AG24" s="26">
        <v>4.7253290000000003</v>
      </c>
      <c r="AH24" s="26">
        <v>107705.6078994</v>
      </c>
      <c r="AI24" s="26">
        <v>18132.260504051028</v>
      </c>
      <c r="AJ24" s="26" t="s">
        <v>431</v>
      </c>
      <c r="AK24" s="26" t="s">
        <v>431</v>
      </c>
      <c r="AL24" s="49" t="s">
        <v>49</v>
      </c>
    </row>
    <row r="25" spans="1:38" s="2" customFormat="1" ht="26.25" customHeight="1" thickBot="1" x14ac:dyDescent="0.25">
      <c r="A25" s="70" t="s">
        <v>73</v>
      </c>
      <c r="B25" s="74" t="s">
        <v>74</v>
      </c>
      <c r="C25" s="76" t="s">
        <v>75</v>
      </c>
      <c r="D25" s="72"/>
      <c r="E25" s="6">
        <v>3.2184226689023752</v>
      </c>
      <c r="F25" s="6">
        <v>0.29025033276746942</v>
      </c>
      <c r="G25" s="6">
        <v>0.20271306710250625</v>
      </c>
      <c r="H25" s="6" t="s">
        <v>432</v>
      </c>
      <c r="I25" s="6">
        <v>3.4643909344150396E-2</v>
      </c>
      <c r="J25" s="6">
        <v>3.4643909344150396E-2</v>
      </c>
      <c r="K25" s="6">
        <v>3.4643909344150396E-2</v>
      </c>
      <c r="L25" s="6">
        <v>1.662685547301556E-2</v>
      </c>
      <c r="M25" s="6">
        <v>2.342589542205741</v>
      </c>
      <c r="N25" s="6">
        <v>8.0652348834641896E-2</v>
      </c>
      <c r="O25" s="6">
        <v>1.2526000447923969E-5</v>
      </c>
      <c r="P25" s="6">
        <v>5.5321754952957825E-4</v>
      </c>
      <c r="Q25" s="6">
        <v>2.3999331949939472E-5</v>
      </c>
      <c r="R25" s="6">
        <v>2.918453485198729E-3</v>
      </c>
      <c r="S25" s="6">
        <v>1.7719897556015953E-3</v>
      </c>
      <c r="T25" s="6">
        <v>2.4211385755894746E-5</v>
      </c>
      <c r="U25" s="6">
        <v>2.3988729259641706E-5</v>
      </c>
      <c r="V25" s="6">
        <v>4.5885904124853575E-3</v>
      </c>
      <c r="W25" s="6" t="s">
        <v>432</v>
      </c>
      <c r="X25" s="6">
        <v>3.6358099182187926E-6</v>
      </c>
      <c r="Y25" s="6">
        <v>6.6656514963587682E-6</v>
      </c>
      <c r="Z25" s="6">
        <v>2.2723812039806665E-6</v>
      </c>
      <c r="AA25" s="6">
        <v>2.0870972542062051E-3</v>
      </c>
      <c r="AB25" s="6">
        <v>2.0996710968247631E-3</v>
      </c>
      <c r="AC25" s="6" t="s">
        <v>431</v>
      </c>
      <c r="AD25" s="6" t="s">
        <v>431</v>
      </c>
      <c r="AE25" s="60"/>
      <c r="AF25" s="26">
        <v>10452.138344934847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2.4432175597014889</v>
      </c>
      <c r="F26" s="6">
        <v>0.20647786663897025</v>
      </c>
      <c r="G26" s="6">
        <v>0.17359197399147377</v>
      </c>
      <c r="H26" s="6" t="s">
        <v>432</v>
      </c>
      <c r="I26" s="6">
        <v>1.9854312839958917E-2</v>
      </c>
      <c r="J26" s="6">
        <v>1.9854312839958917E-2</v>
      </c>
      <c r="K26" s="6">
        <v>1.9854312839958917E-2</v>
      </c>
      <c r="L26" s="6">
        <v>9.5145078927341038E-3</v>
      </c>
      <c r="M26" s="6">
        <v>2.4421100901519477</v>
      </c>
      <c r="N26" s="6">
        <v>0.51852677181955142</v>
      </c>
      <c r="O26" s="6">
        <v>1.0814178257910792E-5</v>
      </c>
      <c r="P26" s="6">
        <v>4.7753524755337321E-4</v>
      </c>
      <c r="Q26" s="6">
        <v>2.0670325720774791E-5</v>
      </c>
      <c r="R26" s="6">
        <v>2.4957704720695176E-3</v>
      </c>
      <c r="S26" s="6">
        <v>1.5157496943008534E-3</v>
      </c>
      <c r="T26" s="6">
        <v>2.2034708286076223E-5</v>
      </c>
      <c r="U26" s="6">
        <v>2.0602106592509718E-5</v>
      </c>
      <c r="V26" s="6">
        <v>3.9376836461670452E-3</v>
      </c>
      <c r="W26" s="6" t="s">
        <v>432</v>
      </c>
      <c r="X26" s="6">
        <v>2.7668675560495382E-5</v>
      </c>
      <c r="Y26" s="6">
        <v>5.0725905039181666E-5</v>
      </c>
      <c r="Z26" s="6">
        <v>1.7292922264074582E-5</v>
      </c>
      <c r="AA26" s="6">
        <v>1.3979734242955026E-3</v>
      </c>
      <c r="AB26" s="6">
        <v>1.4936609271592543E-3</v>
      </c>
      <c r="AC26" s="6" t="s">
        <v>431</v>
      </c>
      <c r="AD26" s="6" t="s">
        <v>431</v>
      </c>
      <c r="AE26" s="60"/>
      <c r="AF26" s="26">
        <v>8905.3477147695667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198.74570471600001</v>
      </c>
      <c r="F27" s="6">
        <v>78.489499215999999</v>
      </c>
      <c r="G27" s="6">
        <v>8.1574139209999998</v>
      </c>
      <c r="H27" s="6">
        <v>4.3878124270000001</v>
      </c>
      <c r="I27" s="6">
        <v>9.5032341900000006</v>
      </c>
      <c r="J27" s="6">
        <v>9.5032341900000006</v>
      </c>
      <c r="K27" s="6">
        <v>9.5032341900000006</v>
      </c>
      <c r="L27" s="6">
        <v>6.9027341069999997</v>
      </c>
      <c r="M27" s="6">
        <v>689.78260173199999</v>
      </c>
      <c r="N27" s="6">
        <v>159.030183032</v>
      </c>
      <c r="O27" s="6">
        <v>0.14521013199999999</v>
      </c>
      <c r="P27" s="6">
        <v>9.7481863000000002E-2</v>
      </c>
      <c r="Q27" s="6">
        <v>2.7680980000000001E-3</v>
      </c>
      <c r="R27" s="6">
        <v>0.70815953099999995</v>
      </c>
      <c r="S27" s="6">
        <v>24.552056678</v>
      </c>
      <c r="T27" s="6">
        <v>1.02060493</v>
      </c>
      <c r="U27" s="6">
        <v>0.144939292</v>
      </c>
      <c r="V27" s="6">
        <v>14.520598762000001</v>
      </c>
      <c r="W27" s="6">
        <v>10.064315326499999</v>
      </c>
      <c r="X27" s="6">
        <v>0.25776921905110001</v>
      </c>
      <c r="Y27" s="6">
        <v>0.29930312637110001</v>
      </c>
      <c r="Z27" s="6">
        <v>0.22140911225269999</v>
      </c>
      <c r="AA27" s="6">
        <v>0.26434313628329997</v>
      </c>
      <c r="AB27" s="6">
        <v>1.0428245939612999</v>
      </c>
      <c r="AC27" s="6" t="s">
        <v>431</v>
      </c>
      <c r="AD27" s="6">
        <v>2.0270679999999999</v>
      </c>
      <c r="AE27" s="60"/>
      <c r="AF27" s="26">
        <v>598594.31828204042</v>
      </c>
      <c r="AG27" s="26" t="s">
        <v>433</v>
      </c>
      <c r="AH27" s="26" t="s">
        <v>433</v>
      </c>
      <c r="AI27" s="26">
        <v>1233.0053870592315</v>
      </c>
      <c r="AJ27" s="26">
        <v>71.722524191332568</v>
      </c>
      <c r="AK27" s="26" t="s">
        <v>431</v>
      </c>
      <c r="AL27" s="49" t="s">
        <v>49</v>
      </c>
    </row>
    <row r="28" spans="1:38" s="2" customFormat="1" ht="26.25" customHeight="1" thickBot="1" x14ac:dyDescent="0.25">
      <c r="A28" s="70" t="s">
        <v>78</v>
      </c>
      <c r="B28" s="70" t="s">
        <v>81</v>
      </c>
      <c r="C28" s="71" t="s">
        <v>82</v>
      </c>
      <c r="D28" s="72"/>
      <c r="E28" s="6">
        <v>41.692597601999999</v>
      </c>
      <c r="F28" s="6">
        <v>8.0178431020000005</v>
      </c>
      <c r="G28" s="6">
        <v>1.5656632770000001</v>
      </c>
      <c r="H28" s="6">
        <v>3.3891620999999997E-2</v>
      </c>
      <c r="I28" s="6">
        <v>4.9717075419999999</v>
      </c>
      <c r="J28" s="6">
        <v>4.9717075419999999</v>
      </c>
      <c r="K28" s="6">
        <v>4.9717075419999999</v>
      </c>
      <c r="L28" s="6">
        <v>3.18211099</v>
      </c>
      <c r="M28" s="6">
        <v>92.343634455</v>
      </c>
      <c r="N28" s="6">
        <v>6.4381263640000004</v>
      </c>
      <c r="O28" s="6">
        <v>1.6261007000000001E-2</v>
      </c>
      <c r="P28" s="6">
        <v>1.3147969000000001E-2</v>
      </c>
      <c r="Q28" s="6">
        <v>2.7912500000000002E-4</v>
      </c>
      <c r="R28" s="6">
        <v>8.7168571E-2</v>
      </c>
      <c r="S28" s="6">
        <v>2.7616245519999998</v>
      </c>
      <c r="T28" s="6">
        <v>0.113610983</v>
      </c>
      <c r="U28" s="6">
        <v>1.629562E-2</v>
      </c>
      <c r="V28" s="6">
        <v>1.6359533879999999</v>
      </c>
      <c r="W28" s="6">
        <v>0.96489391179999995</v>
      </c>
      <c r="X28" s="6">
        <v>4.0780167025699997E-2</v>
      </c>
      <c r="Y28" s="6">
        <v>4.6513194358500001E-2</v>
      </c>
      <c r="Z28" s="6">
        <v>3.55665497734E-2</v>
      </c>
      <c r="AA28" s="6">
        <v>3.9360833449800001E-2</v>
      </c>
      <c r="AB28" s="6">
        <v>0.16222074460749999</v>
      </c>
      <c r="AC28" s="6" t="s">
        <v>431</v>
      </c>
      <c r="AD28" s="6">
        <v>0.26284099999999999</v>
      </c>
      <c r="AE28" s="60"/>
      <c r="AF28" s="26">
        <v>99873.170789789074</v>
      </c>
      <c r="AG28" s="26" t="s">
        <v>433</v>
      </c>
      <c r="AH28" s="26" t="s">
        <v>433</v>
      </c>
      <c r="AI28" s="26">
        <v>362.09829792706859</v>
      </c>
      <c r="AJ28" s="26">
        <v>21.062847093195174</v>
      </c>
      <c r="AK28" s="26" t="s">
        <v>431</v>
      </c>
      <c r="AL28" s="49" t="s">
        <v>49</v>
      </c>
    </row>
    <row r="29" spans="1:38" s="2" customFormat="1" ht="26.25" customHeight="1" thickBot="1" x14ac:dyDescent="0.25">
      <c r="A29" s="70" t="s">
        <v>78</v>
      </c>
      <c r="B29" s="70" t="s">
        <v>83</v>
      </c>
      <c r="C29" s="71" t="s">
        <v>84</v>
      </c>
      <c r="D29" s="72"/>
      <c r="E29" s="6">
        <v>221.99303877</v>
      </c>
      <c r="F29" s="6">
        <v>10.791686691000001</v>
      </c>
      <c r="G29" s="6">
        <v>4.0034706120000001</v>
      </c>
      <c r="H29" s="6">
        <v>8.2117841999999996E-2</v>
      </c>
      <c r="I29" s="6">
        <v>6.6878949380000003</v>
      </c>
      <c r="J29" s="6">
        <v>6.6878949380000003</v>
      </c>
      <c r="K29" s="6">
        <v>6.6878949380000003</v>
      </c>
      <c r="L29" s="6">
        <v>3.7621037340000001</v>
      </c>
      <c r="M29" s="6">
        <v>48.806341508999999</v>
      </c>
      <c r="N29" s="6">
        <v>3.4914885670000002</v>
      </c>
      <c r="O29" s="6">
        <v>2.3483607E-2</v>
      </c>
      <c r="P29" s="6">
        <v>3.0624558E-2</v>
      </c>
      <c r="Q29" s="6">
        <v>5.7794499999999996E-4</v>
      </c>
      <c r="R29" s="6">
        <v>0.14676921300000001</v>
      </c>
      <c r="S29" s="6">
        <v>3.9902534460000001</v>
      </c>
      <c r="T29" s="6">
        <v>0.16336699399999999</v>
      </c>
      <c r="U29" s="6">
        <v>2.3670720999999999E-2</v>
      </c>
      <c r="V29" s="6">
        <v>2.3939679680000001</v>
      </c>
      <c r="W29" s="6">
        <v>1.7846058709999999</v>
      </c>
      <c r="X29" s="6">
        <v>2.5496273465899999E-2</v>
      </c>
      <c r="Y29" s="6">
        <v>0.154394100432</v>
      </c>
      <c r="Z29" s="6">
        <v>0.17252478378559999</v>
      </c>
      <c r="AA29" s="6">
        <v>3.9660869835299997E-2</v>
      </c>
      <c r="AB29" s="6">
        <v>0.39207602752109999</v>
      </c>
      <c r="AC29" s="6" t="s">
        <v>431</v>
      </c>
      <c r="AD29" s="6">
        <v>0.33710299999999999</v>
      </c>
      <c r="AE29" s="60"/>
      <c r="AF29" s="26">
        <v>247642.32155881362</v>
      </c>
      <c r="AG29" s="26" t="s">
        <v>433</v>
      </c>
      <c r="AH29" s="26">
        <v>281.35209099999997</v>
      </c>
      <c r="AI29" s="26">
        <v>993.46118466912139</v>
      </c>
      <c r="AJ29" s="26">
        <v>57.788509765171099</v>
      </c>
      <c r="AK29" s="26" t="s">
        <v>431</v>
      </c>
      <c r="AL29" s="49" t="s">
        <v>49</v>
      </c>
    </row>
    <row r="30" spans="1:38" s="2" customFormat="1" ht="26.25" customHeight="1" thickBot="1" x14ac:dyDescent="0.25">
      <c r="A30" s="70" t="s">
        <v>78</v>
      </c>
      <c r="B30" s="70" t="s">
        <v>85</v>
      </c>
      <c r="C30" s="71" t="s">
        <v>86</v>
      </c>
      <c r="D30" s="72"/>
      <c r="E30" s="6">
        <v>3.0825813640000002</v>
      </c>
      <c r="F30" s="6">
        <v>33.404208898999997</v>
      </c>
      <c r="G30" s="6">
        <v>0.184605186</v>
      </c>
      <c r="H30" s="6">
        <v>2.0402038000000001E-2</v>
      </c>
      <c r="I30" s="6">
        <v>0.56504292</v>
      </c>
      <c r="J30" s="6">
        <v>0.56504292</v>
      </c>
      <c r="K30" s="6">
        <v>0.56504292</v>
      </c>
      <c r="L30" s="6">
        <v>0.104235746</v>
      </c>
      <c r="M30" s="6">
        <v>215.57507497500001</v>
      </c>
      <c r="N30" s="6">
        <v>8.9562091400000003</v>
      </c>
      <c r="O30" s="6">
        <v>1.2716491999999999E-2</v>
      </c>
      <c r="P30" s="6">
        <v>3.4431840000000002E-3</v>
      </c>
      <c r="Q30" s="6">
        <v>1.1873499999999999E-4</v>
      </c>
      <c r="R30" s="6">
        <v>5.5703234999999997E-2</v>
      </c>
      <c r="S30" s="6">
        <v>2.1578901749999999</v>
      </c>
      <c r="T30" s="6">
        <v>8.9288577999999993E-2</v>
      </c>
      <c r="U30" s="6">
        <v>1.2661069E-2</v>
      </c>
      <c r="V30" s="6">
        <v>1.2607215199999999</v>
      </c>
      <c r="W30" s="6">
        <v>0.36000346010000001</v>
      </c>
      <c r="X30" s="6">
        <v>5.2926295373999996E-3</v>
      </c>
      <c r="Y30" s="6">
        <v>9.4419796104999992E-3</v>
      </c>
      <c r="Z30" s="6">
        <v>3.3770278972999998E-3</v>
      </c>
      <c r="AA30" s="6">
        <v>1.1015269498E-2</v>
      </c>
      <c r="AB30" s="6">
        <v>2.9126906541900002E-2</v>
      </c>
      <c r="AC30" s="6" t="s">
        <v>431</v>
      </c>
      <c r="AD30" s="6">
        <v>0.33050499999999999</v>
      </c>
      <c r="AE30" s="60"/>
      <c r="AF30" s="26">
        <v>16665.834633359718</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24.921275287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314242.71394871635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2.6681750339999999</v>
      </c>
      <c r="J32" s="6">
        <v>4.8092531550000004</v>
      </c>
      <c r="K32" s="6">
        <v>6.5213069040000002</v>
      </c>
      <c r="L32" s="6">
        <v>0.291475135</v>
      </c>
      <c r="M32" s="6" t="s">
        <v>431</v>
      </c>
      <c r="N32" s="6">
        <v>5.8942743000000002</v>
      </c>
      <c r="O32" s="6">
        <v>2.8825494E-2</v>
      </c>
      <c r="P32" s="6" t="s">
        <v>432</v>
      </c>
      <c r="Q32" s="6">
        <v>6.8746905999999997E-2</v>
      </c>
      <c r="R32" s="6">
        <v>2.1678644739999999</v>
      </c>
      <c r="S32" s="6">
        <v>47.330293705999999</v>
      </c>
      <c r="T32" s="6">
        <v>0.35312834199999998</v>
      </c>
      <c r="U32" s="6">
        <v>5.3363496000000003E-2</v>
      </c>
      <c r="V32" s="6">
        <v>20.977928096999999</v>
      </c>
      <c r="W32" s="6" t="s">
        <v>431</v>
      </c>
      <c r="X32" s="6">
        <v>7.4984921054000002E-3</v>
      </c>
      <c r="Y32" s="6">
        <v>3.864253239E-4</v>
      </c>
      <c r="Z32" s="6">
        <v>5.7043738229999995E-4</v>
      </c>
      <c r="AA32" s="6" t="s">
        <v>432</v>
      </c>
      <c r="AB32" s="6">
        <v>8.4553548108000001E-3</v>
      </c>
      <c r="AC32" s="6" t="s">
        <v>431</v>
      </c>
      <c r="AD32" s="6" t="s">
        <v>431</v>
      </c>
      <c r="AE32" s="60"/>
      <c r="AF32" s="26" t="s">
        <v>433</v>
      </c>
      <c r="AG32" s="26" t="s">
        <v>433</v>
      </c>
      <c r="AH32" s="26" t="s">
        <v>433</v>
      </c>
      <c r="AI32" s="26" t="s">
        <v>433</v>
      </c>
      <c r="AJ32" s="26" t="s">
        <v>433</v>
      </c>
      <c r="AK32" s="26">
        <v>295859272.38782424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1.6370846080000001</v>
      </c>
      <c r="J33" s="6">
        <v>3.0316381639999999</v>
      </c>
      <c r="K33" s="6">
        <v>6.0632763140000003</v>
      </c>
      <c r="L33" s="6">
        <v>6.4270731999999997E-2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295859272.38782424</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4.6824784780000002E-3</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50.259284444000002</v>
      </c>
      <c r="F36" s="6">
        <v>2.2666236940000002</v>
      </c>
      <c r="G36" s="6">
        <v>14.707333557</v>
      </c>
      <c r="H36" s="6">
        <v>5.6998420000000001E-3</v>
      </c>
      <c r="I36" s="6">
        <v>1.55854837</v>
      </c>
      <c r="J36" s="6">
        <v>1.760964518</v>
      </c>
      <c r="K36" s="6">
        <v>1.760964518</v>
      </c>
      <c r="L36" s="6">
        <v>0.32888002199999999</v>
      </c>
      <c r="M36" s="6">
        <v>6.0255503709999996</v>
      </c>
      <c r="N36" s="6">
        <v>0.112511394</v>
      </c>
      <c r="O36" s="6">
        <v>9.4740620000000001E-3</v>
      </c>
      <c r="P36" s="6">
        <v>2.3096479999999999E-2</v>
      </c>
      <c r="Q36" s="6">
        <v>9.3816221000000005E-2</v>
      </c>
      <c r="R36" s="6">
        <v>0.129918848</v>
      </c>
      <c r="S36" s="6">
        <v>0.16285272000000001</v>
      </c>
      <c r="T36" s="6">
        <v>4.9416898250000001</v>
      </c>
      <c r="U36" s="6">
        <v>1.2136910000000001E-2</v>
      </c>
      <c r="V36" s="6">
        <v>0.97711627599999995</v>
      </c>
      <c r="W36" s="6">
        <v>0.15112280930771652</v>
      </c>
      <c r="X36" s="6">
        <v>2.0279554743497501E-3</v>
      </c>
      <c r="Y36" s="6">
        <v>1.080549128467919E-2</v>
      </c>
      <c r="Z36" s="6">
        <v>9.4740634588183093E-3</v>
      </c>
      <c r="AA36" s="6">
        <v>1.8794058239844471E-3</v>
      </c>
      <c r="AB36" s="6">
        <v>2.4186916041831697E-2</v>
      </c>
      <c r="AC36" s="6">
        <v>7.3126999999999998E-2</v>
      </c>
      <c r="AD36" s="6">
        <v>0.101772</v>
      </c>
      <c r="AE36" s="60"/>
      <c r="AF36" s="26">
        <v>34748.588343322692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8.5885519729999995</v>
      </c>
      <c r="F39" s="6">
        <v>0.78031143599999997</v>
      </c>
      <c r="G39" s="6">
        <v>9.7341404740000002</v>
      </c>
      <c r="H39" s="6" t="s">
        <v>432</v>
      </c>
      <c r="I39" s="6">
        <v>2.1484103270000001</v>
      </c>
      <c r="J39" s="6">
        <v>2.7751791510000001</v>
      </c>
      <c r="K39" s="6">
        <v>3.4047792349999999</v>
      </c>
      <c r="L39" s="6">
        <v>0.14481365099999999</v>
      </c>
      <c r="M39" s="6">
        <v>4.6186306070000001</v>
      </c>
      <c r="N39" s="6">
        <v>0.77634835599999996</v>
      </c>
      <c r="O39" s="6">
        <v>4.2846465E-2</v>
      </c>
      <c r="P39" s="6">
        <v>2.0864323000000001E-2</v>
      </c>
      <c r="Q39" s="6">
        <v>7.1005474999999998E-2</v>
      </c>
      <c r="R39" s="6">
        <v>1.2953629129999999</v>
      </c>
      <c r="S39" s="6">
        <v>0.207507415</v>
      </c>
      <c r="T39" s="6">
        <v>12.391255042999999</v>
      </c>
      <c r="U39" s="6">
        <v>9.9318670000000005E-3</v>
      </c>
      <c r="V39" s="6">
        <v>1.413248507</v>
      </c>
      <c r="W39" s="6">
        <v>0.92673251223210595</v>
      </c>
      <c r="X39" s="6">
        <v>9.3932857974481476E-2</v>
      </c>
      <c r="Y39" s="6">
        <v>0.1709322242054882</v>
      </c>
      <c r="Z39" s="6">
        <v>8.0662725194434862E-2</v>
      </c>
      <c r="AA39" s="6">
        <v>7.5603147631105164E-2</v>
      </c>
      <c r="AB39" s="6">
        <v>0.42113095500550973</v>
      </c>
      <c r="AC39" s="6">
        <v>2.3446000000000002E-2</v>
      </c>
      <c r="AD39" s="6">
        <v>0.18573600000000001</v>
      </c>
      <c r="AE39" s="60"/>
      <c r="AF39" s="26">
        <v>71161.249215470059</v>
      </c>
      <c r="AG39" s="26">
        <v>2708.9363375057951</v>
      </c>
      <c r="AH39" s="26">
        <v>26988.464556714636</v>
      </c>
      <c r="AI39" s="26">
        <v>2177.168243132121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21.475909334000001</v>
      </c>
      <c r="F41" s="6">
        <v>30.905948023000001</v>
      </c>
      <c r="G41" s="6">
        <v>15.366493010999999</v>
      </c>
      <c r="H41" s="6">
        <v>6.1719810380000002</v>
      </c>
      <c r="I41" s="6">
        <v>41.067553685</v>
      </c>
      <c r="J41" s="6">
        <v>42.095295739000001</v>
      </c>
      <c r="K41" s="6">
        <v>44.053934556000002</v>
      </c>
      <c r="L41" s="6">
        <v>6.3879407659999998</v>
      </c>
      <c r="M41" s="6">
        <v>376.57055468300001</v>
      </c>
      <c r="N41" s="6">
        <v>3.8673537910000002</v>
      </c>
      <c r="O41" s="6">
        <v>1.108608619</v>
      </c>
      <c r="P41" s="6">
        <v>0.121854885</v>
      </c>
      <c r="Q41" s="6">
        <v>7.5379850999999998E-2</v>
      </c>
      <c r="R41" s="6">
        <v>2.0576499529999999</v>
      </c>
      <c r="S41" s="6">
        <v>0.754356621</v>
      </c>
      <c r="T41" s="6">
        <v>0.32875370500000001</v>
      </c>
      <c r="U41" s="6">
        <v>5.9766590000000001E-2</v>
      </c>
      <c r="V41" s="6">
        <v>45.162930510000002</v>
      </c>
      <c r="W41" s="6">
        <v>50.308932486435829</v>
      </c>
      <c r="X41" s="6">
        <v>12.278392349872581</v>
      </c>
      <c r="Y41" s="6">
        <v>11.279345470082113</v>
      </c>
      <c r="Z41" s="6">
        <v>4.3165473676867334</v>
      </c>
      <c r="AA41" s="6">
        <v>6.6627618621627045</v>
      </c>
      <c r="AB41" s="6">
        <v>34.53704704980413</v>
      </c>
      <c r="AC41" s="6">
        <v>0.42203400000000002</v>
      </c>
      <c r="AD41" s="6">
        <v>1.3769750000000001</v>
      </c>
      <c r="AE41" s="60"/>
      <c r="AF41" s="26">
        <v>164424.39689399643</v>
      </c>
      <c r="AG41" s="26">
        <v>10106.211905424201</v>
      </c>
      <c r="AH41" s="26">
        <v>82638.866203220095</v>
      </c>
      <c r="AI41" s="26">
        <v>83405.149159585213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15.947683249000001</v>
      </c>
      <c r="F43" s="6">
        <v>0.89924077999999996</v>
      </c>
      <c r="G43" s="6">
        <v>1.1444739420000001</v>
      </c>
      <c r="H43" s="6" t="s">
        <v>432</v>
      </c>
      <c r="I43" s="6">
        <v>0.60324905699999998</v>
      </c>
      <c r="J43" s="6">
        <v>0.62893163399999996</v>
      </c>
      <c r="K43" s="6">
        <v>0.65512784199999996</v>
      </c>
      <c r="L43" s="6">
        <v>0.39594963399999999</v>
      </c>
      <c r="M43" s="6">
        <v>2.5918729329999999</v>
      </c>
      <c r="N43" s="6">
        <v>3.7680805999999997E-2</v>
      </c>
      <c r="O43" s="6">
        <v>5.5563540000000003E-3</v>
      </c>
      <c r="P43" s="6">
        <v>2.9438260000000001E-3</v>
      </c>
      <c r="Q43" s="6">
        <v>4.3991309999999997E-3</v>
      </c>
      <c r="R43" s="6">
        <v>1.3216339000000001E-2</v>
      </c>
      <c r="S43" s="6">
        <v>7.7268600000000003E-3</v>
      </c>
      <c r="T43" s="6">
        <v>0.50845355999999997</v>
      </c>
      <c r="U43" s="6">
        <v>8.2793659999999998E-3</v>
      </c>
      <c r="V43" s="6">
        <v>1.1424638979999999</v>
      </c>
      <c r="W43" s="6">
        <v>8.0600859612953143E-2</v>
      </c>
      <c r="X43" s="6">
        <v>6.0601394086796682E-3</v>
      </c>
      <c r="Y43" s="6">
        <v>1.0881526204209612E-2</v>
      </c>
      <c r="Z43" s="6">
        <v>4.2764138052993972E-3</v>
      </c>
      <c r="AA43" s="6">
        <v>3.9165290835944111E-3</v>
      </c>
      <c r="AB43" s="6">
        <v>2.5134608501783087E-2</v>
      </c>
      <c r="AC43" s="6">
        <v>6.9160000000000003E-3</v>
      </c>
      <c r="AD43" s="6">
        <v>0.41806399999999999</v>
      </c>
      <c r="AE43" s="60"/>
      <c r="AF43" s="26">
        <v>21972.86236399522</v>
      </c>
      <c r="AG43" s="26" t="s">
        <v>433</v>
      </c>
      <c r="AH43" s="26">
        <v>3835.9923134608175</v>
      </c>
      <c r="AI43" s="26">
        <v>359.41075111543898</v>
      </c>
      <c r="AJ43" s="26" t="s">
        <v>433</v>
      </c>
      <c r="AK43" s="26" t="s">
        <v>431</v>
      </c>
      <c r="AL43" s="49" t="s">
        <v>49</v>
      </c>
    </row>
    <row r="44" spans="1:38" s="2" customFormat="1" ht="26.25" customHeight="1" thickBot="1" x14ac:dyDescent="0.25">
      <c r="A44" s="70" t="s">
        <v>70</v>
      </c>
      <c r="B44" s="70" t="s">
        <v>111</v>
      </c>
      <c r="C44" s="71" t="s">
        <v>112</v>
      </c>
      <c r="D44" s="72"/>
      <c r="E44" s="6">
        <v>82.284267435000004</v>
      </c>
      <c r="F44" s="6">
        <v>11.337905716</v>
      </c>
      <c r="G44" s="6">
        <v>7.6529799560000003</v>
      </c>
      <c r="H44" s="6">
        <v>1.4577035E-2</v>
      </c>
      <c r="I44" s="6">
        <v>5.6810306879999999</v>
      </c>
      <c r="J44" s="6">
        <v>5.6810306879999999</v>
      </c>
      <c r="K44" s="6">
        <v>5.6810306879999999</v>
      </c>
      <c r="L44" s="6">
        <v>3.1110430949999999</v>
      </c>
      <c r="M44" s="6">
        <v>32.815866096999997</v>
      </c>
      <c r="N44" s="6" t="s">
        <v>432</v>
      </c>
      <c r="O44" s="6">
        <v>1.9158407999999998E-2</v>
      </c>
      <c r="P44" s="6" t="s">
        <v>432</v>
      </c>
      <c r="Q44" s="6" t="s">
        <v>432</v>
      </c>
      <c r="R44" s="6">
        <v>9.5792080000000002E-2</v>
      </c>
      <c r="S44" s="6">
        <v>3.2569306980000001</v>
      </c>
      <c r="T44" s="6">
        <v>0.134108907</v>
      </c>
      <c r="U44" s="6">
        <v>1.9158407999999998E-2</v>
      </c>
      <c r="V44" s="6">
        <v>1.9158415879999999</v>
      </c>
      <c r="W44" s="6" t="s">
        <v>432</v>
      </c>
      <c r="X44" s="6">
        <v>5.7527179669149643E-2</v>
      </c>
      <c r="Y44" s="6">
        <v>9.5740147381856919E-2</v>
      </c>
      <c r="Z44" s="6">
        <v>6.5904950631932815E-2</v>
      </c>
      <c r="AA44" s="6">
        <v>1.5135148546286897E-2</v>
      </c>
      <c r="AB44" s="6">
        <v>0.23430742622922629</v>
      </c>
      <c r="AC44" s="6" t="s">
        <v>431</v>
      </c>
      <c r="AD44" s="6" t="s">
        <v>431</v>
      </c>
      <c r="AE44" s="60"/>
      <c r="AF44" s="26">
        <v>82567.631178252588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42.612416991000003</v>
      </c>
      <c r="F45" s="6">
        <v>1.8562128389999999</v>
      </c>
      <c r="G45" s="6">
        <v>2.6517326319999999</v>
      </c>
      <c r="H45" s="6">
        <v>4.6405379999999996E-3</v>
      </c>
      <c r="I45" s="6">
        <v>0.8618131</v>
      </c>
      <c r="J45" s="6">
        <v>0.99439973999999998</v>
      </c>
      <c r="K45" s="6">
        <v>0.99439973999999998</v>
      </c>
      <c r="L45" s="6">
        <v>0.26716206300000001</v>
      </c>
      <c r="M45" s="6">
        <v>4.9057053589999997</v>
      </c>
      <c r="N45" s="6">
        <v>8.6181309999999997E-2</v>
      </c>
      <c r="O45" s="6">
        <v>6.6293289999999998E-3</v>
      </c>
      <c r="P45" s="6">
        <v>1.9887997000000001E-2</v>
      </c>
      <c r="Q45" s="6">
        <v>2.6517327E-2</v>
      </c>
      <c r="R45" s="6">
        <v>3.3146658000000002E-2</v>
      </c>
      <c r="S45" s="6">
        <v>0.13258663400000001</v>
      </c>
      <c r="T45" s="6">
        <v>0.66293315799999997</v>
      </c>
      <c r="U45" s="6">
        <v>6.6293289999999998E-3</v>
      </c>
      <c r="V45" s="6">
        <v>0.79551978800000001</v>
      </c>
      <c r="W45" s="6">
        <v>8.6181310467823735E-2</v>
      </c>
      <c r="X45" s="6">
        <v>1.3258663148895959E-3</v>
      </c>
      <c r="Y45" s="6">
        <v>6.6293315744479801E-3</v>
      </c>
      <c r="Z45" s="6">
        <v>6.6293315744479801E-3</v>
      </c>
      <c r="AA45" s="6">
        <v>6.6293315744479797E-4</v>
      </c>
      <c r="AB45" s="6">
        <v>1.5247462621230353E-2</v>
      </c>
      <c r="AC45" s="6">
        <v>5.3034999999999999E-2</v>
      </c>
      <c r="AD45" s="6">
        <v>2.5194999999999999E-2</v>
      </c>
      <c r="AE45" s="60"/>
      <c r="AF45" s="26">
        <v>28572.419085870795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2.5360834859999999</v>
      </c>
      <c r="F47" s="6">
        <v>0.10791457</v>
      </c>
      <c r="G47" s="6">
        <v>0.156977486</v>
      </c>
      <c r="H47" s="6">
        <v>8.7833099999999999E-4</v>
      </c>
      <c r="I47" s="6">
        <v>4.7232307000000001E-2</v>
      </c>
      <c r="J47" s="6">
        <v>5.0951430999999998E-2</v>
      </c>
      <c r="K47" s="6">
        <v>5.3250651000000003E-2</v>
      </c>
      <c r="L47" s="6">
        <v>1.9360041000000001E-2</v>
      </c>
      <c r="M47" s="6">
        <v>1.036604495</v>
      </c>
      <c r="N47" s="6">
        <v>0.26273966300000001</v>
      </c>
      <c r="O47" s="6">
        <v>3.0294099999999999E-4</v>
      </c>
      <c r="P47" s="6">
        <v>8.26295E-4</v>
      </c>
      <c r="Q47" s="6">
        <v>8.4821300000000001E-4</v>
      </c>
      <c r="R47" s="6">
        <v>3.3168059999999998E-3</v>
      </c>
      <c r="S47" s="6">
        <v>4.1269744999999997E-2</v>
      </c>
      <c r="T47" s="6">
        <v>2.0944579000000001E-2</v>
      </c>
      <c r="U47" s="6">
        <v>3.1779399999999999E-4</v>
      </c>
      <c r="V47" s="6">
        <v>4.3828430000000002E-2</v>
      </c>
      <c r="W47" s="6">
        <v>9.1807203568041902E-3</v>
      </c>
      <c r="X47" s="6">
        <v>2.3182027667014652E-4</v>
      </c>
      <c r="Y47" s="6">
        <v>4.9820988389726766E-4</v>
      </c>
      <c r="Z47" s="6">
        <v>4.6142025068739281E-4</v>
      </c>
      <c r="AA47" s="6">
        <v>5.7628008010345618E-3</v>
      </c>
      <c r="AB47" s="6">
        <v>6.954251211689369E-3</v>
      </c>
      <c r="AC47" s="6">
        <v>1.6149999999999999E-3</v>
      </c>
      <c r="AD47" s="6">
        <v>2.124E-3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431</v>
      </c>
      <c r="X49" s="6">
        <v>1.262930844</v>
      </c>
      <c r="Y49" s="6" t="s">
        <v>432</v>
      </c>
      <c r="Z49" s="6" t="s">
        <v>432</v>
      </c>
      <c r="AA49" s="6" t="s">
        <v>432</v>
      </c>
      <c r="AB49" s="6">
        <v>1.262930844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14.68283881898447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0.25640203846100001</v>
      </c>
      <c r="AL51" s="49" t="s">
        <v>130</v>
      </c>
    </row>
    <row r="52" spans="1:38" s="2" customFormat="1" ht="26.25" customHeight="1" thickBot="1" x14ac:dyDescent="0.25">
      <c r="A52" s="70" t="s">
        <v>119</v>
      </c>
      <c r="B52" s="74" t="s">
        <v>131</v>
      </c>
      <c r="C52" s="76" t="s">
        <v>392</v>
      </c>
      <c r="D52" s="73"/>
      <c r="E52" s="6">
        <v>1.9989951721999999</v>
      </c>
      <c r="F52" s="6">
        <v>1.7151771145679999</v>
      </c>
      <c r="G52" s="6">
        <v>32.529820867001774</v>
      </c>
      <c r="H52" s="6">
        <v>8.1708290400000008E-3</v>
      </c>
      <c r="I52" s="6">
        <v>0.20328974759999999</v>
      </c>
      <c r="J52" s="6">
        <v>0.46597799507999998</v>
      </c>
      <c r="K52" s="6">
        <v>0.59299720172000003</v>
      </c>
      <c r="L52" s="6">
        <v>3.1528487999999999E-4</v>
      </c>
      <c r="M52" s="6">
        <v>0.49843839697775699</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1.4822288988564298E-4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55.118352999999999</v>
      </c>
      <c r="AL52" s="49" t="s">
        <v>132</v>
      </c>
    </row>
    <row r="53" spans="1:38" s="2" customFormat="1" ht="26.25" customHeight="1" thickBot="1" x14ac:dyDescent="0.25">
      <c r="A53" s="70" t="s">
        <v>119</v>
      </c>
      <c r="B53" s="74" t="s">
        <v>133</v>
      </c>
      <c r="C53" s="76" t="s">
        <v>134</v>
      </c>
      <c r="D53" s="73"/>
      <c r="E53" s="6" t="s">
        <v>431</v>
      </c>
      <c r="F53" s="6">
        <v>18.514508284000001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42.760439117477446</v>
      </c>
      <c r="AL53" s="49" t="s">
        <v>135</v>
      </c>
    </row>
    <row r="54" spans="1:38" s="2" customFormat="1" ht="37.5" customHeight="1" thickBot="1" x14ac:dyDescent="0.25">
      <c r="A54" s="70" t="s">
        <v>119</v>
      </c>
      <c r="B54" s="74" t="s">
        <v>136</v>
      </c>
      <c r="C54" s="76" t="s">
        <v>137</v>
      </c>
      <c r="D54" s="73"/>
      <c r="E54" s="6" t="s">
        <v>431</v>
      </c>
      <c r="F54" s="6">
        <v>1.8661364499749189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1.5615409669320001E-2</v>
      </c>
      <c r="AL54" s="49" t="s">
        <v>419</v>
      </c>
    </row>
    <row r="55" spans="1:38" s="2" customFormat="1" ht="26.25" customHeight="1" thickBot="1" x14ac:dyDescent="0.25">
      <c r="A55" s="70" t="s">
        <v>119</v>
      </c>
      <c r="B55" s="74" t="s">
        <v>138</v>
      </c>
      <c r="C55" s="76" t="s">
        <v>139</v>
      </c>
      <c r="D55" s="73"/>
      <c r="E55" s="6">
        <v>2.508733828</v>
      </c>
      <c r="F55" s="6">
        <v>0.38733245486495671</v>
      </c>
      <c r="G55" s="6">
        <v>21.6754765608</v>
      </c>
      <c r="H55" s="6" t="s">
        <v>432</v>
      </c>
      <c r="I55" s="6">
        <v>1.6817482000000002E-2</v>
      </c>
      <c r="J55" s="6">
        <v>1.6817482000000002E-2</v>
      </c>
      <c r="K55" s="6">
        <v>1.6817482000000002E-2</v>
      </c>
      <c r="L55" s="6">
        <v>4.2043704999999998E-4</v>
      </c>
      <c r="M55" s="6">
        <v>0.70097918400000003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1.331122361</v>
      </c>
      <c r="J60" s="6">
        <v>13.311223590000001</v>
      </c>
      <c r="K60" s="6">
        <v>27.154896123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266224.47177758365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0.74371299400000002</v>
      </c>
      <c r="J61" s="6">
        <v>7.4371299549999996</v>
      </c>
      <c r="K61" s="6">
        <v>14.837623806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91590270.412184417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2.3109936000000001E-2</v>
      </c>
      <c r="J62" s="6">
        <v>0.231099363</v>
      </c>
      <c r="K62" s="6">
        <v>0.46219872699999998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38516.560781717759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534.02800000000002</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1074.181</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8.4937359439999991</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v>177.072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9.7891049117788196</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431</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281.58300000000003</v>
      </c>
      <c r="AL73" s="49" t="s">
        <v>184</v>
      </c>
    </row>
    <row r="74" spans="1:38" s="2" customFormat="1" ht="26.25" customHeight="1" thickBot="1" x14ac:dyDescent="0.25">
      <c r="A74" s="70" t="s">
        <v>53</v>
      </c>
      <c r="B74" s="70" t="s">
        <v>185</v>
      </c>
      <c r="C74" s="71" t="s">
        <v>186</v>
      </c>
      <c r="D74" s="72"/>
      <c r="E74" s="6">
        <v>0.365568</v>
      </c>
      <c r="F74" s="6" t="s">
        <v>431</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431</v>
      </c>
      <c r="U74" s="6" t="s">
        <v>432</v>
      </c>
      <c r="V74" s="6" t="s">
        <v>431</v>
      </c>
      <c r="W74" s="6">
        <v>8.4182000000000006</v>
      </c>
      <c r="X74" s="6">
        <v>1.52248994</v>
      </c>
      <c r="Y74" s="6">
        <v>1.5125928399999999</v>
      </c>
      <c r="Z74" s="6">
        <v>1.5125928399999999</v>
      </c>
      <c r="AA74" s="6">
        <v>0.18636802</v>
      </c>
      <c r="AB74" s="6">
        <v>4.7340436400000003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3.1199999999999999E-4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59.055835037000001</v>
      </c>
      <c r="G82" s="6" t="s">
        <v>431</v>
      </c>
      <c r="H82" s="6" t="s">
        <v>431</v>
      </c>
      <c r="I82" s="6" t="s">
        <v>432</v>
      </c>
      <c r="J82" s="6" t="s">
        <v>431</v>
      </c>
      <c r="K82" s="6" t="s">
        <v>431</v>
      </c>
      <c r="L82" s="6" t="s">
        <v>431</v>
      </c>
      <c r="M82" s="6" t="s">
        <v>431</v>
      </c>
      <c r="N82" s="6" t="s">
        <v>431</v>
      </c>
      <c r="O82" s="6" t="s">
        <v>431</v>
      </c>
      <c r="P82" s="6">
        <v>0.215922696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2.1376885680000002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2.8079126999999999E-2</v>
      </c>
      <c r="G84" s="6" t="s">
        <v>431</v>
      </c>
      <c r="H84" s="6" t="s">
        <v>431</v>
      </c>
      <c r="I84" s="6">
        <v>1.7279460999999999E-2</v>
      </c>
      <c r="J84" s="6">
        <v>8.6397308000000006E-2</v>
      </c>
      <c r="K84" s="6">
        <v>0.345589233</v>
      </c>
      <c r="L84" s="6">
        <v>2.2500000000000001E-6</v>
      </c>
      <c r="M84" s="6">
        <v>2.0519370000000002E-3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215993.26943958201</v>
      </c>
      <c r="AL84" s="49" t="s">
        <v>412</v>
      </c>
    </row>
    <row r="85" spans="1:38" s="2" customFormat="1" ht="26.25" customHeight="1" thickBot="1" x14ac:dyDescent="0.25">
      <c r="A85" s="70" t="s">
        <v>208</v>
      </c>
      <c r="B85" s="76" t="s">
        <v>215</v>
      </c>
      <c r="C85" s="82" t="s">
        <v>403</v>
      </c>
      <c r="D85" s="72"/>
      <c r="E85" s="6" t="s">
        <v>431</v>
      </c>
      <c r="F85" s="6">
        <v>171.56213051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709.35042825645485</v>
      </c>
      <c r="AL85" s="49" t="s">
        <v>216</v>
      </c>
    </row>
    <row r="86" spans="1:38" s="2" customFormat="1" ht="26.25" customHeight="1" thickBot="1" x14ac:dyDescent="0.25">
      <c r="A86" s="70" t="s">
        <v>208</v>
      </c>
      <c r="B86" s="76" t="s">
        <v>217</v>
      </c>
      <c r="C86" s="80" t="s">
        <v>218</v>
      </c>
      <c r="D86" s="72"/>
      <c r="E86" s="6" t="s">
        <v>431</v>
      </c>
      <c r="F86" s="6">
        <v>26.954286864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2.437957376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2.4379573743830001</v>
      </c>
      <c r="AL87" s="49" t="s">
        <v>219</v>
      </c>
    </row>
    <row r="88" spans="1:38" s="2" customFormat="1" ht="26.25" customHeight="1" thickBot="1" x14ac:dyDescent="0.25">
      <c r="A88" s="70" t="s">
        <v>208</v>
      </c>
      <c r="B88" s="76" t="s">
        <v>222</v>
      </c>
      <c r="C88" s="80" t="s">
        <v>223</v>
      </c>
      <c r="D88" s="72"/>
      <c r="E88" s="6" t="s">
        <v>432</v>
      </c>
      <c r="F88" s="6">
        <v>56.111524387000003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30.645459553999999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41.890864426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2.8298640631448563E-4</v>
      </c>
      <c r="Y90" s="6">
        <v>1.428407574730261E-4</v>
      </c>
      <c r="Z90" s="6">
        <v>1.428407574730261E-4</v>
      </c>
      <c r="AA90" s="6">
        <v>1.428407574730261E-4</v>
      </c>
      <c r="AB90" s="6">
        <v>7.1150867873356395E-4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3.8740941000000001E-2</v>
      </c>
      <c r="F91" s="6">
        <v>0.101832591</v>
      </c>
      <c r="G91" s="6">
        <v>1.0097404000000001E-2</v>
      </c>
      <c r="H91" s="6">
        <v>8.7315134000000003E-2</v>
      </c>
      <c r="I91" s="6">
        <v>0.74173634200000005</v>
      </c>
      <c r="J91" s="6">
        <v>0.90215801299999998</v>
      </c>
      <c r="K91" s="6">
        <v>0.93529220899999999</v>
      </c>
      <c r="L91" s="6">
        <v>0.25563346799999997</v>
      </c>
      <c r="M91" s="6">
        <v>1.1831986240000001</v>
      </c>
      <c r="N91" s="6">
        <v>2.6213130000000001E-3</v>
      </c>
      <c r="O91" s="6">
        <v>0.113619819</v>
      </c>
      <c r="P91" s="6">
        <v>1.8900000000000001E-7</v>
      </c>
      <c r="Q91" s="6">
        <v>4.4460000000000003E-6</v>
      </c>
      <c r="R91" s="6">
        <v>5.2160000000000002E-5</v>
      </c>
      <c r="S91" s="6">
        <v>0.115099388</v>
      </c>
      <c r="T91" s="6">
        <v>5.6907745000000003E-2</v>
      </c>
      <c r="U91" s="6" t="s">
        <v>432</v>
      </c>
      <c r="V91" s="6">
        <v>5.7676758000000002E-2</v>
      </c>
      <c r="W91" s="6">
        <v>2.1039791635921999E-3</v>
      </c>
      <c r="X91" s="6">
        <v>2.3354168715873421E-3</v>
      </c>
      <c r="Y91" s="6">
        <v>9.4679062361649002E-4</v>
      </c>
      <c r="Z91" s="6">
        <v>9.4679062361649002E-4</v>
      </c>
      <c r="AA91" s="6">
        <v>9.4679062361649002E-4</v>
      </c>
      <c r="AB91" s="6">
        <v>5.1757887424368123E-3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23.569476699999999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6122.799105510474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2.0621371100000001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3100.6052117962458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8.1231406000000006E-2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0.84419229500000004</v>
      </c>
      <c r="F99" s="6">
        <v>23.737588112000001</v>
      </c>
      <c r="G99" s="6" t="s">
        <v>431</v>
      </c>
      <c r="H99" s="6">
        <v>32.101908774999998</v>
      </c>
      <c r="I99" s="6">
        <v>0.46804370000000001</v>
      </c>
      <c r="J99" s="6">
        <v>0.71918910000000003</v>
      </c>
      <c r="K99" s="6">
        <v>1.5753666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1141.57</v>
      </c>
      <c r="AL99" s="49" t="s">
        <v>245</v>
      </c>
    </row>
    <row r="100" spans="1:38" s="2" customFormat="1" ht="26.25" customHeight="1" thickBot="1" x14ac:dyDescent="0.25">
      <c r="A100" s="70" t="s">
        <v>243</v>
      </c>
      <c r="B100" s="70" t="s">
        <v>246</v>
      </c>
      <c r="C100" s="71" t="s">
        <v>408</v>
      </c>
      <c r="D100" s="84"/>
      <c r="E100" s="6">
        <v>1.342037634</v>
      </c>
      <c r="F100" s="6">
        <v>17.440114125000001</v>
      </c>
      <c r="G100" s="6" t="s">
        <v>431</v>
      </c>
      <c r="H100" s="6">
        <v>38.596928449000004</v>
      </c>
      <c r="I100" s="6">
        <v>0.34019460000000001</v>
      </c>
      <c r="J100" s="6">
        <v>0.51029190000000002</v>
      </c>
      <c r="K100" s="6">
        <v>1.1150823000000001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5047.5150018899703</v>
      </c>
      <c r="AL100" s="49" t="s">
        <v>245</v>
      </c>
    </row>
    <row r="101" spans="1:38" s="2" customFormat="1" ht="26.25" customHeight="1" thickBot="1" x14ac:dyDescent="0.25">
      <c r="A101" s="70" t="s">
        <v>243</v>
      </c>
      <c r="B101" s="70" t="s">
        <v>247</v>
      </c>
      <c r="C101" s="71" t="s">
        <v>248</v>
      </c>
      <c r="D101" s="84"/>
      <c r="E101" s="6">
        <v>0.40974543000000002</v>
      </c>
      <c r="F101" s="6">
        <v>1.529347453</v>
      </c>
      <c r="G101" s="6" t="s">
        <v>431</v>
      </c>
      <c r="H101" s="6">
        <v>11.241960433999999</v>
      </c>
      <c r="I101" s="6">
        <v>0.11683708</v>
      </c>
      <c r="J101" s="6">
        <v>0.35051124</v>
      </c>
      <c r="K101" s="6">
        <v>0.81785956000000004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24870.181</v>
      </c>
      <c r="AL101" s="49" t="s">
        <v>245</v>
      </c>
    </row>
    <row r="102" spans="1:38" s="2" customFormat="1" ht="26.25" customHeight="1" thickBot="1" x14ac:dyDescent="0.25">
      <c r="A102" s="70" t="s">
        <v>243</v>
      </c>
      <c r="B102" s="70" t="s">
        <v>249</v>
      </c>
      <c r="C102" s="71" t="s">
        <v>386</v>
      </c>
      <c r="D102" s="84"/>
      <c r="E102" s="6">
        <v>0.55977506399999999</v>
      </c>
      <c r="F102" s="6">
        <v>13.910610610000001</v>
      </c>
      <c r="G102" s="6" t="s">
        <v>431</v>
      </c>
      <c r="H102" s="6">
        <v>80.501785820999999</v>
      </c>
      <c r="I102" s="6">
        <v>0.13687513800000001</v>
      </c>
      <c r="J102" s="6">
        <v>3.0464108799999998</v>
      </c>
      <c r="K102" s="6">
        <v>21.324251610000001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22716.636999999999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0.129539653</v>
      </c>
      <c r="F104" s="6">
        <v>0.416482138</v>
      </c>
      <c r="G104" s="6" t="s">
        <v>431</v>
      </c>
      <c r="H104" s="6">
        <v>3.1598133900000001</v>
      </c>
      <c r="I104" s="6">
        <v>2.1590020000000001E-2</v>
      </c>
      <c r="J104" s="6">
        <v>6.4770060000000004E-2</v>
      </c>
      <c r="K104" s="6">
        <v>0.15113014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2595.529</v>
      </c>
      <c r="AL104" s="49" t="s">
        <v>245</v>
      </c>
    </row>
    <row r="105" spans="1:38" s="2" customFormat="1" ht="26.25" customHeight="1" thickBot="1" x14ac:dyDescent="0.25">
      <c r="A105" s="70" t="s">
        <v>243</v>
      </c>
      <c r="B105" s="70" t="s">
        <v>254</v>
      </c>
      <c r="C105" s="71" t="s">
        <v>255</v>
      </c>
      <c r="D105" s="84"/>
      <c r="E105" s="6">
        <v>7.1498037E-2</v>
      </c>
      <c r="F105" s="6">
        <v>0.41107389999999999</v>
      </c>
      <c r="G105" s="6" t="s">
        <v>431</v>
      </c>
      <c r="H105" s="6">
        <v>1.885773766</v>
      </c>
      <c r="I105" s="6">
        <v>1.2596408E-2</v>
      </c>
      <c r="J105" s="6">
        <v>1.9794355999999999E-2</v>
      </c>
      <c r="K105" s="6">
        <v>4.3187689000000001E-2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241.59699998853301</v>
      </c>
      <c r="AL105" s="49" t="s">
        <v>245</v>
      </c>
    </row>
    <row r="106" spans="1:38" s="2" customFormat="1" ht="26.25" customHeight="1" thickBot="1" x14ac:dyDescent="0.25">
      <c r="A106" s="70" t="s">
        <v>243</v>
      </c>
      <c r="B106" s="70" t="s">
        <v>256</v>
      </c>
      <c r="C106" s="71" t="s">
        <v>257</v>
      </c>
      <c r="D106" s="84"/>
      <c r="E106" s="6">
        <v>3.7937829999999998E-3</v>
      </c>
      <c r="F106" s="6">
        <v>0.110529693</v>
      </c>
      <c r="G106" s="6" t="s">
        <v>431</v>
      </c>
      <c r="H106" s="6">
        <v>0.13912528800000001</v>
      </c>
      <c r="I106" s="6">
        <v>2.1733500000000001E-3</v>
      </c>
      <c r="J106" s="6">
        <v>3.4773690000000001E-3</v>
      </c>
      <c r="K106" s="6">
        <v>7.3894069999999997E-3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72.319999999999993</v>
      </c>
      <c r="AL106" s="49" t="s">
        <v>245</v>
      </c>
    </row>
    <row r="107" spans="1:38" s="2" customFormat="1" ht="26.25" customHeight="1" thickBot="1" x14ac:dyDescent="0.25">
      <c r="A107" s="70" t="s">
        <v>243</v>
      </c>
      <c r="B107" s="70" t="s">
        <v>258</v>
      </c>
      <c r="C107" s="71" t="s">
        <v>379</v>
      </c>
      <c r="D107" s="84"/>
      <c r="E107" s="6">
        <v>0.58828798999999998</v>
      </c>
      <c r="F107" s="6">
        <v>1.8246656800000001</v>
      </c>
      <c r="G107" s="6" t="s">
        <v>431</v>
      </c>
      <c r="H107" s="6">
        <v>7.1811833429999998</v>
      </c>
      <c r="I107" s="6">
        <v>0.13402735800000001</v>
      </c>
      <c r="J107" s="6">
        <v>1.78703144</v>
      </c>
      <c r="K107" s="6">
        <v>8.4883993400000008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44675.786</v>
      </c>
      <c r="AL107" s="49" t="s">
        <v>245</v>
      </c>
    </row>
    <row r="108" spans="1:38" s="2" customFormat="1" ht="26.25" customHeight="1" thickBot="1" x14ac:dyDescent="0.25">
      <c r="A108" s="70" t="s">
        <v>243</v>
      </c>
      <c r="B108" s="70" t="s">
        <v>259</v>
      </c>
      <c r="C108" s="71" t="s">
        <v>380</v>
      </c>
      <c r="D108" s="84"/>
      <c r="E108" s="6">
        <v>1.083925384</v>
      </c>
      <c r="F108" s="6">
        <v>12.153587442999999</v>
      </c>
      <c r="G108" s="6" t="s">
        <v>431</v>
      </c>
      <c r="H108" s="6">
        <v>22.817074887</v>
      </c>
      <c r="I108" s="6">
        <v>0.151410028</v>
      </c>
      <c r="J108" s="6">
        <v>1.5141002800000001</v>
      </c>
      <c r="K108" s="6">
        <v>3.0282005600000002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75705.013999999996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0.60763662200000002</v>
      </c>
      <c r="F110" s="6">
        <v>5.6011715899999999</v>
      </c>
      <c r="G110" s="6" t="s">
        <v>431</v>
      </c>
      <c r="H110" s="6">
        <v>17.567512131000001</v>
      </c>
      <c r="I110" s="6">
        <v>0.51131895999999999</v>
      </c>
      <c r="J110" s="6">
        <v>2.8122542799999999</v>
      </c>
      <c r="K110" s="6">
        <v>2.8122542799999999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25565.948</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50.980236689999998</v>
      </c>
      <c r="F112" s="6" t="s">
        <v>431</v>
      </c>
      <c r="G112" s="6" t="s">
        <v>431</v>
      </c>
      <c r="H112" s="6">
        <v>103.766639592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1274505917.0374634</v>
      </c>
      <c r="AL112" s="49" t="s">
        <v>418</v>
      </c>
    </row>
    <row r="113" spans="1:38" s="2" customFormat="1" ht="26.25" customHeight="1" thickBot="1" x14ac:dyDescent="0.25">
      <c r="A113" s="70" t="s">
        <v>263</v>
      </c>
      <c r="B113" s="85" t="s">
        <v>266</v>
      </c>
      <c r="C113" s="86" t="s">
        <v>267</v>
      </c>
      <c r="D113" s="72"/>
      <c r="E113" s="6">
        <v>17.681226653</v>
      </c>
      <c r="F113" s="6">
        <v>72.958505045999999</v>
      </c>
      <c r="G113" s="6" t="s">
        <v>431</v>
      </c>
      <c r="H113" s="6">
        <v>126.58092832299999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0.88328138199999995</v>
      </c>
      <c r="F114" s="6" t="s">
        <v>431</v>
      </c>
      <c r="G114" s="6" t="s">
        <v>431</v>
      </c>
      <c r="H114" s="6">
        <v>2.8706644799999999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0.26669921400000002</v>
      </c>
      <c r="F115" s="6" t="s">
        <v>431</v>
      </c>
      <c r="G115" s="6" t="s">
        <v>431</v>
      </c>
      <c r="H115" s="6">
        <v>0.53339842400000004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12.366860087999999</v>
      </c>
      <c r="F116" s="6">
        <v>1.277683433</v>
      </c>
      <c r="G116" s="6" t="s">
        <v>431</v>
      </c>
      <c r="H116" s="6">
        <v>32.809425969000003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1.0942242710000001</v>
      </c>
      <c r="J119" s="6">
        <v>28.449831056000001</v>
      </c>
      <c r="K119" s="6">
        <v>28.449831056000001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8.9669652279999994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13.448270000000001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7.6144370559999999</v>
      </c>
      <c r="F123" s="6">
        <v>11.598489882000001</v>
      </c>
      <c r="G123" s="6">
        <v>1.216660461</v>
      </c>
      <c r="H123" s="6">
        <v>7.8134518609999999</v>
      </c>
      <c r="I123" s="6">
        <v>19.290615242000001</v>
      </c>
      <c r="J123" s="6">
        <v>20.232122045000001</v>
      </c>
      <c r="K123" s="6">
        <v>20.554483726000001</v>
      </c>
      <c r="L123" s="6">
        <v>2.2393747579999999</v>
      </c>
      <c r="M123" s="6">
        <v>231.02323050000001</v>
      </c>
      <c r="N123" s="6">
        <v>0.24107846299999999</v>
      </c>
      <c r="O123" s="6">
        <v>2.0662740450000001</v>
      </c>
      <c r="P123" s="6">
        <v>0.38005207400000002</v>
      </c>
      <c r="Q123" s="6">
        <v>2.5863588999999999E-2</v>
      </c>
      <c r="R123" s="6">
        <v>0.31300614500000001</v>
      </c>
      <c r="S123" s="6">
        <v>0.195721425</v>
      </c>
      <c r="T123" s="6">
        <v>0.13276950500000001</v>
      </c>
      <c r="U123" s="6">
        <v>8.3034706E-2</v>
      </c>
      <c r="V123" s="6">
        <v>1.8807800450000001</v>
      </c>
      <c r="W123" s="6">
        <v>1.6278024712036461</v>
      </c>
      <c r="X123" s="6">
        <v>3.9329224308523578</v>
      </c>
      <c r="Y123" s="6">
        <v>5.3568494019972483</v>
      </c>
      <c r="Z123" s="6">
        <v>2.198375697927295</v>
      </c>
      <c r="AA123" s="6">
        <v>1.7877504519798104</v>
      </c>
      <c r="AB123" s="6">
        <v>13.275897982756712</v>
      </c>
      <c r="AC123" s="6" t="s">
        <v>431</v>
      </c>
      <c r="AD123" s="6" t="s">
        <v>431</v>
      </c>
      <c r="AE123" s="60"/>
      <c r="AF123" s="26" t="s">
        <v>431</v>
      </c>
      <c r="AG123" s="26" t="s">
        <v>431</v>
      </c>
      <c r="AH123" s="26" t="s">
        <v>431</v>
      </c>
      <c r="AI123" s="26" t="s">
        <v>431</v>
      </c>
      <c r="AJ123" s="26" t="s">
        <v>431</v>
      </c>
      <c r="AK123" s="26">
        <v>531259.65157643671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8.9293919999999995E-3</v>
      </c>
      <c r="F125" s="6">
        <v>3.4330205660000002</v>
      </c>
      <c r="G125" s="6" t="s">
        <v>431</v>
      </c>
      <c r="H125" s="6" t="s">
        <v>432</v>
      </c>
      <c r="I125" s="6">
        <v>4.2556369999999996E-3</v>
      </c>
      <c r="J125" s="6">
        <v>7.3155640000000001E-3</v>
      </c>
      <c r="K125" s="6">
        <v>1.132966E-2</v>
      </c>
      <c r="L125" s="6" t="s">
        <v>431</v>
      </c>
      <c r="M125" s="6">
        <v>0.16491177600000001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16451.21450143</v>
      </c>
      <c r="AL125" s="49" t="s">
        <v>425</v>
      </c>
    </row>
    <row r="126" spans="1:38" s="2" customFormat="1" ht="26.25" customHeight="1" thickBot="1" x14ac:dyDescent="0.25">
      <c r="A126" s="70" t="s">
        <v>288</v>
      </c>
      <c r="B126" s="70" t="s">
        <v>291</v>
      </c>
      <c r="C126" s="71" t="s">
        <v>292</v>
      </c>
      <c r="D126" s="72"/>
      <c r="E126" s="6" t="s">
        <v>432</v>
      </c>
      <c r="F126" s="6" t="s">
        <v>432</v>
      </c>
      <c r="G126" s="6" t="s">
        <v>432</v>
      </c>
      <c r="H126" s="6">
        <v>0.45608369700000001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1900.3487439999999</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2.6742599999999998E-2</v>
      </c>
      <c r="F128" s="6">
        <v>2.9713999999999999E-4</v>
      </c>
      <c r="G128" s="6">
        <v>2.5256899999999999E-2</v>
      </c>
      <c r="H128" s="6" t="s">
        <v>432</v>
      </c>
      <c r="I128" s="6">
        <v>4.4570999999999997E-5</v>
      </c>
      <c r="J128" s="6">
        <v>4.4570999999999997E-5</v>
      </c>
      <c r="K128" s="6">
        <v>4.4570999999999997E-5</v>
      </c>
      <c r="L128" s="6">
        <v>1.5600000000000001E-6</v>
      </c>
      <c r="M128" s="6">
        <v>1.03999E-2</v>
      </c>
      <c r="N128" s="6">
        <v>8.6170599999999995E-4</v>
      </c>
      <c r="O128" s="6">
        <v>6.8342000000000004E-5</v>
      </c>
      <c r="P128" s="6">
        <v>4.15996E-2</v>
      </c>
      <c r="Q128" s="6">
        <v>9.2113000000000004E-5</v>
      </c>
      <c r="R128" s="6">
        <v>2.4365500000000001E-4</v>
      </c>
      <c r="S128" s="6">
        <v>2.0354100000000001E-4</v>
      </c>
      <c r="T128" s="6">
        <v>3.20911E-4</v>
      </c>
      <c r="U128" s="6">
        <v>1.7382699999999999E-4</v>
      </c>
      <c r="V128" s="6">
        <v>3.6399700000000002E-4</v>
      </c>
      <c r="W128" s="6">
        <v>5.1999500000000003</v>
      </c>
      <c r="X128" s="6">
        <v>1.2479879999999999E-7</v>
      </c>
      <c r="Y128" s="6">
        <v>2.6594029999999999E-7</v>
      </c>
      <c r="Z128" s="6">
        <v>1.4114149999999999E-7</v>
      </c>
      <c r="AA128" s="6">
        <v>1.7234120000000001E-7</v>
      </c>
      <c r="AB128" s="6">
        <v>7.0422179999999995E-7</v>
      </c>
      <c r="AC128" s="6">
        <v>2.9714000000000001E-2</v>
      </c>
      <c r="AD128" s="6">
        <v>7.4289999999999998E-3</v>
      </c>
      <c r="AE128" s="60"/>
      <c r="AF128" s="26" t="s">
        <v>431</v>
      </c>
      <c r="AG128" s="26" t="s">
        <v>431</v>
      </c>
      <c r="AH128" s="26" t="s">
        <v>431</v>
      </c>
      <c r="AI128" s="26" t="s">
        <v>431</v>
      </c>
      <c r="AJ128" s="26" t="s">
        <v>431</v>
      </c>
      <c r="AK128" s="26">
        <v>14.856999999999999</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7.7688000000000002E-3</v>
      </c>
      <c r="F131" s="6">
        <v>3.0211999999999999E-3</v>
      </c>
      <c r="G131" s="6">
        <v>3.7980799999999998E-4</v>
      </c>
      <c r="H131" s="6" t="s">
        <v>432</v>
      </c>
      <c r="I131" s="6" t="s">
        <v>432</v>
      </c>
      <c r="J131" s="6" t="s">
        <v>432</v>
      </c>
      <c r="K131" s="6">
        <v>9.9267999999999991E-4</v>
      </c>
      <c r="L131" s="6">
        <v>2.2831800000000001E-4</v>
      </c>
      <c r="M131" s="6">
        <v>6.4739999999999997E-3</v>
      </c>
      <c r="N131" s="6" t="s">
        <v>431</v>
      </c>
      <c r="O131" s="6">
        <v>5.1791999999999995E-4</v>
      </c>
      <c r="P131" s="6">
        <v>6.9919200000000004E-3</v>
      </c>
      <c r="Q131" s="6">
        <v>4.3159999999999998E-6</v>
      </c>
      <c r="R131" s="6">
        <v>6.9055999999999997E-5</v>
      </c>
      <c r="S131" s="6">
        <v>1.0617359999999999E-2</v>
      </c>
      <c r="T131" s="6">
        <v>1.2948E-3</v>
      </c>
      <c r="U131" s="6" t="s">
        <v>432</v>
      </c>
      <c r="V131" s="6" t="s">
        <v>432</v>
      </c>
      <c r="W131" s="6">
        <v>12.0848</v>
      </c>
      <c r="X131" s="6">
        <v>3.0594432128E-8</v>
      </c>
      <c r="Y131" s="6">
        <v>6.5195273259999999E-8</v>
      </c>
      <c r="Z131" s="6">
        <v>3.4600845448000001E-8</v>
      </c>
      <c r="AA131" s="6">
        <v>4.2249453479999998E-8</v>
      </c>
      <c r="AB131" s="6">
        <v>1.7263999999999999E-7</v>
      </c>
      <c r="AC131" s="6">
        <v>0.43159999999999998</v>
      </c>
      <c r="AD131" s="6">
        <v>8.6319999999999994E-2</v>
      </c>
      <c r="AE131" s="60"/>
      <c r="AF131" s="26" t="s">
        <v>431</v>
      </c>
      <c r="AG131" s="26" t="s">
        <v>431</v>
      </c>
      <c r="AH131" s="26" t="s">
        <v>431</v>
      </c>
      <c r="AI131" s="26" t="s">
        <v>431</v>
      </c>
      <c r="AJ131" s="26" t="s">
        <v>431</v>
      </c>
      <c r="AK131" s="26">
        <v>4.3159999999999998</v>
      </c>
      <c r="AL131" s="49" t="s">
        <v>300</v>
      </c>
    </row>
    <row r="132" spans="1:38" s="2" customFormat="1" ht="26.25" customHeight="1" thickBot="1" x14ac:dyDescent="0.25">
      <c r="A132" s="70" t="s">
        <v>288</v>
      </c>
      <c r="B132" s="74" t="s">
        <v>305</v>
      </c>
      <c r="C132" s="82" t="s">
        <v>306</v>
      </c>
      <c r="D132" s="72"/>
      <c r="E132" s="6">
        <v>7.2383050000000004E-3</v>
      </c>
      <c r="F132" s="6">
        <v>3.4048992399999999E-2</v>
      </c>
      <c r="G132" s="6">
        <v>0.202672572</v>
      </c>
      <c r="H132" s="6" t="s">
        <v>432</v>
      </c>
      <c r="I132" s="6">
        <v>3.184854E-3</v>
      </c>
      <c r="J132" s="6">
        <v>1.1870823000000001E-2</v>
      </c>
      <c r="K132" s="6">
        <v>0.15055676800000001</v>
      </c>
      <c r="L132" s="6">
        <v>1.1146944E-4</v>
      </c>
      <c r="M132" s="6">
        <v>4.4877498000000002E-2</v>
      </c>
      <c r="N132" s="6">
        <v>0.144766123</v>
      </c>
      <c r="O132" s="6">
        <v>4.6325159999999997E-2</v>
      </c>
      <c r="P132" s="6">
        <v>6.6592420000000001E-3</v>
      </c>
      <c r="Q132" s="6">
        <v>1.3608014999999999E-2</v>
      </c>
      <c r="R132" s="6">
        <v>4.0534514000000001E-2</v>
      </c>
      <c r="S132" s="6">
        <v>0.115812898</v>
      </c>
      <c r="T132" s="6">
        <v>2.3162579999999999E-2</v>
      </c>
      <c r="U132" s="6">
        <v>4.3429800000000001E-4</v>
      </c>
      <c r="V132" s="6">
        <v>0.191091282</v>
      </c>
      <c r="W132" s="6">
        <v>13.463249425980001</v>
      </c>
      <c r="X132" s="6">
        <v>3.6915361329299998E-5</v>
      </c>
      <c r="Y132" s="6">
        <v>5.0668143001E-6</v>
      </c>
      <c r="Z132" s="6">
        <v>4.4153667472300001E-5</v>
      </c>
      <c r="AA132" s="6">
        <v>7.2383061429999997E-6</v>
      </c>
      <c r="AB132" s="6">
        <v>9.3374149244700004E-5</v>
      </c>
      <c r="AC132" s="6">
        <v>1.3608367999999999E-2</v>
      </c>
      <c r="AD132" s="6">
        <v>1.302948E-2</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3.9008986000000002E-2</v>
      </c>
      <c r="F133" s="6">
        <v>6.1468899999999997E-4</v>
      </c>
      <c r="G133" s="6">
        <v>5.3430459999999997E-3</v>
      </c>
      <c r="H133" s="6" t="s">
        <v>431</v>
      </c>
      <c r="I133" s="6">
        <v>1.6407399999999999E-3</v>
      </c>
      <c r="J133" s="6">
        <v>1.6407399999999999E-3</v>
      </c>
      <c r="K133" s="6">
        <v>1.823257E-3</v>
      </c>
      <c r="L133" s="6" t="s">
        <v>432</v>
      </c>
      <c r="M133" s="6" t="s">
        <v>434</v>
      </c>
      <c r="N133" s="6">
        <v>1.4199270000000001E-3</v>
      </c>
      <c r="O133" s="6">
        <v>2.3783699999999999E-4</v>
      </c>
      <c r="P133" s="6">
        <v>7.0452595000000007E-2</v>
      </c>
      <c r="Q133" s="6">
        <v>6.4352599999999995E-4</v>
      </c>
      <c r="R133" s="6">
        <v>6.4116599999999998E-4</v>
      </c>
      <c r="S133" s="6">
        <v>5.8773600000000005E-4</v>
      </c>
      <c r="T133" s="6">
        <v>8.1942600000000005E-4</v>
      </c>
      <c r="U133" s="6">
        <v>9.3526799999999995E-4</v>
      </c>
      <c r="V133" s="6">
        <v>7.571057E-3</v>
      </c>
      <c r="W133" s="6">
        <v>1.2766577399999999E-3</v>
      </c>
      <c r="X133" s="6">
        <v>6.2414378399999999E-7</v>
      </c>
      <c r="Y133" s="6">
        <v>3.4091490019999998E-7</v>
      </c>
      <c r="Z133" s="6">
        <v>3.0450651279999998E-7</v>
      </c>
      <c r="AA133" s="6">
        <v>3.305125038E-7</v>
      </c>
      <c r="AB133" s="6">
        <v>1.6000777007999999E-6</v>
      </c>
      <c r="AC133" s="6">
        <v>7.0959999999999999E-3</v>
      </c>
      <c r="AD133" s="6">
        <v>1.9386E-2</v>
      </c>
      <c r="AE133" s="60"/>
      <c r="AF133" s="26" t="s">
        <v>431</v>
      </c>
      <c r="AG133" s="26" t="s">
        <v>431</v>
      </c>
      <c r="AH133" s="26" t="s">
        <v>431</v>
      </c>
      <c r="AI133" s="26" t="s">
        <v>431</v>
      </c>
      <c r="AJ133" s="26" t="s">
        <v>431</v>
      </c>
      <c r="AK133" s="26">
        <v>47283.62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42.468402093999998</v>
      </c>
      <c r="F135" s="6">
        <v>8.5853589289999999</v>
      </c>
      <c r="G135" s="6">
        <v>1.6190335490000001</v>
      </c>
      <c r="H135" s="6" t="s">
        <v>432</v>
      </c>
      <c r="I135" s="6">
        <v>39.261444709000003</v>
      </c>
      <c r="J135" s="6">
        <v>41.643568401000003</v>
      </c>
      <c r="K135" s="6">
        <v>42.409251015000002</v>
      </c>
      <c r="L135" s="6">
        <v>21.924045549999999</v>
      </c>
      <c r="M135" s="6">
        <v>535.17468865499995</v>
      </c>
      <c r="N135" s="6">
        <v>5.7000816920000004</v>
      </c>
      <c r="O135" s="6">
        <v>0.59553092299999999</v>
      </c>
      <c r="P135" s="6" t="s">
        <v>432</v>
      </c>
      <c r="Q135" s="6">
        <v>0.34030338300000001</v>
      </c>
      <c r="R135" s="6">
        <v>8.5075846999999996E-2</v>
      </c>
      <c r="S135" s="6">
        <v>1.1910618479999999</v>
      </c>
      <c r="T135" s="6" t="s">
        <v>432</v>
      </c>
      <c r="U135" s="6">
        <v>0.255227539</v>
      </c>
      <c r="V135" s="6">
        <v>153.56190229500001</v>
      </c>
      <c r="W135" s="6">
        <v>85.075846145597225</v>
      </c>
      <c r="X135" s="6">
        <v>4.7642521484055927E-2</v>
      </c>
      <c r="Y135" s="6">
        <v>8.9329727782604867E-2</v>
      </c>
      <c r="Z135" s="6">
        <v>0.20248071630723771</v>
      </c>
      <c r="AA135" s="6" t="s">
        <v>432</v>
      </c>
      <c r="AB135" s="6">
        <v>0.33945296557389848</v>
      </c>
      <c r="AC135" s="6" t="s">
        <v>432</v>
      </c>
      <c r="AD135" s="6" t="s">
        <v>431</v>
      </c>
      <c r="AE135" s="60"/>
      <c r="AF135" s="26" t="s">
        <v>431</v>
      </c>
      <c r="AG135" s="26" t="s">
        <v>431</v>
      </c>
      <c r="AH135" s="26" t="s">
        <v>431</v>
      </c>
      <c r="AI135" s="26" t="s">
        <v>431</v>
      </c>
      <c r="AJ135" s="26" t="s">
        <v>431</v>
      </c>
      <c r="AK135" s="26">
        <v>5955.3151855069909</v>
      </c>
      <c r="AL135" s="49" t="s">
        <v>412</v>
      </c>
    </row>
    <row r="136" spans="1:38" s="2" customFormat="1" ht="26.25" customHeight="1" thickBot="1" x14ac:dyDescent="0.25">
      <c r="A136" s="70" t="s">
        <v>288</v>
      </c>
      <c r="B136" s="70" t="s">
        <v>313</v>
      </c>
      <c r="C136" s="71" t="s">
        <v>314</v>
      </c>
      <c r="D136" s="72"/>
      <c r="E136" s="6">
        <v>7.5478020000000002E-3</v>
      </c>
      <c r="F136" s="6">
        <v>4.0320676E-2</v>
      </c>
      <c r="G136" s="6" t="s">
        <v>431</v>
      </c>
      <c r="H136" s="6" t="s">
        <v>432</v>
      </c>
      <c r="I136" s="6">
        <v>3.1352379999999998E-3</v>
      </c>
      <c r="J136" s="6">
        <v>3.1352379999999998E-3</v>
      </c>
      <c r="K136" s="6">
        <v>3.1352379999999998E-3</v>
      </c>
      <c r="L136" s="6" t="s">
        <v>432</v>
      </c>
      <c r="M136" s="6">
        <v>0.139343996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1259.5139391277989</v>
      </c>
      <c r="AL136" s="49" t="s">
        <v>416</v>
      </c>
    </row>
    <row r="137" spans="1:38" s="2" customFormat="1" ht="26.25" customHeight="1" thickBot="1" x14ac:dyDescent="0.25">
      <c r="A137" s="70" t="s">
        <v>288</v>
      </c>
      <c r="B137" s="70" t="s">
        <v>315</v>
      </c>
      <c r="C137" s="71" t="s">
        <v>316</v>
      </c>
      <c r="D137" s="72"/>
      <c r="E137" s="6">
        <v>2.447847E-3</v>
      </c>
      <c r="F137" s="6">
        <v>2.1274660805000001E-2</v>
      </c>
      <c r="G137" s="6" t="s">
        <v>431</v>
      </c>
      <c r="H137" s="6" t="s">
        <v>432</v>
      </c>
      <c r="I137" s="6">
        <v>1.0177890000000001E-3</v>
      </c>
      <c r="J137" s="6">
        <v>1.0177890000000001E-3</v>
      </c>
      <c r="K137" s="6">
        <v>1.0177890000000001E-3</v>
      </c>
      <c r="L137" s="6" t="s">
        <v>432</v>
      </c>
      <c r="M137" s="6">
        <v>4.5207863000000001E-2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5051.67</v>
      </c>
      <c r="AL137" s="49" t="s">
        <v>416</v>
      </c>
    </row>
    <row r="138" spans="1:38" s="2" customFormat="1" ht="26.25" customHeight="1" thickBot="1" x14ac:dyDescent="0.25">
      <c r="A138" s="74" t="s">
        <v>288</v>
      </c>
      <c r="B138" s="74" t="s">
        <v>317</v>
      </c>
      <c r="C138" s="76" t="s">
        <v>318</v>
      </c>
      <c r="D138" s="73"/>
      <c r="E138" s="6" t="s">
        <v>431</v>
      </c>
      <c r="F138" s="6" t="s">
        <v>432</v>
      </c>
      <c r="G138" s="6" t="s">
        <v>431</v>
      </c>
      <c r="H138" s="6">
        <v>11.48091842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0.458532037</v>
      </c>
      <c r="G139" s="6" t="s">
        <v>432</v>
      </c>
      <c r="H139" s="6">
        <v>5.4982809000000001E-2</v>
      </c>
      <c r="I139" s="6">
        <v>1.8773907379999999</v>
      </c>
      <c r="J139" s="6">
        <v>1.8773907379999999</v>
      </c>
      <c r="K139" s="6">
        <v>1.8773907379999999</v>
      </c>
      <c r="L139" s="6" t="s">
        <v>433</v>
      </c>
      <c r="M139" s="6" t="s">
        <v>432</v>
      </c>
      <c r="N139" s="6">
        <v>5.399325E-3</v>
      </c>
      <c r="O139" s="6">
        <v>1.0829253E-2</v>
      </c>
      <c r="P139" s="6">
        <v>1.0829253E-2</v>
      </c>
      <c r="Q139" s="6">
        <v>1.7110683000000002E-2</v>
      </c>
      <c r="R139" s="6">
        <v>1.6332697E-2</v>
      </c>
      <c r="S139" s="6">
        <v>3.8244067E-2</v>
      </c>
      <c r="T139" s="6" t="s">
        <v>432</v>
      </c>
      <c r="U139" s="6" t="s">
        <v>432</v>
      </c>
      <c r="V139" s="6" t="s">
        <v>432</v>
      </c>
      <c r="W139" s="6">
        <v>19.225945367106206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849.13340353870933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1349.3460625436444</v>
      </c>
      <c r="F141" s="20">
        <f t="shared" ref="F141:AD141" si="0">SUM(F14:F140)</f>
        <v>881.76474085992504</v>
      </c>
      <c r="G141" s="20">
        <f t="shared" si="0"/>
        <v>1388.0877792169226</v>
      </c>
      <c r="H141" s="20">
        <f t="shared" si="0"/>
        <v>516.72961104372973</v>
      </c>
      <c r="I141" s="20">
        <f t="shared" si="0"/>
        <v>176.2781504679462</v>
      </c>
      <c r="J141" s="20">
        <f t="shared" si="0"/>
        <v>260.96379604618102</v>
      </c>
      <c r="K141" s="20">
        <f t="shared" si="0"/>
        <v>343.80347803248054</v>
      </c>
      <c r="L141" s="20">
        <f t="shared" si="0"/>
        <v>54.504681656437796</v>
      </c>
      <c r="M141" s="20">
        <f t="shared" si="0"/>
        <v>2656.7628531736859</v>
      </c>
      <c r="N141" s="20">
        <f t="shared" si="0"/>
        <v>275.4248096800373</v>
      </c>
      <c r="O141" s="20">
        <f t="shared" si="0"/>
        <v>15.368154336608253</v>
      </c>
      <c r="P141" s="20">
        <f t="shared" si="0"/>
        <v>8.8289214299874175</v>
      </c>
      <c r="Q141" s="20">
        <f t="shared" si="0"/>
        <v>9.8191460364017296</v>
      </c>
      <c r="R141" s="20">
        <f>SUM(R14:R140)</f>
        <v>32.039675772401587</v>
      </c>
      <c r="S141" s="20">
        <f t="shared" si="0"/>
        <v>114.82275579494026</v>
      </c>
      <c r="T141" s="20">
        <f t="shared" si="0"/>
        <v>198.31853679475699</v>
      </c>
      <c r="U141" s="20">
        <f t="shared" si="0"/>
        <v>8.0519948650425484</v>
      </c>
      <c r="V141" s="20">
        <f t="shared" si="0"/>
        <v>352.38099142362444</v>
      </c>
      <c r="W141" s="20">
        <f t="shared" si="0"/>
        <v>288.27580841548672</v>
      </c>
      <c r="X141" s="20">
        <f t="shared" si="0"/>
        <v>20.095972729080067</v>
      </c>
      <c r="Y141" s="20">
        <f t="shared" si="0"/>
        <v>19.845911574331179</v>
      </c>
      <c r="Z141" s="20">
        <f t="shared" si="0"/>
        <v>9.1409036348675805</v>
      </c>
      <c r="AA141" s="20">
        <f t="shared" si="0"/>
        <v>9.320078384088788</v>
      </c>
      <c r="AB141" s="20">
        <f t="shared" si="0"/>
        <v>68.191971234975185</v>
      </c>
      <c r="AC141" s="20">
        <f t="shared" si="0"/>
        <v>192.34399524345707</v>
      </c>
      <c r="AD141" s="20">
        <f t="shared" si="0"/>
        <v>36.144292328445495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1349.3460625436444</v>
      </c>
      <c r="F152" s="14">
        <f t="shared" ref="F152:AD152" si="1">SUM(F$141, F$151, IF(AND(ISNUMBER(SEARCH($B$4,"AT|BE|CH|GB|IE|LT|LU|NL")),SUM(F$143:F$149)&gt;0),SUM(F$143:F$149)-SUM(F$27:F$33),0))</f>
        <v>881.76474085992504</v>
      </c>
      <c r="G152" s="14">
        <f t="shared" si="1"/>
        <v>1388.0877792169226</v>
      </c>
      <c r="H152" s="14">
        <f t="shared" si="1"/>
        <v>516.72961104372973</v>
      </c>
      <c r="I152" s="14">
        <f t="shared" si="1"/>
        <v>176.2781504679462</v>
      </c>
      <c r="J152" s="14">
        <f t="shared" si="1"/>
        <v>260.96379604618102</v>
      </c>
      <c r="K152" s="14">
        <f t="shared" si="1"/>
        <v>343.80347803248054</v>
      </c>
      <c r="L152" s="14">
        <f t="shared" si="1"/>
        <v>54.504681656437796</v>
      </c>
      <c r="M152" s="14">
        <f t="shared" si="1"/>
        <v>2656.7628531736859</v>
      </c>
      <c r="N152" s="14">
        <f t="shared" si="1"/>
        <v>275.4248096800373</v>
      </c>
      <c r="O152" s="14">
        <f t="shared" si="1"/>
        <v>15.368154336608253</v>
      </c>
      <c r="P152" s="14">
        <f t="shared" si="1"/>
        <v>8.8289214299874175</v>
      </c>
      <c r="Q152" s="14">
        <f t="shared" si="1"/>
        <v>9.8191460364017296</v>
      </c>
      <c r="R152" s="14">
        <f t="shared" si="1"/>
        <v>32.039675772401587</v>
      </c>
      <c r="S152" s="14">
        <f t="shared" si="1"/>
        <v>114.82275579494026</v>
      </c>
      <c r="T152" s="14">
        <f t="shared" si="1"/>
        <v>198.31853679475699</v>
      </c>
      <c r="U152" s="14">
        <f t="shared" si="1"/>
        <v>8.0519948650425484</v>
      </c>
      <c r="V152" s="14">
        <f t="shared" si="1"/>
        <v>352.38099142362444</v>
      </c>
      <c r="W152" s="14">
        <f t="shared" si="1"/>
        <v>288.27580841548672</v>
      </c>
      <c r="X152" s="14">
        <f t="shared" si="1"/>
        <v>20.095972729080067</v>
      </c>
      <c r="Y152" s="14">
        <f t="shared" si="1"/>
        <v>19.845911574331179</v>
      </c>
      <c r="Z152" s="14">
        <f t="shared" si="1"/>
        <v>9.1409036348675805</v>
      </c>
      <c r="AA152" s="14">
        <f t="shared" si="1"/>
        <v>9.320078384088788</v>
      </c>
      <c r="AB152" s="14">
        <f t="shared" si="1"/>
        <v>68.191971234975185</v>
      </c>
      <c r="AC152" s="14">
        <f t="shared" si="1"/>
        <v>192.34399524345707</v>
      </c>
      <c r="AD152" s="14">
        <f t="shared" si="1"/>
        <v>36.144292328445495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1349.3460625436444</v>
      </c>
      <c r="F154" s="14">
        <f>SUM(F$141, F$153, -1 * IF(OR($B$6=2005,$B$6&gt;=2020),SUM(F$99:F$122),0), IF(AND(ISNUMBER(SEARCH($B$4,"AT|BE|CH|GB|IE|LT|LU|NL")),SUM(F$143:F$149)&gt;0),SUM(F$143:F$149)-SUM(F$27:F$33),0))</f>
        <v>881.76474085992504</v>
      </c>
      <c r="G154" s="14">
        <f>SUM(G$141, G$153, IF(AND(ISNUMBER(SEARCH($B$4,"AT|BE|CH|GB|IE|LT|LU|NL")),SUM(G$143:G$149)&gt;0),SUM(G$143:G$149)-SUM(G$27:G$33),0))</f>
        <v>1388.0877792169226</v>
      </c>
      <c r="H154" s="14">
        <f>SUM(H$141, H$153, IF(AND(ISNUMBER(SEARCH($B$4,"AT|BE|CH|GB|IE|LT|LU|NL")),SUM(H$143:H$149)&gt;0),SUM(H$143:H$149)-SUM(H$27:H$33),0))</f>
        <v>516.72961104372973</v>
      </c>
      <c r="I154" s="14">
        <f t="shared" ref="I154:AD154" si="2">SUM(I$141, I$153, IF(AND(ISNUMBER(SEARCH($B$4,"AT|BE|CH|GB|IE|LT|LU|NL")),SUM(I$143:I$149)&gt;0),SUM(I$143:I$149)-SUM(I$27:I$33),0))</f>
        <v>176.2781504679462</v>
      </c>
      <c r="J154" s="14">
        <f t="shared" si="2"/>
        <v>260.96379604618102</v>
      </c>
      <c r="K154" s="14">
        <f t="shared" si="2"/>
        <v>343.80347803248054</v>
      </c>
      <c r="L154" s="14">
        <f t="shared" si="2"/>
        <v>54.504681656437796</v>
      </c>
      <c r="M154" s="14">
        <f t="shared" si="2"/>
        <v>2656.7628531736859</v>
      </c>
      <c r="N154" s="14">
        <f t="shared" si="2"/>
        <v>275.4248096800373</v>
      </c>
      <c r="O154" s="14">
        <f t="shared" si="2"/>
        <v>15.368154336608253</v>
      </c>
      <c r="P154" s="14">
        <f t="shared" si="2"/>
        <v>8.8289214299874175</v>
      </c>
      <c r="Q154" s="14">
        <f t="shared" si="2"/>
        <v>9.8191460364017296</v>
      </c>
      <c r="R154" s="14">
        <f t="shared" si="2"/>
        <v>32.039675772401587</v>
      </c>
      <c r="S154" s="14">
        <f t="shared" si="2"/>
        <v>114.82275579494026</v>
      </c>
      <c r="T154" s="14">
        <f t="shared" si="2"/>
        <v>198.31853679475699</v>
      </c>
      <c r="U154" s="14">
        <f t="shared" si="2"/>
        <v>8.0519948650425484</v>
      </c>
      <c r="V154" s="14">
        <f t="shared" si="2"/>
        <v>352.38099142362444</v>
      </c>
      <c r="W154" s="14">
        <f t="shared" si="2"/>
        <v>288.27580841548672</v>
      </c>
      <c r="X154" s="14">
        <f t="shared" si="2"/>
        <v>20.095972729080067</v>
      </c>
      <c r="Y154" s="14">
        <f t="shared" si="2"/>
        <v>19.845911574331179</v>
      </c>
      <c r="Z154" s="14">
        <f t="shared" si="2"/>
        <v>9.1409036348675805</v>
      </c>
      <c r="AA154" s="14">
        <f t="shared" si="2"/>
        <v>9.320078384088788</v>
      </c>
      <c r="AB154" s="14">
        <f t="shared" si="2"/>
        <v>68.191971234975185</v>
      </c>
      <c r="AC154" s="14">
        <f t="shared" si="2"/>
        <v>192.34399524345707</v>
      </c>
      <c r="AD154" s="14">
        <f t="shared" si="2"/>
        <v>36.144292328445495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32.576213646511682</v>
      </c>
      <c r="F157" s="23">
        <v>0.61971472060455479</v>
      </c>
      <c r="G157" s="23">
        <v>1.891431431381096</v>
      </c>
      <c r="H157" s="23" t="s">
        <v>432</v>
      </c>
      <c r="I157" s="23">
        <v>0.51295152638676911</v>
      </c>
      <c r="J157" s="23">
        <v>0.51295152638676911</v>
      </c>
      <c r="K157" s="23">
        <v>0.51295152638676911</v>
      </c>
      <c r="L157" s="23">
        <v>0.24618444043113316</v>
      </c>
      <c r="M157" s="23">
        <v>6.4100661239198846</v>
      </c>
      <c r="N157" s="23">
        <v>0.95585124865276405</v>
      </c>
      <c r="O157" s="23">
        <v>1.1691454650820693E-4</v>
      </c>
      <c r="P157" s="23">
        <v>5.1635582285974998E-3</v>
      </c>
      <c r="Q157" s="23">
        <v>2.2398147944387151E-4</v>
      </c>
      <c r="R157" s="23">
        <v>2.7229327364756716E-2</v>
      </c>
      <c r="S157" s="23">
        <v>1.6532939965361131E-2</v>
      </c>
      <c r="T157" s="23">
        <v>2.2649511216847455E-4</v>
      </c>
      <c r="U157" s="23">
        <v>2.2385579780764134E-4</v>
      </c>
      <c r="V157" s="23">
        <v>4.2817975459729714E-2</v>
      </c>
      <c r="W157" s="23" t="s">
        <v>432</v>
      </c>
      <c r="X157" s="23">
        <v>2.8453743482806529E-5</v>
      </c>
      <c r="Y157" s="23">
        <v>5.2165196225685778E-5</v>
      </c>
      <c r="Z157" s="23">
        <v>1.7783589716618961E-5</v>
      </c>
      <c r="AA157" s="23">
        <v>4.3846137409671512E-3</v>
      </c>
      <c r="AB157" s="23">
        <v>4.4830162703922627E-3</v>
      </c>
      <c r="AC157" s="23" t="s">
        <v>431</v>
      </c>
      <c r="AD157" s="23" t="s">
        <v>431</v>
      </c>
      <c r="AE157" s="63"/>
      <c r="AF157" s="23">
        <v>97273.613829973619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8.6011974627714807</v>
      </c>
      <c r="F158" s="23">
        <v>0.27868672972175551</v>
      </c>
      <c r="G158" s="23">
        <v>0.5359168957334236</v>
      </c>
      <c r="H158" s="23" t="s">
        <v>432</v>
      </c>
      <c r="I158" s="23">
        <v>9.1458958389926445E-2</v>
      </c>
      <c r="J158" s="23">
        <v>9.1458958389926445E-2</v>
      </c>
      <c r="K158" s="23">
        <v>9.1458958389926445E-2</v>
      </c>
      <c r="L158" s="23">
        <v>4.3727880936621513E-2</v>
      </c>
      <c r="M158" s="23">
        <v>9.6754243726145734</v>
      </c>
      <c r="N158" s="23">
        <v>4.8109270244782074</v>
      </c>
      <c r="O158" s="23">
        <v>3.4011568490030919E-5</v>
      </c>
      <c r="P158" s="23">
        <v>1.5013336190575293E-3</v>
      </c>
      <c r="Q158" s="23">
        <v>6.46613463232866E-5</v>
      </c>
      <c r="R158" s="23">
        <v>7.6805149015795361E-3</v>
      </c>
      <c r="S158" s="23">
        <v>4.6674424572623989E-3</v>
      </c>
      <c r="T158" s="23">
        <v>7.7321185105830526E-5</v>
      </c>
      <c r="U158" s="23">
        <v>6.4028354384159405E-5</v>
      </c>
      <c r="V158" s="23">
        <v>1.2215601697563368E-2</v>
      </c>
      <c r="W158" s="23" t="s">
        <v>432</v>
      </c>
      <c r="X158" s="23">
        <v>1.3313484791258021E-4</v>
      </c>
      <c r="Y158" s="23">
        <v>2.4408055376028717E-4</v>
      </c>
      <c r="Z158" s="23">
        <v>8.3209280131890106E-5</v>
      </c>
      <c r="AA158" s="23">
        <v>1.5555950497692561E-3</v>
      </c>
      <c r="AB158" s="23">
        <v>2.0160197315740136E-3</v>
      </c>
      <c r="AC158" s="23" t="s">
        <v>431</v>
      </c>
      <c r="AD158" s="23" t="s">
        <v>431</v>
      </c>
      <c r="AE158" s="63"/>
      <c r="AF158" s="23">
        <v>27561.439694183387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418.621121071</v>
      </c>
      <c r="F159" s="23">
        <v>14.357538613999999</v>
      </c>
      <c r="G159" s="23">
        <v>405.31371090300001</v>
      </c>
      <c r="H159" s="23">
        <v>3.7010606000000001E-2</v>
      </c>
      <c r="I159" s="23">
        <v>26.163657381</v>
      </c>
      <c r="J159" s="23">
        <v>28.925896549000001</v>
      </c>
      <c r="K159" s="23">
        <v>28.925896549000001</v>
      </c>
      <c r="L159" s="23">
        <v>3.3578112189999998</v>
      </c>
      <c r="M159" s="23">
        <v>39.125496349000002</v>
      </c>
      <c r="N159" s="23">
        <v>0.910691425</v>
      </c>
      <c r="O159" s="23">
        <v>9.7542618999999997E-2</v>
      </c>
      <c r="P159" s="23">
        <v>0.11394655400000001</v>
      </c>
      <c r="Q159" s="23">
        <v>2.266324113</v>
      </c>
      <c r="R159" s="23">
        <v>3.2572732320000002</v>
      </c>
      <c r="S159" s="23">
        <v>1.0574458470000001</v>
      </c>
      <c r="T159" s="23">
        <v>143.76523635800001</v>
      </c>
      <c r="U159" s="23">
        <v>0.18688326599999999</v>
      </c>
      <c r="V159" s="23">
        <v>6.3446750840000004</v>
      </c>
      <c r="W159" s="23">
        <v>2.2061308466342089</v>
      </c>
      <c r="X159" s="23">
        <v>2.3975555936925855E-2</v>
      </c>
      <c r="Y159" s="23">
        <v>0.1422129421237337</v>
      </c>
      <c r="Z159" s="23">
        <v>9.7542617245524862E-2</v>
      </c>
      <c r="AA159" s="23">
        <v>4.102348913929868E-2</v>
      </c>
      <c r="AB159" s="23">
        <v>0.30475460444548313</v>
      </c>
      <c r="AC159" s="23">
        <v>0.69100200000000001</v>
      </c>
      <c r="AD159" s="23">
        <v>2.5773739999999998</v>
      </c>
      <c r="AE159" s="63"/>
      <c r="AF159" s="23">
        <v>216265.29563479772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16.140410849999999</v>
      </c>
      <c r="F163" s="25">
        <v>42.874233570000001</v>
      </c>
      <c r="G163" s="25">
        <v>3.2125877100000002</v>
      </c>
      <c r="H163" s="25">
        <v>3.6031117130000001</v>
      </c>
      <c r="I163" s="25">
        <v>32.618024902000002</v>
      </c>
      <c r="J163" s="25">
        <v>39.866474891999999</v>
      </c>
      <c r="K163" s="25">
        <v>61.611824822999999</v>
      </c>
      <c r="L163" s="25">
        <v>2.9356222430000001</v>
      </c>
      <c r="M163" s="25">
        <v>464.88353174899999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2022-03-02T07:24:28Z</dcterms:modified>
</cp:coreProperties>
</file>