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<sst xmlns="http://schemas.openxmlformats.org/spreadsheetml/2006/main" count="3915" uniqueCount="436">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</sst>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270.48402034684489</v>
      </c>
      <c r="F14" s="6">
        <v>1.8037372787683958</v>
      </c>
      <c r="G14" s="6">
        <v>806.06222326649572</v>
      </c>
      <c r="H14" s="6">
        <v>4.9798507999999998E-2</v>
      </c>
      <c r="I14" s="6">
        <v>9.8986759759251211</v>
      </c>
      <c r="J14" s="6">
        <v>18.003125322573123</v>
      </c>
      <c r="K14" s="6">
        <v>25.093407343069121</v>
      </c>
      <c r="L14" s="6">
        <v>0.23482886911829948</v>
      </c>
      <c r="M14" s="6">
        <v>14.231604167280931</v>
      </c>
      <c r="N14" s="6">
        <v>2.5826827286737344</v>
      </c>
      <c r="O14" s="6">
        <v>0.89059244310249175</v>
      </c>
      <c r="P14" s="6">
        <v>2.255406166625217</v>
      </c>
      <c r="Q14" s="6">
        <v>3.5786477952183073</v>
      </c>
      <c r="R14" s="6">
        <v>4.7385117328430004</v>
      </c>
      <c r="S14" s="6">
        <v>6.8128638503965506</v>
      </c>
      <c r="T14" s="6">
        <v>25.958496772785811</v>
      </c>
      <c r="U14" s="6">
        <v>1.1974736706234479</v>
      </c>
      <c r="V14" s="6">
        <v>19.700750072871305</v>
      </c>
      <c r="W14" s="6">
        <v>3.9226184216813684</v>
      </c>
      <c r="X14" s="6">
        <v>6.1280048013448319E-3</v>
      </c>
      <c r="Y14" s="6">
        <v>3.4960321489486142E-2</v>
      </c>
      <c r="Z14" s="6">
        <v>2.4033180116718244E-2</v>
      </c>
      <c r="AA14" s="6">
        <v>7.7172331781676928E-3</v>
      </c>
      <c r="AB14" s="6">
        <v>7.28387393787919E-2</v>
      </c>
      <c r="AC14" s="6">
        <v>0.18099161720000001</v>
      </c>
      <c r="AD14" s="6">
        <v>2.3537131612391001E-3</v>
      </c>
      <c r="AE14" s="60"/>
      <c r="AF14" s="26">
        <v>49386.792568190001</v>
      </c>
      <c r="AG14" s="26">
        <v>722662.26510691002</v>
      </c>
      <c r="AH14" s="26">
        <v>450980.52956700319</v>
      </c>
      <c r="AI14" s="26">
        <v>9801.2277185392377</v>
      </c>
      <c r="AJ14" s="26">
        <v>20547.499073350002</v>
      </c>
      <c r="AK14" s="26" t="s">
        <v>431</v>
      </c>
      <c r="AL14" s="49" t="s">
        <v>49</v>
      </c>
    </row>
    <row r="15" spans="1:38" s="1" customFormat="1" ht="26.25" customHeight="1" thickBot="1" x14ac:dyDescent="0.25">
      <c r="A15" s="70" t="s">
        <v>53</v>
      </c>
      <c r="B15" s="70" t="s">
        <v>54</v>
      </c>
      <c r="C15" s="71" t="s">
        <v>55</v>
      </c>
      <c r="D15" s="72"/>
      <c r="E15" s="6">
        <v>17.961924909907079</v>
      </c>
      <c r="F15" s="6">
        <v>0.44538753749450738</v>
      </c>
      <c r="G15" s="6">
        <v>59.427326000000001</v>
      </c>
      <c r="H15" s="6" t="s">
        <v>432</v>
      </c>
      <c r="I15" s="6">
        <v>0.89142781252258907</v>
      </c>
      <c r="J15" s="6">
        <v>1.2566598558818869</v>
      </c>
      <c r="K15" s="6">
        <v>1.6045235732678917</v>
      </c>
      <c r="L15" s="6">
        <v>6.515494497155494E-2</v>
      </c>
      <c r="M15" s="6">
        <v>1.60311727072761</v>
      </c>
      <c r="N15" s="6">
        <v>0.4532412121895954</v>
      </c>
      <c r="O15" s="6">
        <v>0.26572769221637971</v>
      </c>
      <c r="P15" s="6">
        <v>5.5860545004229357E-2</v>
      </c>
      <c r="Q15" s="6">
        <v>0.31008710424091002</v>
      </c>
      <c r="R15" s="6">
        <v>1.5834078365365118</v>
      </c>
      <c r="S15" s="6">
        <v>1.099118281893511</v>
      </c>
      <c r="T15" s="6">
        <v>54.194204753402047</v>
      </c>
      <c r="U15" s="6">
        <v>0.27629919364439487</v>
      </c>
      <c r="V15" s="6">
        <v>4.8338882369178231</v>
      </c>
      <c r="W15" s="6">
        <v>0.17383527021203091</v>
      </c>
      <c r="X15" s="6">
        <v>7.8163429538740002E-5</v>
      </c>
      <c r="Y15" s="6">
        <v>4.0952994613045708E-4</v>
      </c>
      <c r="Z15" s="6">
        <v>9.5127158847957302E-5</v>
      </c>
      <c r="AA15" s="6">
        <v>3.348992654951152E-4</v>
      </c>
      <c r="AB15" s="6">
        <v>9.1772001420786168E-4</v>
      </c>
      <c r="AC15" s="6" t="s">
        <v>431</v>
      </c>
      <c r="AD15" s="6" t="s">
        <v>431</v>
      </c>
      <c r="AE15" s="60"/>
      <c r="AF15" s="26">
        <v>168057.48345629001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6.8952223680163751</v>
      </c>
      <c r="F16" s="6">
        <v>1.2011238069551862</v>
      </c>
      <c r="G16" s="6">
        <v>1.7738997559260061</v>
      </c>
      <c r="H16" s="6">
        <v>9.6092903859999995E-2</v>
      </c>
      <c r="I16" s="6">
        <v>9.2084063529555074E-2</v>
      </c>
      <c r="J16" s="6">
        <v>0.11272169930655507</v>
      </c>
      <c r="K16" s="6">
        <v>0.13534590328155507</v>
      </c>
      <c r="L16" s="6">
        <v>3.7613797610443436E-2</v>
      </c>
      <c r="M16" s="6">
        <v>4.552286179062536</v>
      </c>
      <c r="N16" s="6">
        <v>3.6600001200445605E-2</v>
      </c>
      <c r="O16" s="6">
        <v>5.7047722438210001E-5</v>
      </c>
      <c r="P16" s="6">
        <v>1.2315095576734334E-2</v>
      </c>
      <c r="Q16" s="6">
        <v>8.2819973280822464E-3</v>
      </c>
      <c r="R16" s="6">
        <v>4.4130870915274213E-2</v>
      </c>
      <c r="S16" s="6">
        <v>1.444881218065028E-2</v>
      </c>
      <c r="T16" s="6">
        <v>2.8576409432549132E-2</v>
      </c>
      <c r="U16" s="6">
        <v>2.5841725612752585E-3</v>
      </c>
      <c r="V16" s="6">
        <v>0.1174929732825534</v>
      </c>
      <c r="W16" s="6">
        <v>3.1067173306166568E-2</v>
      </c>
      <c r="X16" s="6">
        <v>5.5740052137479144E-2</v>
      </c>
      <c r="Y16" s="6">
        <v>9.0693428483689395E-4</v>
      </c>
      <c r="Z16" s="6">
        <v>3.1012599944838399E-4</v>
      </c>
      <c r="AA16" s="6">
        <v>2.4312849639831401E-4</v>
      </c>
      <c r="AB16" s="6">
        <v>5.7200240917255757E-2</v>
      </c>
      <c r="AC16" s="6">
        <v>9.7737066000000003E-7</v>
      </c>
      <c r="AD16" s="6">
        <v>5.7745999999999999E-10</v>
      </c>
      <c r="AE16" s="60"/>
      <c r="AF16" s="26">
        <v>7595.8157000003221</v>
      </c>
      <c r="AG16" s="26">
        <v>13397.956644800001</v>
      </c>
      <c r="AH16" s="26">
        <v>60360.703752549278</v>
      </c>
      <c r="AI16" s="26" t="s">
        <v>431</v>
      </c>
      <c r="AJ16" s="26" t="s">
        <v>431</v>
      </c>
      <c r="AK16" s="26" t="s">
        <v>431</v>
      </c>
      <c r="AL16" s="49" t="s">
        <v>49</v>
      </c>
    </row>
    <row r="17" spans="1:38" s="2" customFormat="1" ht="26.25" customHeight="1" thickBot="1" x14ac:dyDescent="0.25">
      <c r="A17" s="70" t="s">
        <v>53</v>
      </c>
      <c r="B17" s="70" t="s">
        <v>58</v>
      </c>
      <c r="C17" s="71" t="s">
        <v>59</v>
      </c>
      <c r="D17" s="72"/>
      <c r="E17" s="6">
        <v>9.4725604966524468</v>
      </c>
      <c r="F17" s="6">
        <v>0.20427250619239687</v>
      </c>
      <c r="G17" s="6">
        <v>5.9849431426667961</v>
      </c>
      <c r="H17" s="6">
        <v>1.107409E-3</v>
      </c>
      <c r="I17" s="6">
        <v>0.20990967095776342</v>
      </c>
      <c r="J17" s="6">
        <v>0.83686034573948376</v>
      </c>
      <c r="K17" s="6">
        <v>2.520931954504809</v>
      </c>
      <c r="L17" s="6">
        <v>1.7503427367065581E-2</v>
      </c>
      <c r="M17" s="6">
        <v>97.544980679646969</v>
      </c>
      <c r="N17" s="6">
        <v>8.5437242116967518</v>
      </c>
      <c r="O17" s="6">
        <v>0.16673538984099087</v>
      </c>
      <c r="P17" s="6">
        <v>1.8981835831220271E-3</v>
      </c>
      <c r="Q17" s="6">
        <v>0.35949799197897969</v>
      </c>
      <c r="R17" s="6">
        <v>1.3550541363520217</v>
      </c>
      <c r="S17" s="6">
        <v>1.2586700644728598E-2</v>
      </c>
      <c r="T17" s="6">
        <v>1.1149449008810945</v>
      </c>
      <c r="U17" s="6">
        <v>4.4935994603055389E-4</v>
      </c>
      <c r="V17" s="6">
        <v>5.9694897699138396</v>
      </c>
      <c r="W17" s="6">
        <v>1.218486634777378</v>
      </c>
      <c r="X17" s="6">
        <v>2.5507348775384111E-3</v>
      </c>
      <c r="Y17" s="6">
        <v>4.9961708028427275E-3</v>
      </c>
      <c r="Z17" s="6">
        <v>2.4038254462460805E-3</v>
      </c>
      <c r="AA17" s="6">
        <v>2.3738598624227477E-3</v>
      </c>
      <c r="AB17" s="6">
        <v>1.2324590983781636E-2</v>
      </c>
      <c r="AC17" s="6">
        <v>2.5599999999999999E-4</v>
      </c>
      <c r="AD17" s="6" t="s">
        <v>431</v>
      </c>
      <c r="AE17" s="60"/>
      <c r="AF17" s="26">
        <v>4102.2193787333345</v>
      </c>
      <c r="AG17" s="26">
        <v>28142.510398139999</v>
      </c>
      <c r="AH17" s="26">
        <v>36686.610215406814</v>
      </c>
      <c r="AI17" s="26">
        <v>29.929716666666</v>
      </c>
      <c r="AJ17" s="26" t="s">
        <v>433</v>
      </c>
      <c r="AK17" s="26" t="s">
        <v>431</v>
      </c>
      <c r="AL17" s="49" t="s">
        <v>49</v>
      </c>
    </row>
    <row r="18" spans="1:38" s="2" customFormat="1" ht="26.25" customHeight="1" thickBot="1" x14ac:dyDescent="0.25">
      <c r="A18" s="70" t="s">
        <v>53</v>
      </c>
      <c r="B18" s="70" t="s">
        <v>60</v>
      </c>
      <c r="C18" s="71" t="s">
        <v>61</v>
      </c>
      <c r="D18" s="72"/>
      <c r="E18" s="6">
        <v>8.988269379102201</v>
      </c>
      <c r="F18" s="6">
        <v>0.34693478857166249</v>
      </c>
      <c r="G18" s="6">
        <v>13.732321250285423</v>
      </c>
      <c r="H18" s="6" t="s">
        <v>432</v>
      </c>
      <c r="I18" s="6">
        <v>0.51350178439591587</v>
      </c>
      <c r="J18" s="6">
        <v>0.61352014203591587</v>
      </c>
      <c r="K18" s="6">
        <v>0.70351418695591583</v>
      </c>
      <c r="L18" s="6">
        <v>0.2436405437699439</v>
      </c>
      <c r="M18" s="6">
        <v>1.7231291301765714</v>
      </c>
      <c r="N18" s="6">
        <v>0.28459201927720501</v>
      </c>
      <c r="O18" s="6">
        <v>0.1127677139528675</v>
      </c>
      <c r="P18" s="6">
        <v>0.10347858937532362</v>
      </c>
      <c r="Q18" s="6">
        <v>9.7436068056764066E-2</v>
      </c>
      <c r="R18" s="6">
        <v>0.42334253255527721</v>
      </c>
      <c r="S18" s="6">
        <v>0.19240502295232773</v>
      </c>
      <c r="T18" s="6">
        <v>7.8331218656104094</v>
      </c>
      <c r="U18" s="6">
        <v>0.12053599800454246</v>
      </c>
      <c r="V18" s="6">
        <v>1.221270692997205</v>
      </c>
      <c r="W18" s="6">
        <v>0.1250410735629153</v>
      </c>
      <c r="X18" s="6">
        <v>1.8197140544735999E-3</v>
      </c>
      <c r="Y18" s="6">
        <v>3.7736962685604E-3</v>
      </c>
      <c r="Z18" s="6">
        <v>1.8181591746604E-3</v>
      </c>
      <c r="AA18" s="6">
        <v>1.8766627459163999E-3</v>
      </c>
      <c r="AB18" s="6">
        <v>9.2882322436108004E-3</v>
      </c>
      <c r="AC18" s="6">
        <v>2.5959999999999998E-3</v>
      </c>
      <c r="AD18" s="6">
        <v>9.9999999999999995E-7</v>
      </c>
      <c r="AE18" s="60"/>
      <c r="AF18" s="26">
        <v>29211.555100000001</v>
      </c>
      <c r="AG18" s="26">
        <v>1063.925</v>
      </c>
      <c r="AH18" s="26">
        <v>6353.4743039822397</v>
      </c>
      <c r="AI18" s="26" t="s">
        <v>431</v>
      </c>
      <c r="AJ18" s="26" t="s">
        <v>433</v>
      </c>
      <c r="AK18" s="26" t="s">
        <v>431</v>
      </c>
      <c r="AL18" s="49" t="s">
        <v>49</v>
      </c>
    </row>
    <row r="19" spans="1:38" s="2" customFormat="1" ht="26.25" customHeight="1" thickBot="1" x14ac:dyDescent="0.25">
      <c r="A19" s="70" t="s">
        <v>53</v>
      </c>
      <c r="B19" s="70" t="s">
        <v>62</v>
      </c>
      <c r="C19" s="71" t="s">
        <v>63</v>
      </c>
      <c r="D19" s="72"/>
      <c r="E19" s="6">
        <v>8.9323479924193574</v>
      </c>
      <c r="F19" s="6">
        <v>1.7854712069494549</v>
      </c>
      <c r="G19" s="6">
        <v>7.5804809165704583</v>
      </c>
      <c r="H19" s="6">
        <v>1.9286115999999999E-2</v>
      </c>
      <c r="I19" s="6">
        <v>0.35157969254494975</v>
      </c>
      <c r="J19" s="6">
        <v>0.43474458907697316</v>
      </c>
      <c r="K19" s="6">
        <v>0.51420580201754473</v>
      </c>
      <c r="L19" s="6">
        <v>5.0549161227175982E-2</v>
      </c>
      <c r="M19" s="6">
        <v>3.6036642617760264</v>
      </c>
      <c r="N19" s="6">
        <v>0.12227281915852546</v>
      </c>
      <c r="O19" s="6">
        <v>1.4400273404453698E-2</v>
      </c>
      <c r="P19" s="6">
        <v>2.1183831668959086E-2</v>
      </c>
      <c r="Q19" s="6">
        <v>6.3859711343258227E-2</v>
      </c>
      <c r="R19" s="6">
        <v>0.15603759452215551</v>
      </c>
      <c r="S19" s="6">
        <v>7.251984172869444E-2</v>
      </c>
      <c r="T19" s="6">
        <v>1.2173428777528617</v>
      </c>
      <c r="U19" s="6">
        <v>0.15202682581857496</v>
      </c>
      <c r="V19" s="6">
        <v>0.50383516888907021</v>
      </c>
      <c r="W19" s="6">
        <v>0.23280678193246016</v>
      </c>
      <c r="X19" s="6">
        <v>1.0439960976526174E-2</v>
      </c>
      <c r="Y19" s="6">
        <v>1.9113875774314469E-2</v>
      </c>
      <c r="Z19" s="6">
        <v>8.0491355992006308E-3</v>
      </c>
      <c r="AA19" s="6">
        <v>7.3514262485066453E-3</v>
      </c>
      <c r="AB19" s="6">
        <v>4.4954398576140392E-2</v>
      </c>
      <c r="AC19" s="6">
        <v>4.5818487789565002E-2</v>
      </c>
      <c r="AD19" s="6">
        <v>4.9098318377499999E-5</v>
      </c>
      <c r="AE19" s="60"/>
      <c r="AF19" s="26">
        <v>8457.6663618415187</v>
      </c>
      <c r="AG19" s="26">
        <v>6497.7157100000004</v>
      </c>
      <c r="AH19" s="26">
        <v>109578.31661197107</v>
      </c>
      <c r="AI19" s="26">
        <v>521.24641381963704</v>
      </c>
      <c r="AJ19" s="26">
        <v>942.62714263999999</v>
      </c>
      <c r="AK19" s="26" t="s">
        <v>431</v>
      </c>
      <c r="AL19" s="49" t="s">
        <v>49</v>
      </c>
    </row>
    <row r="20" spans="1:38" s="2" customFormat="1" ht="26.25" customHeight="1" thickBot="1" x14ac:dyDescent="0.25">
      <c r="A20" s="70" t="s">
        <v>53</v>
      </c>
      <c r="B20" s="70" t="s">
        <v>64</v>
      </c>
      <c r="C20" s="71" t="s">
        <v>65</v>
      </c>
      <c r="D20" s="72"/>
      <c r="E20" s="6">
        <v>9.1319026014179432</v>
      </c>
      <c r="F20" s="6">
        <v>4.8277453545586724</v>
      </c>
      <c r="G20" s="6">
        <v>3.8672551427045336</v>
      </c>
      <c r="H20" s="6">
        <v>0.47907592738082849</v>
      </c>
      <c r="I20" s="6">
        <v>2.9357822652537031</v>
      </c>
      <c r="J20" s="6">
        <v>3.2219107937351317</v>
      </c>
      <c r="K20" s="6">
        <v>3.5010859793917266</v>
      </c>
      <c r="L20" s="6">
        <v>0.46921335169223005</v>
      </c>
      <c r="M20" s="6">
        <v>12.137248241671495</v>
      </c>
      <c r="N20" s="6">
        <v>1.0408448464467683</v>
      </c>
      <c r="O20" s="6">
        <v>0.22711897178193186</v>
      </c>
      <c r="P20" s="6">
        <v>6.4706286749757605E-2</v>
      </c>
      <c r="Q20" s="6">
        <v>0.32347285715804652</v>
      </c>
      <c r="R20" s="6">
        <v>0.65214257975926504</v>
      </c>
      <c r="S20" s="6">
        <v>0.76468957221969647</v>
      </c>
      <c r="T20" s="6">
        <v>1.5294286277559683</v>
      </c>
      <c r="U20" s="6">
        <v>6.9487621389843449E-2</v>
      </c>
      <c r="V20" s="6">
        <v>12.508890392606069</v>
      </c>
      <c r="W20" s="6">
        <v>2.9477045172030643</v>
      </c>
      <c r="X20" s="6">
        <v>0.16752034310358435</v>
      </c>
      <c r="Y20" s="6">
        <v>0.21447404923082006</v>
      </c>
      <c r="Z20" s="6">
        <v>6.8225075794485196E-2</v>
      </c>
      <c r="AA20" s="6">
        <v>5.5943316999902036E-2</v>
      </c>
      <c r="AB20" s="6">
        <v>0.50616278517620195</v>
      </c>
      <c r="AC20" s="6">
        <v>0.22742058300814319</v>
      </c>
      <c r="AD20" s="6">
        <v>0.1104591122032185</v>
      </c>
      <c r="AE20" s="60"/>
      <c r="AF20" s="26">
        <v>7695.8977089922118</v>
      </c>
      <c r="AG20" s="26">
        <v>870.95087999999998</v>
      </c>
      <c r="AH20" s="26">
        <v>79539.337905499109</v>
      </c>
      <c r="AI20" s="26">
        <v>44810.113277436205</v>
      </c>
      <c r="AJ20" s="26" t="s">
        <v>433</v>
      </c>
      <c r="AK20" s="26" t="s">
        <v>431</v>
      </c>
      <c r="AL20" s="49" t="s">
        <v>49</v>
      </c>
    </row>
    <row r="21" spans="1:38" s="2" customFormat="1" ht="26.25" customHeight="1" thickBot="1" x14ac:dyDescent="0.25">
      <c r="A21" s="70" t="s">
        <v>53</v>
      </c>
      <c r="B21" s="70" t="s">
        <v>66</v>
      </c>
      <c r="C21" s="71" t="s">
        <v>67</v>
      </c>
      <c r="D21" s="72"/>
      <c r="E21" s="6">
        <v>5.3318981240000003</v>
      </c>
      <c r="F21" s="6">
        <v>4.0280960170000002</v>
      </c>
      <c r="G21" s="6">
        <v>3.7897463340000002</v>
      </c>
      <c r="H21" s="6">
        <v>0.41779717900000002</v>
      </c>
      <c r="I21" s="6">
        <v>1.9695151479999999</v>
      </c>
      <c r="J21" s="6">
        <v>2.1075974959999999</v>
      </c>
      <c r="K21" s="6">
        <v>2.2876841149999998</v>
      </c>
      <c r="L21" s="6">
        <v>0.49408473200000003</v>
      </c>
      <c r="M21" s="6">
        <v>8.092448095</v>
      </c>
      <c r="N21" s="6">
        <v>0.41896009200000001</v>
      </c>
      <c r="O21" s="6">
        <v>0.150093794</v>
      </c>
      <c r="P21" s="6">
        <v>1.0886599E-2</v>
      </c>
      <c r="Q21" s="6">
        <v>1.6478141000000002E-2</v>
      </c>
      <c r="R21" s="6">
        <v>0.47834932800000002</v>
      </c>
      <c r="S21" s="6">
        <v>0.10328833699999999</v>
      </c>
      <c r="T21" s="6">
        <v>2.2414418550000001</v>
      </c>
      <c r="U21" s="6">
        <v>7.3235069999999999E-3</v>
      </c>
      <c r="V21" s="6">
        <v>5.9215196609999996</v>
      </c>
      <c r="W21" s="6">
        <v>1.2591684247493116</v>
      </c>
      <c r="X21" s="6">
        <v>0.12304796065769026</v>
      </c>
      <c r="Y21" s="6">
        <v>0.2009827449840941</v>
      </c>
      <c r="Z21" s="6">
        <v>6.6598345599577419E-2</v>
      </c>
      <c r="AA21" s="6">
        <v>5.5306587635752996E-2</v>
      </c>
      <c r="AB21" s="6">
        <v>0.44593563887711479</v>
      </c>
      <c r="AC21" s="6">
        <v>5.6977E-2</v>
      </c>
      <c r="AD21" s="6">
        <v>6.7400000000000001E-4</v>
      </c>
      <c r="AE21" s="60"/>
      <c r="AF21" s="26">
        <v>14108.571497060597</v>
      </c>
      <c r="AG21" s="26">
        <v>424.69299999999998</v>
      </c>
      <c r="AH21" s="26">
        <v>31150.603999999999</v>
      </c>
      <c r="AI21" s="26">
        <v>11291.815687461596</v>
      </c>
      <c r="AJ21" s="26" t="s">
        <v>433</v>
      </c>
      <c r="AK21" s="26" t="s">
        <v>431</v>
      </c>
      <c r="AL21" s="49" t="s">
        <v>49</v>
      </c>
    </row>
    <row r="22" spans="1:38" s="2" customFormat="1" ht="26.25" customHeight="1" thickBot="1" x14ac:dyDescent="0.25">
      <c r="A22" s="70" t="s">
        <v>53</v>
      </c>
      <c r="B22" s="74" t="s">
        <v>68</v>
      </c>
      <c r="C22" s="71" t="s">
        <v>69</v>
      </c>
      <c r="D22" s="72"/>
      <c r="E22" s="6">
        <v>98.286300276685949</v>
      </c>
      <c r="F22" s="6">
        <v>1.3341837454335319</v>
      </c>
      <c r="G22" s="6">
        <v>41.384624950045037</v>
      </c>
      <c r="H22" s="6" t="s">
        <v>431</v>
      </c>
      <c r="I22" s="6">
        <v>1.2285685347700774</v>
      </c>
      <c r="J22" s="6">
        <v>2.0938786753232095</v>
      </c>
      <c r="K22" s="6">
        <v>2.8079516447524018</v>
      </c>
      <c r="L22" s="6">
        <v>0.34571467767420272</v>
      </c>
      <c r="M22" s="6">
        <v>83.152761779733183</v>
      </c>
      <c r="N22" s="6">
        <v>1.4041315319384584</v>
      </c>
      <c r="O22" s="6">
        <v>0.33187735428049503</v>
      </c>
      <c r="P22" s="6">
        <v>0.56911890537026577</v>
      </c>
      <c r="Q22" s="6">
        <v>0.24077951180527263</v>
      </c>
      <c r="R22" s="6">
        <v>1.3916993745083575</v>
      </c>
      <c r="S22" s="6">
        <v>0.69198672968411989</v>
      </c>
      <c r="T22" s="6">
        <v>2.6560904529237099</v>
      </c>
      <c r="U22" s="6">
        <v>0.21424628036523249</v>
      </c>
      <c r="V22" s="6">
        <v>2.9213941815223161</v>
      </c>
      <c r="W22" s="6">
        <v>0.94855632543290902</v>
      </c>
      <c r="X22" s="6">
        <v>6.0735549068163582E-3</v>
      </c>
      <c r="Y22" s="6">
        <v>1.6804000860041333E-2</v>
      </c>
      <c r="Z22" s="6">
        <v>6.2281134049599549E-3</v>
      </c>
      <c r="AA22" s="6">
        <v>5.0952552621010786E-3</v>
      </c>
      <c r="AB22" s="6">
        <v>3.4200924433918728E-2</v>
      </c>
      <c r="AC22" s="6">
        <v>0.14743640281600001</v>
      </c>
      <c r="AD22" s="6">
        <v>8.6481002601663998E-2</v>
      </c>
      <c r="AE22" s="60"/>
      <c r="AF22" s="26">
        <v>137579.94486664652</v>
      </c>
      <c r="AG22" s="26">
        <v>10609.803287109411</v>
      </c>
      <c r="AH22" s="26">
        <v>119309.3216985636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44.356275893000003</v>
      </c>
      <c r="F23" s="6">
        <v>4.3573014270000003</v>
      </c>
      <c r="G23" s="6">
        <v>0.14433280900000001</v>
      </c>
      <c r="H23" s="6">
        <v>1.1527437E-2</v>
      </c>
      <c r="I23" s="6">
        <v>2.7149688589999998</v>
      </c>
      <c r="J23" s="6">
        <v>2.7149688589999998</v>
      </c>
      <c r="K23" s="6">
        <v>2.7149688589999998</v>
      </c>
      <c r="L23" s="6">
        <v>1.7362706809999999</v>
      </c>
      <c r="M23" s="6">
        <v>14.439795946</v>
      </c>
      <c r="N23" s="6" t="s">
        <v>432</v>
      </c>
      <c r="O23" s="6">
        <v>1.4433280999999999E-2</v>
      </c>
      <c r="P23" s="6" t="s">
        <v>432</v>
      </c>
      <c r="Q23" s="6" t="s">
        <v>432</v>
      </c>
      <c r="R23" s="6">
        <v>7.2166416999999997E-2</v>
      </c>
      <c r="S23" s="6">
        <v>2.4536576729999999</v>
      </c>
      <c r="T23" s="6">
        <v>0.101032972</v>
      </c>
      <c r="U23" s="6">
        <v>1.4433280999999999E-2</v>
      </c>
      <c r="V23" s="6">
        <v>1.4433280260000001</v>
      </c>
      <c r="W23" s="6" t="s">
        <v>432</v>
      </c>
      <c r="X23" s="6">
        <v>4.3299841069590089E-2</v>
      </c>
      <c r="Y23" s="6">
        <v>7.2166401782650144E-2</v>
      </c>
      <c r="Z23" s="6">
        <v>4.9650484426463304E-2</v>
      </c>
      <c r="AA23" s="6">
        <v>1.1402291481658723E-2</v>
      </c>
      <c r="AB23" s="6">
        <v>0.17651901876036227</v>
      </c>
      <c r="AC23" s="6" t="s">
        <v>431</v>
      </c>
      <c r="AD23" s="6" t="s">
        <v>431</v>
      </c>
      <c r="AE23" s="60"/>
      <c r="AF23" s="26">
        <v>62207.438336644431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15.43327668325073</v>
      </c>
      <c r="F24" s="6">
        <v>9.2531257040251909</v>
      </c>
      <c r="G24" s="6">
        <v>5.6509214414620761</v>
      </c>
      <c r="H24" s="6">
        <v>0.79578898300000001</v>
      </c>
      <c r="I24" s="6">
        <v>3.7708779137245751</v>
      </c>
      <c r="J24" s="6">
        <v>4.0191098388370952</v>
      </c>
      <c r="K24" s="6">
        <v>4.3491412807887437</v>
      </c>
      <c r="L24" s="6">
        <v>0.94659734720336819</v>
      </c>
      <c r="M24" s="6">
        <v>17.077911764429754</v>
      </c>
      <c r="N24" s="6">
        <v>0.77895051861077391</v>
      </c>
      <c r="O24" s="6">
        <v>0.28546131759156029</v>
      </c>
      <c r="P24" s="6">
        <v>2.8168191041090949E-2</v>
      </c>
      <c r="Q24" s="6">
        <v>3.7659306807952743E-2</v>
      </c>
      <c r="R24" s="6">
        <v>0.87732501540596597</v>
      </c>
      <c r="S24" s="6">
        <v>0.19073956994082988</v>
      </c>
      <c r="T24" s="6">
        <v>3.9055981141793601</v>
      </c>
      <c r="U24" s="6">
        <v>1.7991788772208438E-2</v>
      </c>
      <c r="V24" s="6">
        <v>11.34289017354566</v>
      </c>
      <c r="W24" s="6">
        <v>2.4201149451488235</v>
      </c>
      <c r="X24" s="6">
        <v>0.23310371250359621</v>
      </c>
      <c r="Y24" s="6">
        <v>0.38036891691638081</v>
      </c>
      <c r="Z24" s="6">
        <v>0.12560746270279707</v>
      </c>
      <c r="AA24" s="6">
        <v>0.10410161070941189</v>
      </c>
      <c r="AB24" s="6">
        <v>0.84318170283218596</v>
      </c>
      <c r="AC24" s="6">
        <v>0.108387</v>
      </c>
      <c r="AD24" s="6">
        <v>1.2689999999999999E-3</v>
      </c>
      <c r="AE24" s="60"/>
      <c r="AF24" s="26">
        <v>25661.441485173058</v>
      </c>
      <c r="AG24" s="26" t="s">
        <v>431</v>
      </c>
      <c r="AH24" s="26">
        <v>134691.98952351999</v>
      </c>
      <c r="AI24" s="26">
        <v>21507.810397941303</v>
      </c>
      <c r="AJ24" s="26" t="s">
        <v>431</v>
      </c>
      <c r="AK24" s="26" t="s">
        <v>431</v>
      </c>
      <c r="AL24" s="49" t="s">
        <v>49</v>
      </c>
    </row>
    <row r="25" spans="1:38" s="2" customFormat="1" ht="26.25" customHeight="1" thickBot="1" x14ac:dyDescent="0.25">
      <c r="A25" s="70" t="s">
        <v>73</v>
      </c>
      <c r="B25" s="74" t="s">
        <v>74</v>
      </c>
      <c r="C25" s="76" t="s">
        <v>75</v>
      </c>
      <c r="D25" s="72"/>
      <c r="E25" s="6">
        <v>4.5432833384925821</v>
      </c>
      <c r="F25" s="6">
        <v>0.4400150763987673</v>
      </c>
      <c r="G25" s="6">
        <v>0.28067391774558631</v>
      </c>
      <c r="H25" s="6" t="s">
        <v>432</v>
      </c>
      <c r="I25" s="6">
        <v>4.2040802989861681E-2</v>
      </c>
      <c r="J25" s="6">
        <v>4.2040802989861681E-2</v>
      </c>
      <c r="K25" s="6">
        <v>4.2040802989861681E-2</v>
      </c>
      <c r="L25" s="6">
        <v>2.0176866781011923E-2</v>
      </c>
      <c r="M25" s="6">
        <v>3.1833027653759087</v>
      </c>
      <c r="N25" s="6">
        <v>9.7622504398837684E-2</v>
      </c>
      <c r="O25" s="6">
        <v>1.7340600046223338E-5</v>
      </c>
      <c r="P25" s="6">
        <v>7.6585939275319469E-4</v>
      </c>
      <c r="Q25" s="6">
        <v>3.3225456783384624E-5</v>
      </c>
      <c r="R25" s="6">
        <v>4.0409601737416692E-3</v>
      </c>
      <c r="S25" s="6">
        <v>2.4535267212582156E-3</v>
      </c>
      <c r="T25" s="6">
        <v>3.3482096108427215E-5</v>
      </c>
      <c r="U25" s="6">
        <v>3.3212624817132495E-5</v>
      </c>
      <c r="V25" s="6">
        <v>6.3530444572268653E-3</v>
      </c>
      <c r="W25" s="6" t="s">
        <v>432</v>
      </c>
      <c r="X25" s="6">
        <v>4.7108684220803014E-6</v>
      </c>
      <c r="Y25" s="6">
        <v>8.636592080746727E-6</v>
      </c>
      <c r="Z25" s="6">
        <v>2.9442927704003113E-6</v>
      </c>
      <c r="AA25" s="6">
        <v>3.1667755063515242E-3</v>
      </c>
      <c r="AB25" s="6">
        <v>3.1830672596247517E-3</v>
      </c>
      <c r="AC25" s="6" t="s">
        <v>431</v>
      </c>
      <c r="AD25" s="6" t="s">
        <v>431</v>
      </c>
      <c r="AE25" s="60"/>
      <c r="AF25" s="26">
        <v>14500.989501511027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3.2683695285178733</v>
      </c>
      <c r="F26" s="6">
        <v>0.29130782738342548</v>
      </c>
      <c r="G26" s="6">
        <v>0.22878158266163517</v>
      </c>
      <c r="H26" s="6" t="s">
        <v>432</v>
      </c>
      <c r="I26" s="6">
        <v>2.6110791422309026E-2</v>
      </c>
      <c r="J26" s="6">
        <v>2.6110791422309026E-2</v>
      </c>
      <c r="K26" s="6">
        <v>2.6110791422309026E-2</v>
      </c>
      <c r="L26" s="6">
        <v>1.2514553393967058E-2</v>
      </c>
      <c r="M26" s="6">
        <v>3.1125544565321919</v>
      </c>
      <c r="N26" s="6">
        <v>0.58212919676141095</v>
      </c>
      <c r="O26" s="6">
        <v>1.4232559465146907E-5</v>
      </c>
      <c r="P26" s="6">
        <v>6.2850259598429097E-4</v>
      </c>
      <c r="Q26" s="6">
        <v>2.7215251229220674E-5</v>
      </c>
      <c r="R26" s="6">
        <v>3.29001561121088E-3</v>
      </c>
      <c r="S26" s="6">
        <v>1.9980264289748955E-3</v>
      </c>
      <c r="T26" s="6">
        <v>2.8746957124682193E-5</v>
      </c>
      <c r="U26" s="6">
        <v>2.71386659344476E-5</v>
      </c>
      <c r="V26" s="6">
        <v>5.1877157349953917E-3</v>
      </c>
      <c r="W26" s="6" t="s">
        <v>432</v>
      </c>
      <c r="X26" s="6">
        <v>3.2876547152760127E-5</v>
      </c>
      <c r="Y26" s="6">
        <v>6.027366959581459E-5</v>
      </c>
      <c r="Z26" s="6">
        <v>2.0547842016536494E-5</v>
      </c>
      <c r="AA26" s="6">
        <v>1.9936219095384711E-3</v>
      </c>
      <c r="AB26" s="6">
        <v>2.1073199683035821E-3</v>
      </c>
      <c r="AC26" s="6" t="s">
        <v>431</v>
      </c>
      <c r="AD26" s="6" t="s">
        <v>431</v>
      </c>
      <c r="AE26" s="60"/>
      <c r="AF26" s="26">
        <v>11719.797924674991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199.776263376</v>
      </c>
      <c r="F27" s="6">
        <v>26.144910109000001</v>
      </c>
      <c r="G27" s="6">
        <v>1.7923075749999999</v>
      </c>
      <c r="H27" s="6">
        <v>4.134563601</v>
      </c>
      <c r="I27" s="6">
        <v>10.958675465000001</v>
      </c>
      <c r="J27" s="6">
        <v>10.958675465000001</v>
      </c>
      <c r="K27" s="6">
        <v>10.958675465000001</v>
      </c>
      <c r="L27" s="6">
        <v>9.1224188759999993</v>
      </c>
      <c r="M27" s="6">
        <v>262.57053564199998</v>
      </c>
      <c r="N27" s="6">
        <v>43.030865898000002</v>
      </c>
      <c r="O27" s="6">
        <v>0.206800819</v>
      </c>
      <c r="P27" s="6">
        <v>0.115885813</v>
      </c>
      <c r="Q27" s="6">
        <v>2.8968520000000001E-3</v>
      </c>
      <c r="R27" s="6">
        <v>1.0093805629999999</v>
      </c>
      <c r="S27" s="6">
        <v>35.090634664</v>
      </c>
      <c r="T27" s="6">
        <v>1.448970071</v>
      </c>
      <c r="U27" s="6">
        <v>0.20656540900000001</v>
      </c>
      <c r="V27" s="6">
        <v>20.659863530999999</v>
      </c>
      <c r="W27" s="6">
        <v>15.849227899300001</v>
      </c>
      <c r="X27" s="6">
        <v>0.44538694150660002</v>
      </c>
      <c r="Y27" s="6">
        <v>0.50080912919200005</v>
      </c>
      <c r="Z27" s="6">
        <v>0.38951193824969998</v>
      </c>
      <c r="AA27" s="6">
        <v>0.42407450133059998</v>
      </c>
      <c r="AB27" s="6">
        <v>1.7597825102786999</v>
      </c>
      <c r="AC27" s="6" t="s">
        <v>431</v>
      </c>
      <c r="AD27" s="6">
        <v>3.1715939999999998</v>
      </c>
      <c r="AE27" s="60"/>
      <c r="AF27" s="26">
        <v>781415.39018563798</v>
      </c>
      <c r="AG27" s="26" t="s">
        <v>433</v>
      </c>
      <c r="AH27" s="26" t="s">
        <v>433</v>
      </c>
      <c r="AI27" s="26">
        <v>9211.9933870585264</v>
      </c>
      <c r="AJ27" s="26">
        <v>324.94470052566231</v>
      </c>
      <c r="AK27" s="26" t="s">
        <v>431</v>
      </c>
      <c r="AL27" s="49" t="s">
        <v>49</v>
      </c>
    </row>
    <row r="28" spans="1:38" s="2" customFormat="1" ht="26.25" customHeight="1" thickBot="1" x14ac:dyDescent="0.25">
      <c r="A28" s="70" t="s">
        <v>78</v>
      </c>
      <c r="B28" s="70" t="s">
        <v>81</v>
      </c>
      <c r="C28" s="71" t="s">
        <v>82</v>
      </c>
      <c r="D28" s="72"/>
      <c r="E28" s="6">
        <v>35.874650606000003</v>
      </c>
      <c r="F28" s="6">
        <v>3.7514113779999998</v>
      </c>
      <c r="G28" s="6">
        <v>0.27626178099999998</v>
      </c>
      <c r="H28" s="6">
        <v>3.7139812000000001E-2</v>
      </c>
      <c r="I28" s="6">
        <v>3.2100091989999999</v>
      </c>
      <c r="J28" s="6">
        <v>3.2100091989999999</v>
      </c>
      <c r="K28" s="6">
        <v>3.2100091989999999</v>
      </c>
      <c r="L28" s="6">
        <v>2.4342511170000001</v>
      </c>
      <c r="M28" s="6">
        <v>40.847760051999998</v>
      </c>
      <c r="N28" s="6">
        <v>2.183076281</v>
      </c>
      <c r="O28" s="6">
        <v>2.0327565999999998E-2</v>
      </c>
      <c r="P28" s="6">
        <v>1.5287548999999999E-2</v>
      </c>
      <c r="Q28" s="6">
        <v>2.9914900000000002E-4</v>
      </c>
      <c r="R28" s="6">
        <v>0.10885766199999999</v>
      </c>
      <c r="S28" s="6">
        <v>3.4580349259999998</v>
      </c>
      <c r="T28" s="6">
        <v>0.14181801599999999</v>
      </c>
      <c r="U28" s="6">
        <v>2.0376836999999998E-2</v>
      </c>
      <c r="V28" s="6">
        <v>2.0439375630000001</v>
      </c>
      <c r="W28" s="6">
        <v>1.7460489778999999</v>
      </c>
      <c r="X28" s="6">
        <v>5.3627266469199998E-2</v>
      </c>
      <c r="Y28" s="6">
        <v>6.0354405599800001E-2</v>
      </c>
      <c r="Z28" s="6">
        <v>4.7061652396500002E-2</v>
      </c>
      <c r="AA28" s="6">
        <v>5.0373632797099999E-2</v>
      </c>
      <c r="AB28" s="6">
        <v>0.2114169572629</v>
      </c>
      <c r="AC28" s="6" t="s">
        <v>431</v>
      </c>
      <c r="AD28" s="6">
        <v>0.37090200000000001</v>
      </c>
      <c r="AE28" s="60"/>
      <c r="AF28" s="26">
        <v>120454.07769781767</v>
      </c>
      <c r="AG28" s="26" t="s">
        <v>433</v>
      </c>
      <c r="AH28" s="26" t="s">
        <v>433</v>
      </c>
      <c r="AI28" s="26">
        <v>1213.3677164625346</v>
      </c>
      <c r="AJ28" s="26">
        <v>67.400339038326493</v>
      </c>
      <c r="AK28" s="26" t="s">
        <v>431</v>
      </c>
      <c r="AL28" s="49" t="s">
        <v>49</v>
      </c>
    </row>
    <row r="29" spans="1:38" s="2" customFormat="1" ht="26.25" customHeight="1" thickBot="1" x14ac:dyDescent="0.25">
      <c r="A29" s="70" t="s">
        <v>78</v>
      </c>
      <c r="B29" s="70" t="s">
        <v>83</v>
      </c>
      <c r="C29" s="71" t="s">
        <v>84</v>
      </c>
      <c r="D29" s="72"/>
      <c r="E29" s="6">
        <v>217.730129277</v>
      </c>
      <c r="F29" s="6">
        <v>7.2249282380000004</v>
      </c>
      <c r="G29" s="6">
        <v>0.74952289900000002</v>
      </c>
      <c r="H29" s="6">
        <v>0.102868774</v>
      </c>
      <c r="I29" s="6">
        <v>4.5433166500000004</v>
      </c>
      <c r="J29" s="6">
        <v>4.5433166500000004</v>
      </c>
      <c r="K29" s="6">
        <v>4.5433166500000004</v>
      </c>
      <c r="L29" s="6">
        <v>2.9420830090000001</v>
      </c>
      <c r="M29" s="6">
        <v>50.060959410000002</v>
      </c>
      <c r="N29" s="6">
        <v>4.6225146940000004</v>
      </c>
      <c r="O29" s="6">
        <v>3.0965718E-2</v>
      </c>
      <c r="P29" s="6">
        <v>4.0724088999999998E-2</v>
      </c>
      <c r="Q29" s="6">
        <v>7.6857599999999998E-4</v>
      </c>
      <c r="R29" s="6">
        <v>0.19406443900000001</v>
      </c>
      <c r="S29" s="6">
        <v>5.2613966059999999</v>
      </c>
      <c r="T29" s="6">
        <v>0.21540789299999999</v>
      </c>
      <c r="U29" s="6">
        <v>3.1215645E-2</v>
      </c>
      <c r="V29" s="6">
        <v>3.1575502420000001</v>
      </c>
      <c r="W29" s="6">
        <v>2.2363207406000001</v>
      </c>
      <c r="X29" s="6">
        <v>3.1998573303499998E-2</v>
      </c>
      <c r="Y29" s="6">
        <v>0.19376913833930001</v>
      </c>
      <c r="Z29" s="6">
        <v>0.21652367935489999</v>
      </c>
      <c r="AA29" s="6">
        <v>4.9775558471700003E-2</v>
      </c>
      <c r="AB29" s="6">
        <v>0.49206694946910001</v>
      </c>
      <c r="AC29" s="6" t="s">
        <v>431</v>
      </c>
      <c r="AD29" s="6">
        <v>0.44320199999999998</v>
      </c>
      <c r="AE29" s="60"/>
      <c r="AF29" s="26">
        <v>326886.31941174151</v>
      </c>
      <c r="AG29" s="26" t="s">
        <v>433</v>
      </c>
      <c r="AH29" s="26">
        <v>1660.6823999999999</v>
      </c>
      <c r="AI29" s="26">
        <v>3231.6202537672202</v>
      </c>
      <c r="AJ29" s="26">
        <v>187.92251039301013</v>
      </c>
      <c r="AK29" s="26" t="s">
        <v>431</v>
      </c>
      <c r="AL29" s="49" t="s">
        <v>49</v>
      </c>
    </row>
    <row r="30" spans="1:38" s="2" customFormat="1" ht="26.25" customHeight="1" thickBot="1" x14ac:dyDescent="0.25">
      <c r="A30" s="70" t="s">
        <v>78</v>
      </c>
      <c r="B30" s="70" t="s">
        <v>85</v>
      </c>
      <c r="C30" s="71" t="s">
        <v>86</v>
      </c>
      <c r="D30" s="72"/>
      <c r="E30" s="6">
        <v>4.6576235959999996</v>
      </c>
      <c r="F30" s="6">
        <v>20.923886865</v>
      </c>
      <c r="G30" s="6">
        <v>6.2712918000000006E-2</v>
      </c>
      <c r="H30" s="6">
        <v>3.8409566999999999E-2</v>
      </c>
      <c r="I30" s="6">
        <v>0.28975679999999998</v>
      </c>
      <c r="J30" s="6">
        <v>0.28975679999999998</v>
      </c>
      <c r="K30" s="6">
        <v>0.28975679999999998</v>
      </c>
      <c r="L30" s="6">
        <v>5.1611681999999999E-2</v>
      </c>
      <c r="M30" s="6">
        <v>166.24557776099999</v>
      </c>
      <c r="N30" s="6">
        <v>4.4276358179999997</v>
      </c>
      <c r="O30" s="6">
        <v>1.9850779999999998E-2</v>
      </c>
      <c r="P30" s="6">
        <v>5.745661E-3</v>
      </c>
      <c r="Q30" s="6">
        <v>1.98128E-4</v>
      </c>
      <c r="R30" s="6">
        <v>8.7186704000000004E-2</v>
      </c>
      <c r="S30" s="6">
        <v>3.3672568169999999</v>
      </c>
      <c r="T30" s="6">
        <v>0.13942006000000001</v>
      </c>
      <c r="U30" s="6">
        <v>1.9764297E-2</v>
      </c>
      <c r="V30" s="6">
        <v>1.968581922</v>
      </c>
      <c r="W30" s="6">
        <v>0.44301151370000003</v>
      </c>
      <c r="X30" s="6">
        <v>7.7259882244999998E-3</v>
      </c>
      <c r="Y30" s="6">
        <v>1.0565048803E-2</v>
      </c>
      <c r="Z30" s="6">
        <v>5.7814887123999997E-3</v>
      </c>
      <c r="AA30" s="6">
        <v>1.1867883038E-2</v>
      </c>
      <c r="AB30" s="6">
        <v>3.59404087764E-2</v>
      </c>
      <c r="AC30" s="6" t="s">
        <v>431</v>
      </c>
      <c r="AD30" s="6">
        <v>0.22744700000000001</v>
      </c>
      <c r="AE30" s="60"/>
      <c r="AF30" s="26">
        <v>27090.75550469018</v>
      </c>
      <c r="AG30" s="26" t="s">
        <v>433</v>
      </c>
      <c r="AH30" s="26" t="s">
        <v>433</v>
      </c>
      <c r="AI30" s="26">
        <v>457.96202116924769</v>
      </c>
      <c r="AJ30" s="26" t="s">
        <v>433</v>
      </c>
      <c r="AK30" s="26" t="s">
        <v>431</v>
      </c>
      <c r="AL30" s="49" t="s">
        <v>49</v>
      </c>
    </row>
    <row r="31" spans="1:38" s="2" customFormat="1" ht="26.25" customHeight="1" thickBot="1" x14ac:dyDescent="0.25">
      <c r="A31" s="70" t="s">
        <v>78</v>
      </c>
      <c r="B31" s="70" t="s">
        <v>87</v>
      </c>
      <c r="C31" s="71" t="s">
        <v>88</v>
      </c>
      <c r="D31" s="72"/>
      <c r="E31" s="6" t="s">
        <v>431</v>
      </c>
      <c r="F31" s="6">
        <v>6.9443543740000004</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249012.20695885638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3.7908431820000001</v>
      </c>
      <c r="J32" s="6">
        <v>6.7556927079999998</v>
      </c>
      <c r="K32" s="6">
        <v>9.2522026349999997</v>
      </c>
      <c r="L32" s="6">
        <v>0.423142344</v>
      </c>
      <c r="M32" s="6" t="s">
        <v>431</v>
      </c>
      <c r="N32" s="6">
        <v>7.955028252</v>
      </c>
      <c r="O32" s="6">
        <v>3.9695309999999998E-2</v>
      </c>
      <c r="P32" s="6" t="s">
        <v>432</v>
      </c>
      <c r="Q32" s="6">
        <v>9.3142553000000003E-2</v>
      </c>
      <c r="R32" s="6">
        <v>2.9173501700000002</v>
      </c>
      <c r="S32" s="6">
        <v>63.622290952</v>
      </c>
      <c r="T32" s="6">
        <v>0.48058115800000001</v>
      </c>
      <c r="U32" s="6">
        <v>7.5816863999999998E-2</v>
      </c>
      <c r="V32" s="6">
        <v>29.716321033</v>
      </c>
      <c r="W32" s="6" t="s">
        <v>431</v>
      </c>
      <c r="X32" s="6">
        <v>1.08783226617E-2</v>
      </c>
      <c r="Y32" s="6">
        <v>5.1914734319999996E-4</v>
      </c>
      <c r="Z32" s="6">
        <v>7.6636036439999998E-4</v>
      </c>
      <c r="AA32" s="6" t="s">
        <v>432</v>
      </c>
      <c r="AB32" s="6">
        <v>1.2163830370499999E-2</v>
      </c>
      <c r="AC32" s="6" t="s">
        <v>431</v>
      </c>
      <c r="AD32" s="6" t="s">
        <v>431</v>
      </c>
      <c r="AE32" s="60"/>
      <c r="AF32" s="26" t="s">
        <v>433</v>
      </c>
      <c r="AG32" s="26" t="s">
        <v>433</v>
      </c>
      <c r="AH32" s="26" t="s">
        <v>433</v>
      </c>
      <c r="AI32" s="26" t="s">
        <v>433</v>
      </c>
      <c r="AJ32" s="26" t="s">
        <v>433</v>
      </c>
      <c r="AK32" s="26">
        <v>407888320.34934217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2.1855467019999999</v>
      </c>
      <c r="J33" s="6">
        <v>4.0473087090000002</v>
      </c>
      <c r="K33" s="6">
        <v>8.0946174160000002</v>
      </c>
      <c r="L33" s="6">
        <v>8.5802941999999993E-2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407888320.34934217</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4.6023585635000001E-3</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51.207335653999998</v>
      </c>
      <c r="F36" s="6">
        <v>2.6329283879999998</v>
      </c>
      <c r="G36" s="6">
        <v>7.9240819189999998</v>
      </c>
      <c r="H36" s="6">
        <v>6.622129E-3</v>
      </c>
      <c r="I36" s="6">
        <v>1.582941782</v>
      </c>
      <c r="J36" s="6">
        <v>1.7919183999999999</v>
      </c>
      <c r="K36" s="6">
        <v>1.7919183999999999</v>
      </c>
      <c r="L36" s="6">
        <v>0.33586324000000001</v>
      </c>
      <c r="M36" s="6">
        <v>7.0005360940000001</v>
      </c>
      <c r="N36" s="6">
        <v>0.13094394600000001</v>
      </c>
      <c r="O36" s="6">
        <v>1.1052495000000001E-2</v>
      </c>
      <c r="P36" s="6">
        <v>2.6788233000000002E-2</v>
      </c>
      <c r="Q36" s="6">
        <v>0.111087038</v>
      </c>
      <c r="R36" s="6">
        <v>0.153985751</v>
      </c>
      <c r="S36" s="6">
        <v>0.18920367799999999</v>
      </c>
      <c r="T36" s="6">
        <v>5.8821821959999996</v>
      </c>
      <c r="U36" s="6">
        <v>1.4237123000000001E-2</v>
      </c>
      <c r="V36" s="6">
        <v>1.135222065</v>
      </c>
      <c r="W36" s="6">
        <v>0.17712096162179136</v>
      </c>
      <c r="X36" s="6">
        <v>2.369730054080458E-3</v>
      </c>
      <c r="Y36" s="6">
        <v>1.264480572235269E-2</v>
      </c>
      <c r="Z36" s="6">
        <v>1.1052494818451891E-2</v>
      </c>
      <c r="AA36" s="6">
        <v>2.219867114575749E-3</v>
      </c>
      <c r="AB36" s="6">
        <v>2.8286897709460787E-2</v>
      </c>
      <c r="AC36" s="6">
        <v>8.5238999999999995E-2</v>
      </c>
      <c r="AD36" s="6">
        <v>0.120657</v>
      </c>
      <c r="AE36" s="60"/>
      <c r="AF36" s="26">
        <v>40359.39183670099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10.454912568622797</v>
      </c>
      <c r="F39" s="6">
        <v>1.5394709200130603</v>
      </c>
      <c r="G39" s="6">
        <v>9.2706512004096044</v>
      </c>
      <c r="H39" s="6" t="s">
        <v>432</v>
      </c>
      <c r="I39" s="6">
        <v>2.1154630729941482</v>
      </c>
      <c r="J39" s="6">
        <v>2.677687112994148</v>
      </c>
      <c r="K39" s="6">
        <v>3.246063019994148</v>
      </c>
      <c r="L39" s="6">
        <v>0.1572900126276385</v>
      </c>
      <c r="M39" s="6">
        <v>6.4520573680139899</v>
      </c>
      <c r="N39" s="6">
        <v>0.79726852699999995</v>
      </c>
      <c r="O39" s="6">
        <v>5.6942047000000003E-2</v>
      </c>
      <c r="P39" s="6">
        <v>3.1108225003457408E-2</v>
      </c>
      <c r="Q39" s="6">
        <v>7.2309843999999998E-2</v>
      </c>
      <c r="R39" s="6">
        <v>1.193117196</v>
      </c>
      <c r="S39" s="6">
        <v>0.199550754</v>
      </c>
      <c r="T39" s="6">
        <v>11.014687103</v>
      </c>
      <c r="U39" s="6">
        <v>1.220746E-2</v>
      </c>
      <c r="V39" s="6">
        <v>2.0705230889999999</v>
      </c>
      <c r="W39" s="6">
        <v>1.0587782387404159</v>
      </c>
      <c r="X39" s="6">
        <v>0.10651565465151736</v>
      </c>
      <c r="Y39" s="6">
        <v>0.18613274749260508</v>
      </c>
      <c r="Z39" s="6">
        <v>8.4964500682965557E-2</v>
      </c>
      <c r="AA39" s="6">
        <v>7.6978065461435652E-2</v>
      </c>
      <c r="AB39" s="6">
        <v>0.45459096828852363</v>
      </c>
      <c r="AC39" s="6">
        <v>2.8049789978249001E-2</v>
      </c>
      <c r="AD39" s="6">
        <v>0.28376600000000002</v>
      </c>
      <c r="AE39" s="60"/>
      <c r="AF39" s="26">
        <v>62612.654432759322</v>
      </c>
      <c r="AG39" s="26">
        <v>2449.0792304126103</v>
      </c>
      <c r="AH39" s="26">
        <v>78522.163792237581</v>
      </c>
      <c r="AI39" s="26">
        <v>5247.1526670759804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23.993838805999999</v>
      </c>
      <c r="F41" s="6">
        <v>31.745823823999999</v>
      </c>
      <c r="G41" s="6">
        <v>15.934111931</v>
      </c>
      <c r="H41" s="6">
        <v>6.2999182319999996</v>
      </c>
      <c r="I41" s="6">
        <v>42.023254737000002</v>
      </c>
      <c r="J41" s="6">
        <v>43.085761435999999</v>
      </c>
      <c r="K41" s="6">
        <v>45.105191640999998</v>
      </c>
      <c r="L41" s="6">
        <v>6.5279204039999996</v>
      </c>
      <c r="M41" s="6">
        <v>388.37130903500002</v>
      </c>
      <c r="N41" s="6">
        <v>4.059740455</v>
      </c>
      <c r="O41" s="6">
        <v>1.133282318</v>
      </c>
      <c r="P41" s="6">
        <v>0.133059076</v>
      </c>
      <c r="Q41" s="6">
        <v>8.6572335E-2</v>
      </c>
      <c r="R41" s="6">
        <v>2.1081250009999999</v>
      </c>
      <c r="S41" s="6">
        <v>0.78641198899999998</v>
      </c>
      <c r="T41" s="6">
        <v>0.34679895500000002</v>
      </c>
      <c r="U41" s="6">
        <v>6.2747133999999996E-2</v>
      </c>
      <c r="V41" s="6">
        <v>46.266115415999998</v>
      </c>
      <c r="W41" s="6">
        <v>51.711902847831333</v>
      </c>
      <c r="X41" s="6">
        <v>12.684120920196513</v>
      </c>
      <c r="Y41" s="6">
        <v>11.653290365796218</v>
      </c>
      <c r="Z41" s="6">
        <v>4.4619368683220619</v>
      </c>
      <c r="AA41" s="6">
        <v>6.8508914924630258</v>
      </c>
      <c r="AB41" s="6">
        <v>35.65023964677782</v>
      </c>
      <c r="AC41" s="6">
        <v>0.43112</v>
      </c>
      <c r="AD41" s="6">
        <v>1.5008710000000001</v>
      </c>
      <c r="AE41" s="60"/>
      <c r="AF41" s="26">
        <v>149774.56661659689</v>
      </c>
      <c r="AG41" s="26">
        <v>9822.9050533147893</v>
      </c>
      <c r="AH41" s="26">
        <v>157228.08197004496</v>
      </c>
      <c r="AI41" s="26">
        <v>85134.030154929816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17.265900119000001</v>
      </c>
      <c r="F43" s="6">
        <v>1.031205897</v>
      </c>
      <c r="G43" s="6">
        <v>1.098282623</v>
      </c>
      <c r="H43" s="6" t="s">
        <v>432</v>
      </c>
      <c r="I43" s="6">
        <v>0.65863286700000001</v>
      </c>
      <c r="J43" s="6">
        <v>0.67814122600000004</v>
      </c>
      <c r="K43" s="6">
        <v>0.69959014399999997</v>
      </c>
      <c r="L43" s="6">
        <v>0.42947694600000003</v>
      </c>
      <c r="M43" s="6">
        <v>3.161640969</v>
      </c>
      <c r="N43" s="6">
        <v>4.1543084000000001E-2</v>
      </c>
      <c r="O43" s="6">
        <v>1.0807323000000001E-2</v>
      </c>
      <c r="P43" s="6">
        <v>4.1741510000000001E-3</v>
      </c>
      <c r="Q43" s="6">
        <v>4.9648660000000001E-3</v>
      </c>
      <c r="R43" s="6">
        <v>2.1697331E-2</v>
      </c>
      <c r="S43" s="6">
        <v>1.0100825000000001E-2</v>
      </c>
      <c r="T43" s="6">
        <v>0.36085267700000001</v>
      </c>
      <c r="U43" s="6">
        <v>7.6214789999999996E-3</v>
      </c>
      <c r="V43" s="6">
        <v>1.4134675649999999</v>
      </c>
      <c r="W43" s="6">
        <v>0.12101737926607201</v>
      </c>
      <c r="X43" s="6">
        <v>9.6003901780487809E-3</v>
      </c>
      <c r="Y43" s="6">
        <v>1.62894456980863E-2</v>
      </c>
      <c r="Z43" s="6">
        <v>5.7206369108549629E-3</v>
      </c>
      <c r="AA43" s="6">
        <v>4.9408988294166716E-3</v>
      </c>
      <c r="AB43" s="6">
        <v>3.6551371616406717E-2</v>
      </c>
      <c r="AC43" s="6">
        <v>8.8199999999999997E-3</v>
      </c>
      <c r="AD43" s="6">
        <v>0.30527300000000002</v>
      </c>
      <c r="AE43" s="60"/>
      <c r="AF43" s="26">
        <v>21289.997598440339</v>
      </c>
      <c r="AG43" s="26" t="s">
        <v>433</v>
      </c>
      <c r="AH43" s="26">
        <v>14365.612339713807</v>
      </c>
      <c r="AI43" s="26">
        <v>779.09233011471304</v>
      </c>
      <c r="AJ43" s="26" t="s">
        <v>433</v>
      </c>
      <c r="AK43" s="26" t="s">
        <v>431</v>
      </c>
      <c r="AL43" s="49" t="s">
        <v>49</v>
      </c>
    </row>
    <row r="44" spans="1:38" s="2" customFormat="1" ht="26.25" customHeight="1" thickBot="1" x14ac:dyDescent="0.25">
      <c r="A44" s="70" t="s">
        <v>70</v>
      </c>
      <c r="B44" s="70" t="s">
        <v>111</v>
      </c>
      <c r="C44" s="71" t="s">
        <v>112</v>
      </c>
      <c r="D44" s="72"/>
      <c r="E44" s="6">
        <v>74.421684541999994</v>
      </c>
      <c r="F44" s="6">
        <v>8.5116697909999992</v>
      </c>
      <c r="G44" s="6">
        <v>8.8923047450000006</v>
      </c>
      <c r="H44" s="6">
        <v>1.7379748E-2</v>
      </c>
      <c r="I44" s="6">
        <v>4.0220781219999999</v>
      </c>
      <c r="J44" s="6">
        <v>4.0220781219999999</v>
      </c>
      <c r="K44" s="6">
        <v>4.0220781219999999</v>
      </c>
      <c r="L44" s="6">
        <v>2.3424071959999999</v>
      </c>
      <c r="M44" s="6">
        <v>27.459647360000002</v>
      </c>
      <c r="N44" s="6" t="s">
        <v>432</v>
      </c>
      <c r="O44" s="6">
        <v>2.2252633000000001E-2</v>
      </c>
      <c r="P44" s="6" t="s">
        <v>432</v>
      </c>
      <c r="Q44" s="6" t="s">
        <v>432</v>
      </c>
      <c r="R44" s="6">
        <v>0.111263177</v>
      </c>
      <c r="S44" s="6">
        <v>3.7829480470000001</v>
      </c>
      <c r="T44" s="6">
        <v>0.155768448</v>
      </c>
      <c r="U44" s="6">
        <v>2.2252633000000001E-2</v>
      </c>
      <c r="V44" s="6">
        <v>2.2252635660000002</v>
      </c>
      <c r="W44" s="6" t="s">
        <v>432</v>
      </c>
      <c r="X44" s="6">
        <v>6.6801654355274076E-2</v>
      </c>
      <c r="Y44" s="6">
        <v>0.11121943059342408</v>
      </c>
      <c r="Z44" s="6">
        <v>7.6549066527940204E-2</v>
      </c>
      <c r="AA44" s="6">
        <v>1.7579582138683943E-2</v>
      </c>
      <c r="AB44" s="6">
        <v>0.2721497336153223</v>
      </c>
      <c r="AC44" s="6" t="s">
        <v>431</v>
      </c>
      <c r="AD44" s="6" t="s">
        <v>431</v>
      </c>
      <c r="AE44" s="60"/>
      <c r="AF44" s="26">
        <v>95904.528513659418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33.291582624999997</v>
      </c>
      <c r="F45" s="6">
        <v>1.5168482320000001</v>
      </c>
      <c r="G45" s="6">
        <v>2.166926052</v>
      </c>
      <c r="H45" s="6">
        <v>3.7921180000000001E-3</v>
      </c>
      <c r="I45" s="6">
        <v>0.70425096899999995</v>
      </c>
      <c r="J45" s="6">
        <v>0.81259727400000004</v>
      </c>
      <c r="K45" s="6">
        <v>0.81259727400000004</v>
      </c>
      <c r="L45" s="6">
        <v>0.21831780000000001</v>
      </c>
      <c r="M45" s="6">
        <v>4.0088131999999996</v>
      </c>
      <c r="N45" s="6">
        <v>7.0425104000000002E-2</v>
      </c>
      <c r="O45" s="6">
        <v>5.417313E-3</v>
      </c>
      <c r="P45" s="6">
        <v>1.6251951000000001E-2</v>
      </c>
      <c r="Q45" s="6">
        <v>2.1669260999999999E-2</v>
      </c>
      <c r="R45" s="6">
        <v>2.7086573999999999E-2</v>
      </c>
      <c r="S45" s="6">
        <v>0.108346307</v>
      </c>
      <c r="T45" s="6">
        <v>0.54173151100000005</v>
      </c>
      <c r="U45" s="6">
        <v>5.417313E-3</v>
      </c>
      <c r="V45" s="6">
        <v>0.65007781600000003</v>
      </c>
      <c r="W45" s="6">
        <v>7.0425096754146294E-2</v>
      </c>
      <c r="X45" s="6">
        <v>1.0834630269868661E-3</v>
      </c>
      <c r="Y45" s="6">
        <v>5.41731513493433E-3</v>
      </c>
      <c r="Z45" s="6">
        <v>5.41731513493433E-3</v>
      </c>
      <c r="AA45" s="6">
        <v>5.4173151349343304E-4</v>
      </c>
      <c r="AB45" s="6">
        <v>1.2459824810348959E-2</v>
      </c>
      <c r="AC45" s="6">
        <v>4.3341999999999999E-2</v>
      </c>
      <c r="AD45" s="6">
        <v>2.0584999999999999E-2</v>
      </c>
      <c r="AE45" s="60"/>
      <c r="AF45" s="26">
        <v>23348.628231566963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3.1363597520000002</v>
      </c>
      <c r="F47" s="6">
        <v>0.110755691</v>
      </c>
      <c r="G47" s="6">
        <v>0.19104554700000001</v>
      </c>
      <c r="H47" s="6">
        <v>9.4348100000000003E-4</v>
      </c>
      <c r="I47" s="6">
        <v>5.3823632000000003E-2</v>
      </c>
      <c r="J47" s="6">
        <v>5.8874447000000003E-2</v>
      </c>
      <c r="K47" s="6">
        <v>6.2423275E-2</v>
      </c>
      <c r="L47" s="6">
        <v>2.2180398E-2</v>
      </c>
      <c r="M47" s="6">
        <v>1.1468450459999999</v>
      </c>
      <c r="N47" s="6">
        <v>0.27657090299999998</v>
      </c>
      <c r="O47" s="6">
        <v>4.09567E-4</v>
      </c>
      <c r="P47" s="6">
        <v>1.0339469999999999E-3</v>
      </c>
      <c r="Q47" s="6">
        <v>1.040565E-3</v>
      </c>
      <c r="R47" s="6">
        <v>4.6050459999999998E-3</v>
      </c>
      <c r="S47" s="6">
        <v>6.3079091000000004E-2</v>
      </c>
      <c r="T47" s="6">
        <v>2.5731106E-2</v>
      </c>
      <c r="U47" s="6">
        <v>4.3353800000000002E-4</v>
      </c>
      <c r="V47" s="6">
        <v>6.0983707999999998E-2</v>
      </c>
      <c r="W47" s="6">
        <v>1.502828104914195E-2</v>
      </c>
      <c r="X47" s="6">
        <v>3.7977515172789913E-4</v>
      </c>
      <c r="Y47" s="6">
        <v>7.1152555937857673E-4</v>
      </c>
      <c r="Z47" s="6">
        <v>6.4664206865006817E-4</v>
      </c>
      <c r="AA47" s="6">
        <v>7.6948605968138011E-3</v>
      </c>
      <c r="AB47" s="6">
        <v>9.4328033776703447E-3</v>
      </c>
      <c r="AC47" s="6">
        <v>1.9610000000000001E-3</v>
      </c>
      <c r="AD47" s="6">
        <v>3.323E-3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431</v>
      </c>
      <c r="X49" s="6">
        <v>1.244956076</v>
      </c>
      <c r="Y49" s="6" t="s">
        <v>432</v>
      </c>
      <c r="Z49" s="6" t="s">
        <v>432</v>
      </c>
      <c r="AA49" s="6" t="s">
        <v>432</v>
      </c>
      <c r="AB49" s="6">
        <v>1.244956076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14.578585150996592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0.85319308241000003</v>
      </c>
      <c r="G52" s="6">
        <v>21.217784442984009</v>
      </c>
      <c r="H52" s="6">
        <v>8.0602898000000003E-3</v>
      </c>
      <c r="I52" s="6">
        <v>0.19427211720000001</v>
      </c>
      <c r="J52" s="6">
        <v>0.44530630275999999</v>
      </c>
      <c r="K52" s="6">
        <v>0.56667658684</v>
      </c>
      <c r="L52" s="6">
        <v>3.0111336000000001E-4</v>
      </c>
      <c r="M52" s="6">
        <v>0.60282660992614834</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1.9320571460089224E-4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56.722194000000002</v>
      </c>
      <c r="AL52" s="49" t="s">
        <v>132</v>
      </c>
    </row>
    <row r="53" spans="1:38" s="2" customFormat="1" ht="26.25" customHeight="1" thickBot="1" x14ac:dyDescent="0.25">
      <c r="A53" s="70" t="s">
        <v>119</v>
      </c>
      <c r="B53" s="74" t="s">
        <v>133</v>
      </c>
      <c r="C53" s="76" t="s">
        <v>134</v>
      </c>
      <c r="D53" s="73"/>
      <c r="E53" s="6" t="s">
        <v>431</v>
      </c>
      <c r="F53" s="6">
        <v>6.0166293880000001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48.75741852475857</v>
      </c>
      <c r="AL53" s="49" t="s">
        <v>135</v>
      </c>
    </row>
    <row r="54" spans="1:38" s="2" customFormat="1" ht="37.5" customHeight="1" thickBot="1" x14ac:dyDescent="0.25">
      <c r="A54" s="70" t="s">
        <v>119</v>
      </c>
      <c r="B54" s="74" t="s">
        <v>136</v>
      </c>
      <c r="C54" s="76" t="s">
        <v>137</v>
      </c>
      <c r="D54" s="73"/>
      <c r="E54" s="6" t="s">
        <v>431</v>
      </c>
      <c r="F54" s="6">
        <v>2.0309799589806694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2.6853026294416891</v>
      </c>
      <c r="F55" s="6">
        <v>0.60270960439943355</v>
      </c>
      <c r="G55" s="6">
        <v>6.5159172871827291</v>
      </c>
      <c r="H55" s="6" t="s">
        <v>432</v>
      </c>
      <c r="I55" s="6">
        <v>1.6508235100000001E-2</v>
      </c>
      <c r="J55" s="6">
        <v>1.6508235100000001E-2</v>
      </c>
      <c r="K55" s="6">
        <v>1.6508235100000001E-2</v>
      </c>
      <c r="L55" s="6">
        <v>4.1270587749999999E-4</v>
      </c>
      <c r="M55" s="6">
        <v>0.73375934888534533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2357.6916077601682</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0.74796257799999999</v>
      </c>
      <c r="J59" s="6">
        <v>0.85285908799999999</v>
      </c>
      <c r="K59" s="6">
        <v>0.97042115200000001</v>
      </c>
      <c r="L59" s="6">
        <v>1.5619530862000001E-3</v>
      </c>
      <c r="M59" s="6" t="s">
        <v>432</v>
      </c>
      <c r="N59" s="6">
        <v>7.9867884273999996</v>
      </c>
      <c r="O59" s="6">
        <v>0.38628957852000001</v>
      </c>
      <c r="P59" s="6">
        <v>3.2467860000000002E-3</v>
      </c>
      <c r="Q59" s="6">
        <v>0.84833415199999995</v>
      </c>
      <c r="R59" s="6">
        <v>1.05809994264</v>
      </c>
      <c r="S59" s="6">
        <v>1.909808902E-2</v>
      </c>
      <c r="T59" s="6">
        <v>1.43458418992</v>
      </c>
      <c r="U59" s="6">
        <v>4.0692018487199997</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4815.8649999999998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2.3016481560000002</v>
      </c>
      <c r="J60" s="6">
        <v>23.016481595999998</v>
      </c>
      <c r="K60" s="6">
        <v>46.953622455999998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460329.63192339195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1.0769445849999999</v>
      </c>
      <c r="J61" s="6">
        <v>10.769445816999999</v>
      </c>
      <c r="K61" s="6">
        <v>21.485840177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132628643.03992552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3.2909685000000001E-2</v>
      </c>
      <c r="J62" s="6">
        <v>0.32909684700000003</v>
      </c>
      <c r="K62" s="6">
        <v>0.65819369400000005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54849.474614650018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525.83500000000004</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626.33299999999997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9.4140862589999994</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v>28.263999999999999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10.90330906349504</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2.2857367999999999E-2</v>
      </c>
      <c r="M73" s="6" t="s">
        <v>431</v>
      </c>
      <c r="N73" s="6">
        <v>0.19542654600000001</v>
      </c>
      <c r="O73" s="6">
        <v>5.9358529999999996E-3</v>
      </c>
      <c r="P73" s="6" t="s">
        <v>432</v>
      </c>
      <c r="Q73" s="6">
        <v>1.3850324000000001E-2</v>
      </c>
      <c r="R73" s="6">
        <v>3.8050340000000001E-3</v>
      </c>
      <c r="S73" s="6">
        <v>7.457867E-3</v>
      </c>
      <c r="T73" s="6">
        <v>1.826416E-3</v>
      </c>
      <c r="U73" s="6" t="s">
        <v>432</v>
      </c>
      <c r="V73" s="6">
        <v>0.945170446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380.95612</v>
      </c>
      <c r="AL73" s="49" t="s">
        <v>184</v>
      </c>
    </row>
    <row r="74" spans="1:38" s="2" customFormat="1" ht="26.25" customHeight="1" thickBot="1" x14ac:dyDescent="0.25">
      <c r="A74" s="70" t="s">
        <v>53</v>
      </c>
      <c r="B74" s="70" t="s">
        <v>185</v>
      </c>
      <c r="C74" s="71" t="s">
        <v>186</v>
      </c>
      <c r="D74" s="72"/>
      <c r="E74" s="6">
        <v>0.405061</v>
      </c>
      <c r="F74" s="6" t="s">
        <v>431</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431</v>
      </c>
      <c r="U74" s="6" t="s">
        <v>432</v>
      </c>
      <c r="V74" s="6" t="s">
        <v>431</v>
      </c>
      <c r="W74" s="6">
        <v>12.0792</v>
      </c>
      <c r="X74" s="6">
        <v>1.62220746</v>
      </c>
      <c r="Y74" s="6">
        <v>1.61087856</v>
      </c>
      <c r="Z74" s="6">
        <v>1.61087856</v>
      </c>
      <c r="AA74" s="6">
        <v>0.19859708000000001</v>
      </c>
      <c r="AB74" s="6">
        <v>5.0425616599999996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0.64000000099999999</v>
      </c>
      <c r="H76" s="6" t="s">
        <v>432</v>
      </c>
      <c r="I76" s="6">
        <v>1.024E-3</v>
      </c>
      <c r="J76" s="6">
        <v>2.0480009999999998E-3</v>
      </c>
      <c r="K76" s="6">
        <v>2.5600010000000001E-3</v>
      </c>
      <c r="L76" s="6" t="s">
        <v>432</v>
      </c>
      <c r="M76" s="6" t="s">
        <v>432</v>
      </c>
      <c r="N76" s="6">
        <v>0.14080000000000001</v>
      </c>
      <c r="O76" s="6">
        <v>6.4000000000000003E-3</v>
      </c>
      <c r="P76" s="6" t="s">
        <v>432</v>
      </c>
      <c r="Q76" s="6">
        <v>3.8400001000000003E-2</v>
      </c>
      <c r="R76" s="6" t="s">
        <v>432</v>
      </c>
      <c r="S76" s="6" t="s">
        <v>432</v>
      </c>
      <c r="T76" s="6" t="s">
        <v>432</v>
      </c>
      <c r="U76" s="6" t="s">
        <v>432</v>
      </c>
      <c r="V76" s="6">
        <v>6.4000000000000003E-3</v>
      </c>
      <c r="W76" s="6">
        <v>0.40960000000000002</v>
      </c>
      <c r="X76" s="6" t="s">
        <v>432</v>
      </c>
      <c r="Y76" s="6" t="s">
        <v>432</v>
      </c>
      <c r="Z76" s="6" t="s">
        <v>432</v>
      </c>
      <c r="AA76" s="6" t="s">
        <v>432</v>
      </c>
      <c r="AB76" s="6" t="s">
        <v>432</v>
      </c>
      <c r="AC76" s="6" t="s">
        <v>432</v>
      </c>
      <c r="AD76" s="6">
        <v>3.3199999999999999E-4</v>
      </c>
      <c r="AE76" s="60"/>
      <c r="AF76" s="26" t="s">
        <v>431</v>
      </c>
      <c r="AG76" s="26" t="s">
        <v>431</v>
      </c>
      <c r="AH76" s="26" t="s">
        <v>431</v>
      </c>
      <c r="AI76" s="26" t="s">
        <v>431</v>
      </c>
      <c r="AJ76" s="26" t="s">
        <v>431</v>
      </c>
      <c r="AK76" s="26">
        <v>128</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58.141993698</v>
      </c>
      <c r="G82" s="6" t="s">
        <v>431</v>
      </c>
      <c r="H82" s="6" t="s">
        <v>431</v>
      </c>
      <c r="I82" s="6" t="s">
        <v>432</v>
      </c>
      <c r="J82" s="6" t="s">
        <v>431</v>
      </c>
      <c r="K82" s="6" t="s">
        <v>431</v>
      </c>
      <c r="L82" s="6" t="s">
        <v>431</v>
      </c>
      <c r="M82" s="6" t="s">
        <v>431</v>
      </c>
      <c r="N82" s="6" t="s">
        <v>431</v>
      </c>
      <c r="O82" s="6" t="s">
        <v>431</v>
      </c>
      <c r="P82" s="6">
        <v>0.216772882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1.6715455319999999</v>
      </c>
      <c r="G83" s="6" t="s">
        <v>432</v>
      </c>
      <c r="H83" s="6" t="s">
        <v>431</v>
      </c>
      <c r="I83" s="6">
        <v>9.8733189999999998E-2</v>
      </c>
      <c r="J83" s="6">
        <v>1.4405334240000001</v>
      </c>
      <c r="K83" s="6">
        <v>2.5735372330000001</v>
      </c>
      <c r="L83" s="6">
        <v>5.627791E-3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4.227711E-2</v>
      </c>
      <c r="G84" s="6" t="s">
        <v>431</v>
      </c>
      <c r="H84" s="6" t="s">
        <v>431</v>
      </c>
      <c r="I84" s="6">
        <v>2.601668E-2</v>
      </c>
      <c r="J84" s="6">
        <v>0.13008340600000001</v>
      </c>
      <c r="K84" s="6">
        <v>0.52033363399999999</v>
      </c>
      <c r="L84" s="6">
        <v>3.382E-6</v>
      </c>
      <c r="M84" s="6">
        <v>3.0894799999999999E-3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325208.52030184801</v>
      </c>
      <c r="AL84" s="49" t="s">
        <v>412</v>
      </c>
    </row>
    <row r="85" spans="1:38" s="2" customFormat="1" ht="26.25" customHeight="1" thickBot="1" x14ac:dyDescent="0.25">
      <c r="A85" s="70" t="s">
        <v>208</v>
      </c>
      <c r="B85" s="76" t="s">
        <v>215</v>
      </c>
      <c r="C85" s="82" t="s">
        <v>403</v>
      </c>
      <c r="D85" s="72"/>
      <c r="E85" s="6" t="s">
        <v>431</v>
      </c>
      <c r="F85" s="6">
        <v>138.045653332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805.99539879771294</v>
      </c>
      <c r="AL85" s="49" t="s">
        <v>216</v>
      </c>
    </row>
    <row r="86" spans="1:38" s="2" customFormat="1" ht="26.25" customHeight="1" thickBot="1" x14ac:dyDescent="0.25">
      <c r="A86" s="70" t="s">
        <v>208</v>
      </c>
      <c r="B86" s="76" t="s">
        <v>217</v>
      </c>
      <c r="C86" s="80" t="s">
        <v>218</v>
      </c>
      <c r="D86" s="72"/>
      <c r="E86" s="6" t="s">
        <v>431</v>
      </c>
      <c r="F86" s="6">
        <v>29.3721447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0.58642688600000004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0.85075465511199999</v>
      </c>
      <c r="AL87" s="49" t="s">
        <v>219</v>
      </c>
    </row>
    <row r="88" spans="1:38" s="2" customFormat="1" ht="26.25" customHeight="1" thickBot="1" x14ac:dyDescent="0.25">
      <c r="A88" s="70" t="s">
        <v>208</v>
      </c>
      <c r="B88" s="76" t="s">
        <v>222</v>
      </c>
      <c r="C88" s="80" t="s">
        <v>223</v>
      </c>
      <c r="D88" s="72"/>
      <c r="E88" s="6" t="s">
        <v>432</v>
      </c>
      <c r="F88" s="6">
        <v>58.308489581000003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14.781097017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16.206420141999999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3.0871244325216675E-3</v>
      </c>
      <c r="Y90" s="6">
        <v>1.5582628087966513E-3</v>
      </c>
      <c r="Z90" s="6">
        <v>1.5582628087966513E-3</v>
      </c>
      <c r="AA90" s="6">
        <v>1.5582628087966513E-3</v>
      </c>
      <c r="AB90" s="6">
        <v>7.7619128589116217E-3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0.205015159</v>
      </c>
      <c r="F91" s="6">
        <v>0.54671359200000003</v>
      </c>
      <c r="G91" s="6">
        <v>1.9652321E-2</v>
      </c>
      <c r="H91" s="6">
        <v>0.46877301799999999</v>
      </c>
      <c r="I91" s="6">
        <v>3.3878424319999998</v>
      </c>
      <c r="J91" s="6">
        <v>3.7000670480000002</v>
      </c>
      <c r="K91" s="6">
        <v>3.7645552960000002</v>
      </c>
      <c r="L91" s="6">
        <v>1.3724318449999999</v>
      </c>
      <c r="M91" s="6">
        <v>6.2704780290000004</v>
      </c>
      <c r="N91" s="6">
        <v>5.1017980000000003E-3</v>
      </c>
      <c r="O91" s="6">
        <v>0.60997934300000001</v>
      </c>
      <c r="P91" s="6">
        <v>3.7300000000000002E-7</v>
      </c>
      <c r="Q91" s="6">
        <v>8.653E-6</v>
      </c>
      <c r="R91" s="6">
        <v>1.0151500000000001E-4</v>
      </c>
      <c r="S91" s="6">
        <v>0.61285899399999999</v>
      </c>
      <c r="T91" s="6">
        <v>0.30518007400000002</v>
      </c>
      <c r="U91" s="6" t="s">
        <v>432</v>
      </c>
      <c r="V91" s="6">
        <v>0.30667677599999998</v>
      </c>
      <c r="W91" s="6">
        <v>1.1295735354425501E-2</v>
      </c>
      <c r="X91" s="6">
        <v>1.2538266243412305E-2</v>
      </c>
      <c r="Y91" s="6">
        <v>5.0830809094914754E-3</v>
      </c>
      <c r="Z91" s="6">
        <v>5.0830809094914754E-3</v>
      </c>
      <c r="AA91" s="6">
        <v>5.0830809094914754E-3</v>
      </c>
      <c r="AB91" s="6">
        <v>2.778750897188673E-2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22.379983881000001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8341.3914447559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1.5477743159999999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3594.2204825737272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7.8432641999999997E-2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0.74621950599999998</v>
      </c>
      <c r="F99" s="6">
        <v>19.004947508000001</v>
      </c>
      <c r="G99" s="6" t="s">
        <v>431</v>
      </c>
      <c r="H99" s="6">
        <v>27.472171901999999</v>
      </c>
      <c r="I99" s="6">
        <v>0.37354484999999998</v>
      </c>
      <c r="J99" s="6">
        <v>0.57398355000000001</v>
      </c>
      <c r="K99" s="6">
        <v>1.2572973000000001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911.08500000000004</v>
      </c>
      <c r="AL99" s="49" t="s">
        <v>245</v>
      </c>
    </row>
    <row r="100" spans="1:38" s="2" customFormat="1" ht="26.25" customHeight="1" thickBot="1" x14ac:dyDescent="0.25">
      <c r="A100" s="70" t="s">
        <v>243</v>
      </c>
      <c r="B100" s="70" t="s">
        <v>246</v>
      </c>
      <c r="C100" s="71" t="s">
        <v>408</v>
      </c>
      <c r="D100" s="84"/>
      <c r="E100" s="6">
        <v>1.4116136269999999</v>
      </c>
      <c r="F100" s="6">
        <v>17.656159693999999</v>
      </c>
      <c r="G100" s="6" t="s">
        <v>431</v>
      </c>
      <c r="H100" s="6">
        <v>40.330502455000001</v>
      </c>
      <c r="I100" s="6">
        <v>0.33925356000000001</v>
      </c>
      <c r="J100" s="6">
        <v>0.50888034000000004</v>
      </c>
      <c r="K100" s="6">
        <v>1.11199778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5597.0400018847422</v>
      </c>
      <c r="AL100" s="49" t="s">
        <v>245</v>
      </c>
    </row>
    <row r="101" spans="1:38" s="2" customFormat="1" ht="26.25" customHeight="1" thickBot="1" x14ac:dyDescent="0.25">
      <c r="A101" s="70" t="s">
        <v>243</v>
      </c>
      <c r="B101" s="70" t="s">
        <v>247</v>
      </c>
      <c r="C101" s="71" t="s">
        <v>248</v>
      </c>
      <c r="D101" s="84"/>
      <c r="E101" s="6">
        <v>0.38545174199999999</v>
      </c>
      <c r="F101" s="6">
        <v>1.4284649439999999</v>
      </c>
      <c r="G101" s="6" t="s">
        <v>431</v>
      </c>
      <c r="H101" s="6">
        <v>10.395060718</v>
      </c>
      <c r="I101" s="6">
        <v>0.10233892</v>
      </c>
      <c r="J101" s="6">
        <v>0.30701676</v>
      </c>
      <c r="K101" s="6">
        <v>0.71637244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22069.347000000002</v>
      </c>
      <c r="AL101" s="49" t="s">
        <v>245</v>
      </c>
    </row>
    <row r="102" spans="1:38" s="2" customFormat="1" ht="26.25" customHeight="1" thickBot="1" x14ac:dyDescent="0.25">
      <c r="A102" s="70" t="s">
        <v>243</v>
      </c>
      <c r="B102" s="70" t="s">
        <v>249</v>
      </c>
      <c r="C102" s="71" t="s">
        <v>386</v>
      </c>
      <c r="D102" s="84"/>
      <c r="E102" s="6">
        <v>0.49721101200000001</v>
      </c>
      <c r="F102" s="6">
        <v>13.972573356</v>
      </c>
      <c r="G102" s="6" t="s">
        <v>431</v>
      </c>
      <c r="H102" s="6">
        <v>76.306244794999998</v>
      </c>
      <c r="I102" s="6">
        <v>0.15994003000000001</v>
      </c>
      <c r="J102" s="6">
        <v>3.5701715799999998</v>
      </c>
      <c r="K102" s="6">
        <v>25.10332253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26563.409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0.161717419</v>
      </c>
      <c r="F104" s="6">
        <v>0.51235662100000001</v>
      </c>
      <c r="G104" s="6" t="s">
        <v>431</v>
      </c>
      <c r="H104" s="6">
        <v>3.9318464259999999</v>
      </c>
      <c r="I104" s="6">
        <v>2.6170740000000001E-2</v>
      </c>
      <c r="J104" s="6">
        <v>7.8512219999999994E-2</v>
      </c>
      <c r="K104" s="6">
        <v>0.18319518000000001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2528.2600000000002</v>
      </c>
      <c r="AL104" s="49" t="s">
        <v>245</v>
      </c>
    </row>
    <row r="105" spans="1:38" s="2" customFormat="1" ht="26.25" customHeight="1" thickBot="1" x14ac:dyDescent="0.25">
      <c r="A105" s="70" t="s">
        <v>243</v>
      </c>
      <c r="B105" s="70" t="s">
        <v>254</v>
      </c>
      <c r="C105" s="71" t="s">
        <v>255</v>
      </c>
      <c r="D105" s="84"/>
      <c r="E105" s="6">
        <v>0.120958471</v>
      </c>
      <c r="F105" s="6">
        <v>0.67535387000000002</v>
      </c>
      <c r="G105" s="6" t="s">
        <v>431</v>
      </c>
      <c r="H105" s="6">
        <v>3.1847858900000001</v>
      </c>
      <c r="I105" s="6">
        <v>2.0950676000000001E-2</v>
      </c>
      <c r="J105" s="6">
        <v>3.2922497000000002E-2</v>
      </c>
      <c r="K105" s="6">
        <v>7.1830900000000003E-2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443.74700000578002</v>
      </c>
      <c r="AL105" s="49" t="s">
        <v>245</v>
      </c>
    </row>
    <row r="106" spans="1:38" s="2" customFormat="1" ht="26.25" customHeight="1" thickBot="1" x14ac:dyDescent="0.25">
      <c r="A106" s="70" t="s">
        <v>243</v>
      </c>
      <c r="B106" s="70" t="s">
        <v>256</v>
      </c>
      <c r="C106" s="71" t="s">
        <v>257</v>
      </c>
      <c r="D106" s="84"/>
      <c r="E106" s="6">
        <v>1.169102E-3</v>
      </c>
      <c r="F106" s="6">
        <v>3.6914442999999998E-2</v>
      </c>
      <c r="G106" s="6" t="s">
        <v>431</v>
      </c>
      <c r="H106" s="6">
        <v>4.5008368999999999E-2</v>
      </c>
      <c r="I106" s="6">
        <v>7.6143399999999996E-4</v>
      </c>
      <c r="J106" s="6">
        <v>1.2182899999999999E-3</v>
      </c>
      <c r="K106" s="6">
        <v>2.588866E-3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32.027999999999999</v>
      </c>
      <c r="AL106" s="49" t="s">
        <v>245</v>
      </c>
    </row>
    <row r="107" spans="1:38" s="2" customFormat="1" ht="26.25" customHeight="1" thickBot="1" x14ac:dyDescent="0.25">
      <c r="A107" s="70" t="s">
        <v>243</v>
      </c>
      <c r="B107" s="70" t="s">
        <v>258</v>
      </c>
      <c r="C107" s="71" t="s">
        <v>379</v>
      </c>
      <c r="D107" s="84"/>
      <c r="E107" s="6">
        <v>0.62215902499999998</v>
      </c>
      <c r="F107" s="6">
        <v>1.9774513060000001</v>
      </c>
      <c r="G107" s="6" t="s">
        <v>431</v>
      </c>
      <c r="H107" s="6">
        <v>7.5922997470000002</v>
      </c>
      <c r="I107" s="6">
        <v>0.14655797400000001</v>
      </c>
      <c r="J107" s="6">
        <v>1.95410632</v>
      </c>
      <c r="K107" s="6">
        <v>9.2820050199999997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48852.658000000003</v>
      </c>
      <c r="AL107" s="49" t="s">
        <v>245</v>
      </c>
    </row>
    <row r="108" spans="1:38" s="2" customFormat="1" ht="26.25" customHeight="1" thickBot="1" x14ac:dyDescent="0.25">
      <c r="A108" s="70" t="s">
        <v>243</v>
      </c>
      <c r="B108" s="70" t="s">
        <v>259</v>
      </c>
      <c r="C108" s="71" t="s">
        <v>380</v>
      </c>
      <c r="D108" s="84"/>
      <c r="E108" s="6">
        <v>1.0792990600000001</v>
      </c>
      <c r="F108" s="6">
        <v>12.303801399999999</v>
      </c>
      <c r="G108" s="6" t="s">
        <v>431</v>
      </c>
      <c r="H108" s="6">
        <v>22.726122929999999</v>
      </c>
      <c r="I108" s="6">
        <v>0.15715458800000001</v>
      </c>
      <c r="J108" s="6">
        <v>1.57154588</v>
      </c>
      <c r="K108" s="6">
        <v>3.1430917599999999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78577.293999999994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0.66706436000000002</v>
      </c>
      <c r="F110" s="6">
        <v>5.963287706</v>
      </c>
      <c r="G110" s="6" t="s">
        <v>431</v>
      </c>
      <c r="H110" s="6">
        <v>19.274463470000001</v>
      </c>
      <c r="I110" s="6">
        <v>0.58765997999999997</v>
      </c>
      <c r="J110" s="6">
        <v>3.2321298899999999</v>
      </c>
      <c r="K110" s="6">
        <v>3.2321298899999999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29382.999</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39.264980096999999</v>
      </c>
      <c r="F112" s="6" t="s">
        <v>431</v>
      </c>
      <c r="G112" s="6" t="s">
        <v>431</v>
      </c>
      <c r="H112" s="6">
        <v>74.764913813999996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981624502.52664244</v>
      </c>
      <c r="AL112" s="49" t="s">
        <v>418</v>
      </c>
    </row>
    <row r="113" spans="1:38" s="2" customFormat="1" ht="26.25" customHeight="1" thickBot="1" x14ac:dyDescent="0.25">
      <c r="A113" s="70" t="s">
        <v>263</v>
      </c>
      <c r="B113" s="85" t="s">
        <v>266</v>
      </c>
      <c r="C113" s="86" t="s">
        <v>267</v>
      </c>
      <c r="D113" s="72"/>
      <c r="E113" s="6">
        <v>17.266240707000001</v>
      </c>
      <c r="F113" s="6">
        <v>70.844551366000005</v>
      </c>
      <c r="G113" s="6" t="s">
        <v>431</v>
      </c>
      <c r="H113" s="6">
        <v>129.227829278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1.363031522</v>
      </c>
      <c r="F114" s="6" t="s">
        <v>431</v>
      </c>
      <c r="G114" s="6" t="s">
        <v>431</v>
      </c>
      <c r="H114" s="6">
        <v>4.4298524439999998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0.33810393700000002</v>
      </c>
      <c r="F115" s="6" t="s">
        <v>431</v>
      </c>
      <c r="G115" s="6" t="s">
        <v>431</v>
      </c>
      <c r="H115" s="6">
        <v>0.67620786099999997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13.23812118</v>
      </c>
      <c r="F116" s="6">
        <v>1.449098615</v>
      </c>
      <c r="G116" s="6" t="s">
        <v>431</v>
      </c>
      <c r="H116" s="6">
        <v>36.796250119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1.049392755</v>
      </c>
      <c r="J119" s="6">
        <v>27.284211615</v>
      </c>
      <c r="K119" s="6">
        <v>27.284211615</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8.5840968760000003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2.6149010000000001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0.43256154299999999</v>
      </c>
      <c r="F123" s="6">
        <v>9.4035115000000002E-2</v>
      </c>
      <c r="G123" s="6">
        <v>9.4035115000000002E-2</v>
      </c>
      <c r="H123" s="6">
        <v>0.45136856400000003</v>
      </c>
      <c r="I123" s="6">
        <v>1.0155792640000001</v>
      </c>
      <c r="J123" s="6">
        <v>1.0720003360000001</v>
      </c>
      <c r="K123" s="6">
        <v>1.090807361</v>
      </c>
      <c r="L123" s="6">
        <v>9.4035115000000002E-2</v>
      </c>
      <c r="M123" s="6">
        <v>12.544284664999999</v>
      </c>
      <c r="N123" s="6">
        <v>2.0687728999999998E-2</v>
      </c>
      <c r="O123" s="6">
        <v>0.165501809</v>
      </c>
      <c r="P123" s="6">
        <v>2.6329834999999999E-2</v>
      </c>
      <c r="Q123" s="6">
        <v>1.203649E-3</v>
      </c>
      <c r="R123" s="6">
        <v>1.5045617000000001E-2</v>
      </c>
      <c r="S123" s="6">
        <v>1.3729127000000001E-2</v>
      </c>
      <c r="T123" s="6">
        <v>9.7796519999999998E-3</v>
      </c>
      <c r="U123" s="6">
        <v>3.7614049999999998E-3</v>
      </c>
      <c r="V123" s="6">
        <v>0.105319332</v>
      </c>
      <c r="W123" s="6">
        <v>9.4035117419321426E-2</v>
      </c>
      <c r="X123" s="6">
        <v>7.3911602291586637E-2</v>
      </c>
      <c r="Y123" s="6">
        <v>0.20631304761799121</v>
      </c>
      <c r="Z123" s="6">
        <v>8.801686990448486E-2</v>
      </c>
      <c r="AA123" s="6">
        <v>6.3191598905784005E-2</v>
      </c>
      <c r="AB123" s="6">
        <v>0.43143311871984669</v>
      </c>
      <c r="AC123" s="6" t="s">
        <v>431</v>
      </c>
      <c r="AD123" s="6" t="s">
        <v>431</v>
      </c>
      <c r="AE123" s="60"/>
      <c r="AF123" s="26" t="s">
        <v>431</v>
      </c>
      <c r="AG123" s="26" t="s">
        <v>431</v>
      </c>
      <c r="AH123" s="26" t="s">
        <v>431</v>
      </c>
      <c r="AI123" s="26" t="s">
        <v>431</v>
      </c>
      <c r="AJ123" s="26" t="s">
        <v>431</v>
      </c>
      <c r="AK123" s="26">
        <v>14073.888479341807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1.1331032E-2</v>
      </c>
      <c r="F125" s="6">
        <v>3.592561946</v>
      </c>
      <c r="G125" s="6" t="s">
        <v>431</v>
      </c>
      <c r="H125" s="6" t="s">
        <v>432</v>
      </c>
      <c r="I125" s="6">
        <v>5.3219219999999998E-3</v>
      </c>
      <c r="J125" s="6">
        <v>8.7634719999999996E-3</v>
      </c>
      <c r="K125" s="6">
        <v>1.3278206000000001E-2</v>
      </c>
      <c r="L125" s="6" t="s">
        <v>431</v>
      </c>
      <c r="M125" s="6">
        <v>0.20926624999999999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18502.97565996</v>
      </c>
      <c r="AL125" s="49" t="s">
        <v>425</v>
      </c>
    </row>
    <row r="126" spans="1:38" s="2" customFormat="1" ht="26.25" customHeight="1" thickBot="1" x14ac:dyDescent="0.25">
      <c r="A126" s="70" t="s">
        <v>288</v>
      </c>
      <c r="B126" s="70" t="s">
        <v>291</v>
      </c>
      <c r="C126" s="71" t="s">
        <v>292</v>
      </c>
      <c r="D126" s="72"/>
      <c r="E126" s="6" t="s">
        <v>432</v>
      </c>
      <c r="F126" s="6" t="s">
        <v>432</v>
      </c>
      <c r="G126" s="6" t="s">
        <v>432</v>
      </c>
      <c r="H126" s="6">
        <v>0.92039413599999997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3834.9755584</v>
      </c>
      <c r="AL126" s="49" t="s">
        <v>424</v>
      </c>
    </row>
    <row r="127" spans="1:38" s="2" customFormat="1" ht="26.25" customHeight="1" thickBot="1" x14ac:dyDescent="0.25">
      <c r="A127" s="70" t="s">
        <v>288</v>
      </c>
      <c r="B127" s="70" t="s">
        <v>293</v>
      </c>
      <c r="C127" s="71" t="s">
        <v>294</v>
      </c>
      <c r="D127" s="72"/>
      <c r="E127" s="6">
        <v>3.6445299999999999E-4</v>
      </c>
      <c r="F127" s="6" t="s">
        <v>432</v>
      </c>
      <c r="G127" s="6" t="s">
        <v>432</v>
      </c>
      <c r="H127" s="6">
        <v>1.4178067000000001E-2</v>
      </c>
      <c r="I127" s="6">
        <v>1.5153599999999999E-4</v>
      </c>
      <c r="J127" s="6">
        <v>1.5153599999999999E-4</v>
      </c>
      <c r="K127" s="6">
        <v>1.5153599999999999E-4</v>
      </c>
      <c r="L127" s="6" t="s">
        <v>432</v>
      </c>
      <c r="M127" s="6">
        <v>6.7308649999999999E-3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9.4405050000000001E-3</v>
      </c>
      <c r="F132" s="6">
        <v>4.44081344E-2</v>
      </c>
      <c r="G132" s="6">
        <v>0.26433414</v>
      </c>
      <c r="H132" s="6" t="s">
        <v>432</v>
      </c>
      <c r="I132" s="6">
        <v>4.1538219999999997E-3</v>
      </c>
      <c r="J132" s="6">
        <v>1.5482429000000001E-2</v>
      </c>
      <c r="K132" s="6">
        <v>0.19636250399999999</v>
      </c>
      <c r="L132" s="6">
        <v>1.4538474E-4</v>
      </c>
      <c r="M132" s="6">
        <v>5.8531131E-2</v>
      </c>
      <c r="N132" s="6">
        <v>0.18881010000000001</v>
      </c>
      <c r="O132" s="6">
        <v>6.0419232000000003E-2</v>
      </c>
      <c r="P132" s="6">
        <v>8.6852649999999993E-3</v>
      </c>
      <c r="Q132" s="6">
        <v>1.7748149000000001E-2</v>
      </c>
      <c r="R132" s="6">
        <v>5.2866827999999998E-2</v>
      </c>
      <c r="S132" s="6">
        <v>0.15104808</v>
      </c>
      <c r="T132" s="6">
        <v>3.0209616000000002E-2</v>
      </c>
      <c r="U132" s="6">
        <v>5.6643000000000004E-4</v>
      </c>
      <c r="V132" s="6">
        <v>0.249229332</v>
      </c>
      <c r="W132" s="6">
        <v>17.559339300000001</v>
      </c>
      <c r="X132" s="6">
        <v>4.81465755E-5</v>
      </c>
      <c r="Y132" s="6">
        <v>6.6083534999999996E-6</v>
      </c>
      <c r="Z132" s="6">
        <v>5.75870805E-5</v>
      </c>
      <c r="AA132" s="6">
        <v>9.4405049999999992E-6</v>
      </c>
      <c r="AB132" s="6">
        <v>1.217825145E-4</v>
      </c>
      <c r="AC132" s="6">
        <v>1.7747028000000001E-2</v>
      </c>
      <c r="AD132" s="6">
        <v>1.699258E-2</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6.0110481E-2</v>
      </c>
      <c r="F133" s="6">
        <v>9.4719699999999999E-4</v>
      </c>
      <c r="G133" s="6">
        <v>8.2333130000000008E-3</v>
      </c>
      <c r="H133" s="6" t="s">
        <v>431</v>
      </c>
      <c r="I133" s="6">
        <v>2.528284E-3</v>
      </c>
      <c r="J133" s="6">
        <v>2.528284E-3</v>
      </c>
      <c r="K133" s="6">
        <v>2.8095279999999999E-3</v>
      </c>
      <c r="L133" s="6" t="s">
        <v>432</v>
      </c>
      <c r="M133" s="6" t="s">
        <v>434</v>
      </c>
      <c r="N133" s="6">
        <v>2.1880239999999998E-3</v>
      </c>
      <c r="O133" s="6">
        <v>3.66492E-4</v>
      </c>
      <c r="P133" s="6">
        <v>0.10856317</v>
      </c>
      <c r="Q133" s="6">
        <v>9.9163799999999998E-4</v>
      </c>
      <c r="R133" s="6">
        <v>9.8799700000000001E-4</v>
      </c>
      <c r="S133" s="6">
        <v>9.0566699999999997E-4</v>
      </c>
      <c r="T133" s="6">
        <v>1.2626829999999999E-3</v>
      </c>
      <c r="U133" s="6">
        <v>1.441194E-3</v>
      </c>
      <c r="V133" s="6">
        <v>1.1666533999999999E-2</v>
      </c>
      <c r="W133" s="6">
        <v>1.96725213E-3</v>
      </c>
      <c r="X133" s="6">
        <v>9.6176770800000001E-7</v>
      </c>
      <c r="Y133" s="6">
        <v>5.2532917989999997E-7</v>
      </c>
      <c r="Z133" s="6">
        <v>4.6922606360000001E-7</v>
      </c>
      <c r="AA133" s="6">
        <v>5.0929971810000005E-7</v>
      </c>
      <c r="AB133" s="6">
        <v>2.4656226696000001E-6</v>
      </c>
      <c r="AC133" s="6">
        <v>1.0931E-2</v>
      </c>
      <c r="AD133" s="6">
        <v>2.9873E-2</v>
      </c>
      <c r="AE133" s="60"/>
      <c r="AF133" s="26" t="s">
        <v>431</v>
      </c>
      <c r="AG133" s="26" t="s">
        <v>431</v>
      </c>
      <c r="AH133" s="26" t="s">
        <v>431</v>
      </c>
      <c r="AI133" s="26" t="s">
        <v>431</v>
      </c>
      <c r="AJ133" s="26" t="s">
        <v>431</v>
      </c>
      <c r="AK133" s="26">
        <v>72861.19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46.278776587999999</v>
      </c>
      <c r="F135" s="6">
        <v>9.2743039270000001</v>
      </c>
      <c r="G135" s="6">
        <v>1.7621177459999999</v>
      </c>
      <c r="H135" s="6" t="s">
        <v>432</v>
      </c>
      <c r="I135" s="6">
        <v>42.754541095999997</v>
      </c>
      <c r="J135" s="6">
        <v>45.351346198999998</v>
      </c>
      <c r="K135" s="6">
        <v>46.186033547000001</v>
      </c>
      <c r="L135" s="6">
        <v>23.899881214000001</v>
      </c>
      <c r="M135" s="6">
        <v>583.16823082500002</v>
      </c>
      <c r="N135" s="6">
        <v>6.2137836279999998</v>
      </c>
      <c r="O135" s="6">
        <v>0.64920127299999997</v>
      </c>
      <c r="P135" s="6" t="s">
        <v>432</v>
      </c>
      <c r="Q135" s="6">
        <v>0.37097215700000002</v>
      </c>
      <c r="R135" s="6">
        <v>9.2743039999999999E-2</v>
      </c>
      <c r="S135" s="6">
        <v>1.29840255</v>
      </c>
      <c r="T135" s="6" t="s">
        <v>432</v>
      </c>
      <c r="U135" s="6">
        <v>0.27822911900000002</v>
      </c>
      <c r="V135" s="6">
        <v>167.401185852</v>
      </c>
      <c r="W135" s="6">
        <v>92.74303925343537</v>
      </c>
      <c r="X135" s="6">
        <v>5.1936153918077731E-2</v>
      </c>
      <c r="Y135" s="6">
        <v>9.7380288596395748E-2</v>
      </c>
      <c r="Z135" s="6">
        <v>0.22072865415183035</v>
      </c>
      <c r="AA135" s="6" t="s">
        <v>432</v>
      </c>
      <c r="AB135" s="6">
        <v>0.37004509666630381</v>
      </c>
      <c r="AC135" s="6" t="s">
        <v>432</v>
      </c>
      <c r="AD135" s="6" t="s">
        <v>431</v>
      </c>
      <c r="AE135" s="60"/>
      <c r="AF135" s="26" t="s">
        <v>431</v>
      </c>
      <c r="AG135" s="26" t="s">
        <v>431</v>
      </c>
      <c r="AH135" s="26" t="s">
        <v>431</v>
      </c>
      <c r="AI135" s="26" t="s">
        <v>431</v>
      </c>
      <c r="AJ135" s="26" t="s">
        <v>431</v>
      </c>
      <c r="AK135" s="26">
        <v>6492.0192397597157</v>
      </c>
      <c r="AL135" s="49" t="s">
        <v>412</v>
      </c>
    </row>
    <row r="136" spans="1:38" s="2" customFormat="1" ht="26.25" customHeight="1" thickBot="1" x14ac:dyDescent="0.25">
      <c r="A136" s="70" t="s">
        <v>288</v>
      </c>
      <c r="B136" s="70" t="s">
        <v>313</v>
      </c>
      <c r="C136" s="71" t="s">
        <v>314</v>
      </c>
      <c r="D136" s="72"/>
      <c r="E136" s="6">
        <v>9.6596589999999993E-3</v>
      </c>
      <c r="F136" s="6">
        <v>6.5619226000000003E-2</v>
      </c>
      <c r="G136" s="6" t="s">
        <v>431</v>
      </c>
      <c r="H136" s="6" t="s">
        <v>432</v>
      </c>
      <c r="I136" s="6">
        <v>4.0124719999999996E-3</v>
      </c>
      <c r="J136" s="6">
        <v>4.0124719999999996E-3</v>
      </c>
      <c r="K136" s="6">
        <v>4.0124719999999996E-3</v>
      </c>
      <c r="L136" s="6" t="s">
        <v>432</v>
      </c>
      <c r="M136" s="6">
        <v>0.178332147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1413.383202409108</v>
      </c>
      <c r="AL136" s="49" t="s">
        <v>416</v>
      </c>
    </row>
    <row r="137" spans="1:38" s="2" customFormat="1" ht="26.25" customHeight="1" thickBot="1" x14ac:dyDescent="0.25">
      <c r="A137" s="70" t="s">
        <v>288</v>
      </c>
      <c r="B137" s="70" t="s">
        <v>315</v>
      </c>
      <c r="C137" s="71" t="s">
        <v>316</v>
      </c>
      <c r="D137" s="72"/>
      <c r="E137" s="6">
        <v>2.837394E-3</v>
      </c>
      <c r="F137" s="6">
        <v>2.3774586471499999E-2</v>
      </c>
      <c r="G137" s="6" t="s">
        <v>431</v>
      </c>
      <c r="H137" s="6" t="s">
        <v>432</v>
      </c>
      <c r="I137" s="6">
        <v>1.1797610000000001E-3</v>
      </c>
      <c r="J137" s="6">
        <v>1.1797610000000001E-3</v>
      </c>
      <c r="K137" s="6">
        <v>1.1797610000000001E-3</v>
      </c>
      <c r="L137" s="6" t="s">
        <v>432</v>
      </c>
      <c r="M137" s="6">
        <v>5.2402226000000003E-2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5642.99</v>
      </c>
      <c r="AL137" s="49" t="s">
        <v>416</v>
      </c>
    </row>
    <row r="138" spans="1:38" s="2" customFormat="1" ht="26.25" customHeight="1" thickBot="1" x14ac:dyDescent="0.25">
      <c r="A138" s="74" t="s">
        <v>288</v>
      </c>
      <c r="B138" s="74" t="s">
        <v>317</v>
      </c>
      <c r="C138" s="76" t="s">
        <v>318</v>
      </c>
      <c r="D138" s="73"/>
      <c r="E138" s="6" t="s">
        <v>431</v>
      </c>
      <c r="F138" s="6" t="s">
        <v>432</v>
      </c>
      <c r="G138" s="6" t="s">
        <v>431</v>
      </c>
      <c r="H138" s="6">
        <v>5.5417705650000002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0.51457304400000003</v>
      </c>
      <c r="G139" s="6" t="s">
        <v>432</v>
      </c>
      <c r="H139" s="6">
        <v>6.1702712E-2</v>
      </c>
      <c r="I139" s="6">
        <v>1.6201546010000001</v>
      </c>
      <c r="J139" s="6">
        <v>1.6201546010000001</v>
      </c>
      <c r="K139" s="6">
        <v>1.6201546010000001</v>
      </c>
      <c r="L139" s="6" t="s">
        <v>433</v>
      </c>
      <c r="M139" s="6" t="s">
        <v>432</v>
      </c>
      <c r="N139" s="6">
        <v>4.6402229999999997E-3</v>
      </c>
      <c r="O139" s="6">
        <v>9.3110199999999997E-3</v>
      </c>
      <c r="P139" s="6">
        <v>9.3110199999999997E-3</v>
      </c>
      <c r="Q139" s="6">
        <v>1.4723033999999999E-2</v>
      </c>
      <c r="R139" s="6">
        <v>1.4048197E-2</v>
      </c>
      <c r="S139" s="6">
        <v>3.2849824999999999E-2</v>
      </c>
      <c r="T139" s="6" t="s">
        <v>432</v>
      </c>
      <c r="U139" s="6" t="s">
        <v>432</v>
      </c>
      <c r="V139" s="6" t="s">
        <v>432</v>
      </c>
      <c r="W139" s="6">
        <v>16.675631210910741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1118.63705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1313.6216077892711</v>
      </c>
      <c r="F141" s="20">
        <f t="shared" ref="F141:AD141" si="0">SUM(F14:F140)</f>
        <v>689.48121320365988</v>
      </c>
      <c r="G141" s="20">
        <f t="shared" si="0"/>
        <v>1046.0108682542186</v>
      </c>
      <c r="H141" s="20">
        <f t="shared" si="0"/>
        <v>479.88306191115356</v>
      </c>
      <c r="I141" s="20">
        <f t="shared" si="0"/>
        <v>162.31596412027571</v>
      </c>
      <c r="J141" s="20">
        <f t="shared" si="0"/>
        <v>254.81751579484819</v>
      </c>
      <c r="K141" s="20">
        <f t="shared" si="0"/>
        <v>350.81116373336909</v>
      </c>
      <c r="L141" s="20">
        <f t="shared" si="0"/>
        <v>55.348154338596643</v>
      </c>
      <c r="M141" s="20">
        <f t="shared" si="0"/>
        <v>2005.0201647410399</v>
      </c>
      <c r="N141" s="20">
        <f t="shared" si="0"/>
        <v>145.00539373728148</v>
      </c>
      <c r="O141" s="20">
        <f t="shared" si="0"/>
        <v>8.0915510580598138</v>
      </c>
      <c r="P141" s="20">
        <f t="shared" si="0"/>
        <v>5.8827903107106909</v>
      </c>
      <c r="Q141" s="20">
        <f t="shared" si="0"/>
        <v>7.9487715506305863</v>
      </c>
      <c r="R141" s="20">
        <f>SUM(R14:R140)</f>
        <v>28.812360386941958</v>
      </c>
      <c r="S141" s="20">
        <f t="shared" si="0"/>
        <v>141.9413209833171</v>
      </c>
      <c r="T141" s="20">
        <f t="shared" si="0"/>
        <v>129.85397872044871</v>
      </c>
      <c r="U141" s="20">
        <f t="shared" si="0"/>
        <v>7.0295818269335228</v>
      </c>
      <c r="V141" s="20">
        <f t="shared" si="0"/>
        <v>387.68015600724834</v>
      </c>
      <c r="W141" s="20">
        <f t="shared" si="0"/>
        <v>299.39125001340688</v>
      </c>
      <c r="X141" s="20">
        <f t="shared" si="0"/>
        <v>17.081861966070488</v>
      </c>
      <c r="Y141" s="20">
        <f t="shared" si="0"/>
        <v>15.626714755518872</v>
      </c>
      <c r="Z141" s="20">
        <f t="shared" si="0"/>
        <v>7.5885645712345635</v>
      </c>
      <c r="AA141" s="20">
        <f t="shared" si="0"/>
        <v>8.0230359398471407</v>
      </c>
      <c r="AB141" s="20">
        <f t="shared" si="0"/>
        <v>59.223486296192775</v>
      </c>
      <c r="AC141" s="20">
        <f t="shared" si="0"/>
        <v>32.442764974234116</v>
      </c>
      <c r="AD141" s="20">
        <f t="shared" si="0"/>
        <v>42.867755732727005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1313.6216077892711</v>
      </c>
      <c r="F152" s="14">
        <f t="shared" ref="F152:AD152" si="1">SUM(F$141, F$151, IF(AND(ISNUMBER(SEARCH($B$4,"AT|BE|CH|GB|IE|LT|LU|NL")),SUM(F$143:F$149)&gt;0),SUM(F$143:F$149)-SUM(F$27:F$33),0))</f>
        <v>689.48121320365988</v>
      </c>
      <c r="G152" s="14">
        <f t="shared" si="1"/>
        <v>1046.0108682542186</v>
      </c>
      <c r="H152" s="14">
        <f t="shared" si="1"/>
        <v>479.88306191115356</v>
      </c>
      <c r="I152" s="14">
        <f t="shared" si="1"/>
        <v>162.31596412027571</v>
      </c>
      <c r="J152" s="14">
        <f t="shared" si="1"/>
        <v>254.81751579484819</v>
      </c>
      <c r="K152" s="14">
        <f t="shared" si="1"/>
        <v>350.81116373336909</v>
      </c>
      <c r="L152" s="14">
        <f t="shared" si="1"/>
        <v>55.348154338596643</v>
      </c>
      <c r="M152" s="14">
        <f t="shared" si="1"/>
        <v>2005.0201647410399</v>
      </c>
      <c r="N152" s="14">
        <f t="shared" si="1"/>
        <v>145.00539373728148</v>
      </c>
      <c r="O152" s="14">
        <f t="shared" si="1"/>
        <v>8.0915510580598138</v>
      </c>
      <c r="P152" s="14">
        <f t="shared" si="1"/>
        <v>5.8827903107106909</v>
      </c>
      <c r="Q152" s="14">
        <f t="shared" si="1"/>
        <v>7.9487715506305863</v>
      </c>
      <c r="R152" s="14">
        <f t="shared" si="1"/>
        <v>28.812360386941958</v>
      </c>
      <c r="S152" s="14">
        <f t="shared" si="1"/>
        <v>141.9413209833171</v>
      </c>
      <c r="T152" s="14">
        <f t="shared" si="1"/>
        <v>129.85397872044871</v>
      </c>
      <c r="U152" s="14">
        <f t="shared" si="1"/>
        <v>7.0295818269335228</v>
      </c>
      <c r="V152" s="14">
        <f t="shared" si="1"/>
        <v>387.68015600724834</v>
      </c>
      <c r="W152" s="14">
        <f t="shared" si="1"/>
        <v>299.39125001340688</v>
      </c>
      <c r="X152" s="14">
        <f t="shared" si="1"/>
        <v>17.081861966070488</v>
      </c>
      <c r="Y152" s="14">
        <f t="shared" si="1"/>
        <v>15.626714755518872</v>
      </c>
      <c r="Z152" s="14">
        <f t="shared" si="1"/>
        <v>7.5885645712345635</v>
      </c>
      <c r="AA152" s="14">
        <f t="shared" si="1"/>
        <v>8.0230359398471407</v>
      </c>
      <c r="AB152" s="14">
        <f t="shared" si="1"/>
        <v>59.223486296192775</v>
      </c>
      <c r="AC152" s="14">
        <f t="shared" si="1"/>
        <v>32.442764974234116</v>
      </c>
      <c r="AD152" s="14">
        <f t="shared" si="1"/>
        <v>42.867755732727005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1313.6216077892711</v>
      </c>
      <c r="F154" s="14">
        <f>SUM(F$141, F$153, -1 * IF(OR($B$6=2005,$B$6&gt;=2020),SUM(F$99:F$122),0), IF(AND(ISNUMBER(SEARCH($B$4,"AT|BE|CH|GB|IE|LT|LU|NL")),SUM(F$143:F$149)&gt;0),SUM(F$143:F$149)-SUM(F$27:F$33),0))</f>
        <v>689.48121320365988</v>
      </c>
      <c r="G154" s="14">
        <f>SUM(G$141, G$153, IF(AND(ISNUMBER(SEARCH($B$4,"AT|BE|CH|GB|IE|LT|LU|NL")),SUM(G$143:G$149)&gt;0),SUM(G$143:G$149)-SUM(G$27:G$33),0))</f>
        <v>1046.0108682542186</v>
      </c>
      <c r="H154" s="14">
        <f>SUM(H$141, H$153, IF(AND(ISNUMBER(SEARCH($B$4,"AT|BE|CH|GB|IE|LT|LU|NL")),SUM(H$143:H$149)&gt;0),SUM(H$143:H$149)-SUM(H$27:H$33),0))</f>
        <v>479.88306191115356</v>
      </c>
      <c r="I154" s="14">
        <f t="shared" ref="I154:AD154" si="2">SUM(I$141, I$153, IF(AND(ISNUMBER(SEARCH($B$4,"AT|BE|CH|GB|IE|LT|LU|NL")),SUM(I$143:I$149)&gt;0),SUM(I$143:I$149)-SUM(I$27:I$33),0))</f>
        <v>162.31596412027571</v>
      </c>
      <c r="J154" s="14">
        <f t="shared" si="2"/>
        <v>254.81751579484819</v>
      </c>
      <c r="K154" s="14">
        <f t="shared" si="2"/>
        <v>350.81116373336909</v>
      </c>
      <c r="L154" s="14">
        <f t="shared" si="2"/>
        <v>55.348154338596643</v>
      </c>
      <c r="M154" s="14">
        <f t="shared" si="2"/>
        <v>2005.0201647410399</v>
      </c>
      <c r="N154" s="14">
        <f t="shared" si="2"/>
        <v>145.00539373728148</v>
      </c>
      <c r="O154" s="14">
        <f t="shared" si="2"/>
        <v>8.0915510580598138</v>
      </c>
      <c r="P154" s="14">
        <f t="shared" si="2"/>
        <v>5.8827903107106909</v>
      </c>
      <c r="Q154" s="14">
        <f t="shared" si="2"/>
        <v>7.9487715506305863</v>
      </c>
      <c r="R154" s="14">
        <f t="shared" si="2"/>
        <v>28.812360386941958</v>
      </c>
      <c r="S154" s="14">
        <f t="shared" si="2"/>
        <v>141.9413209833171</v>
      </c>
      <c r="T154" s="14">
        <f t="shared" si="2"/>
        <v>129.85397872044871</v>
      </c>
      <c r="U154" s="14">
        <f t="shared" si="2"/>
        <v>7.0295818269335228</v>
      </c>
      <c r="V154" s="14">
        <f t="shared" si="2"/>
        <v>387.68015600724834</v>
      </c>
      <c r="W154" s="14">
        <f t="shared" si="2"/>
        <v>299.39125001340688</v>
      </c>
      <c r="X154" s="14">
        <f t="shared" si="2"/>
        <v>17.081861966070488</v>
      </c>
      <c r="Y154" s="14">
        <f t="shared" si="2"/>
        <v>15.626714755518872</v>
      </c>
      <c r="Z154" s="14">
        <f t="shared" si="2"/>
        <v>7.5885645712345635</v>
      </c>
      <c r="AA154" s="14">
        <f t="shared" si="2"/>
        <v>8.0230359398471407</v>
      </c>
      <c r="AB154" s="14">
        <f t="shared" si="2"/>
        <v>59.223486296192775</v>
      </c>
      <c r="AC154" s="14">
        <f t="shared" si="2"/>
        <v>32.442764974234116</v>
      </c>
      <c r="AD154" s="14">
        <f t="shared" si="2"/>
        <v>42.867755732727005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45.838676141964392</v>
      </c>
      <c r="F157" s="23">
        <v>0.90447920588190434</v>
      </c>
      <c r="G157" s="23">
        <v>2.6079401823579991</v>
      </c>
      <c r="H157" s="23" t="s">
        <v>432</v>
      </c>
      <c r="I157" s="23">
        <v>0.62467345381886197</v>
      </c>
      <c r="J157" s="23">
        <v>0.62467345381886197</v>
      </c>
      <c r="K157" s="23">
        <v>0.62467345381886197</v>
      </c>
      <c r="L157" s="23">
        <v>0.29980088027864105</v>
      </c>
      <c r="M157" s="23">
        <v>8.6513968915596795</v>
      </c>
      <c r="N157" s="23">
        <v>1.2151248189806851</v>
      </c>
      <c r="O157" s="23">
        <v>1.6118386658101378E-4</v>
      </c>
      <c r="P157" s="23">
        <v>7.1187410898107357E-3</v>
      </c>
      <c r="Q157" s="23">
        <v>3.0880260833191853E-4</v>
      </c>
      <c r="R157" s="23">
        <v>3.7545077815518656E-2</v>
      </c>
      <c r="S157" s="23">
        <v>2.2796304217746595E-2</v>
      </c>
      <c r="T157" s="23">
        <v>3.1199787109250781E-4</v>
      </c>
      <c r="U157" s="23">
        <v>3.0864284519388903E-4</v>
      </c>
      <c r="V157" s="23">
        <v>5.9036313280699831E-2</v>
      </c>
      <c r="W157" s="23" t="s">
        <v>432</v>
      </c>
      <c r="X157" s="23">
        <v>3.4574139686067561E-5</v>
      </c>
      <c r="Y157" s="23">
        <v>6.3385922564031277E-5</v>
      </c>
      <c r="Z157" s="23">
        <v>2.1608837352232034E-5</v>
      </c>
      <c r="AA157" s="23">
        <v>6.4234336873524884E-3</v>
      </c>
      <c r="AB157" s="23">
        <v>6.5430025869548198E-3</v>
      </c>
      <c r="AC157" s="23" t="s">
        <v>431</v>
      </c>
      <c r="AD157" s="23" t="s">
        <v>431</v>
      </c>
      <c r="AE157" s="63"/>
      <c r="AF157" s="23">
        <v>134122.63459642444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11.275829841116224</v>
      </c>
      <c r="F158" s="23">
        <v>0.37039845210374606</v>
      </c>
      <c r="G158" s="23">
        <v>0.686864871189101</v>
      </c>
      <c r="H158" s="23" t="s">
        <v>432</v>
      </c>
      <c r="I158" s="23">
        <v>0.1190472356605959</v>
      </c>
      <c r="J158" s="23">
        <v>0.1190472356605959</v>
      </c>
      <c r="K158" s="23">
        <v>0.1190472356605959</v>
      </c>
      <c r="L158" s="23">
        <v>5.6956781267528955E-2</v>
      </c>
      <c r="M158" s="23">
        <v>9.880695114213113</v>
      </c>
      <c r="N158" s="23">
        <v>4.6527693788738862</v>
      </c>
      <c r="O158" s="23">
        <v>4.3296372234316802E-5</v>
      </c>
      <c r="P158" s="23">
        <v>1.9114402074604407E-3</v>
      </c>
      <c r="Q158" s="23">
        <v>8.2474567893762665E-5</v>
      </c>
      <c r="R158" s="23">
        <v>9.8553723476650246E-3</v>
      </c>
      <c r="S158" s="23">
        <v>5.9877511043663414E-3</v>
      </c>
      <c r="T158" s="23">
        <v>9.4718061222031619E-5</v>
      </c>
      <c r="U158" s="23">
        <v>8.1862393227349211E-5</v>
      </c>
      <c r="V158" s="23">
        <v>1.5628426037129405E-2</v>
      </c>
      <c r="W158" s="23" t="s">
        <v>432</v>
      </c>
      <c r="X158" s="23">
        <v>1.2679293587406054E-4</v>
      </c>
      <c r="Y158" s="23">
        <v>2.3245371505854228E-4</v>
      </c>
      <c r="Z158" s="23">
        <v>7.9245585098930031E-5</v>
      </c>
      <c r="AA158" s="23">
        <v>2.2409701169051536E-3</v>
      </c>
      <c r="AB158" s="23">
        <v>2.6794623529366865E-3</v>
      </c>
      <c r="AC158" s="23" t="s">
        <v>431</v>
      </c>
      <c r="AD158" s="23" t="s">
        <v>431</v>
      </c>
      <c r="AE158" s="63"/>
      <c r="AF158" s="23">
        <v>35324.478540465534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593.95446222800001</v>
      </c>
      <c r="F159" s="23">
        <v>20.344497058000002</v>
      </c>
      <c r="G159" s="23">
        <v>200.143759327</v>
      </c>
      <c r="H159" s="23">
        <v>5.2497254E-2</v>
      </c>
      <c r="I159" s="23">
        <v>37.984465553</v>
      </c>
      <c r="J159" s="23">
        <v>42.006451873000003</v>
      </c>
      <c r="K159" s="23">
        <v>42.006451873000003</v>
      </c>
      <c r="L159" s="23">
        <v>4.812313992</v>
      </c>
      <c r="M159" s="23">
        <v>55.497098575999999</v>
      </c>
      <c r="N159" s="23">
        <v>1.302151584</v>
      </c>
      <c r="O159" s="23">
        <v>0.140436591</v>
      </c>
      <c r="P159" s="23">
        <v>0.159547729</v>
      </c>
      <c r="Q159" s="23">
        <v>3.310247806</v>
      </c>
      <c r="R159" s="23">
        <v>4.75949461</v>
      </c>
      <c r="S159" s="23">
        <v>1.4999215829999999</v>
      </c>
      <c r="T159" s="23">
        <v>210.365190899</v>
      </c>
      <c r="U159" s="23">
        <v>0.27131761199999999</v>
      </c>
      <c r="V159" s="23">
        <v>8.9995295019999997</v>
      </c>
      <c r="W159" s="23">
        <v>3.1999263908069819</v>
      </c>
      <c r="X159" s="23">
        <v>3.4631369023374013E-2</v>
      </c>
      <c r="Y159" s="23">
        <v>0.20587710043713459</v>
      </c>
      <c r="Z159" s="23">
        <v>0.14043658979660556</v>
      </c>
      <c r="AA159" s="23">
        <v>5.9852016428030876E-2</v>
      </c>
      <c r="AB159" s="23">
        <v>0.44079707568514503</v>
      </c>
      <c r="AC159" s="23">
        <v>0.99260999999999999</v>
      </c>
      <c r="AD159" s="23">
        <v>3.7664200000000001</v>
      </c>
      <c r="AE159" s="63"/>
      <c r="AF159" s="23">
        <v>306218.56839615229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4.0589948140000001</v>
      </c>
      <c r="F163" s="25">
        <v>10.784083345000001</v>
      </c>
      <c r="G163" s="25">
        <v>0.81014214799999995</v>
      </c>
      <c r="H163" s="25">
        <v>0.90604275999999995</v>
      </c>
      <c r="I163" s="25">
        <v>8.9824184460000005</v>
      </c>
      <c r="J163" s="25">
        <v>10.978511444</v>
      </c>
      <c r="K163" s="25">
        <v>16.966790416999999</v>
      </c>
      <c r="L163" s="25">
        <v>0.80841765899999996</v>
      </c>
      <c r="M163" s="25">
        <v>116.980857089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2022-03-02T07:42:59Z</dcterms:modified>
</cp:coreProperties>
</file>