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<sst xmlns="http://schemas.openxmlformats.org/spreadsheetml/2006/main" count="3912" uniqueCount="436">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</sst>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168.9027696090198</v>
      </c>
      <c r="F14" s="6">
        <v>1.9260073628942982</v>
      </c>
      <c r="G14" s="6">
        <v>172.50410433738554</v>
      </c>
      <c r="H14" s="6">
        <v>7.6671499906400001E-2</v>
      </c>
      <c r="I14" s="6">
        <v>4.9384864693203596</v>
      </c>
      <c r="J14" s="6">
        <v>7.7682556779203598</v>
      </c>
      <c r="K14" s="6">
        <v>10.01666758683036</v>
      </c>
      <c r="L14" s="6">
        <v>0.14074427183090885</v>
      </c>
      <c r="M14" s="6">
        <v>12.322638961621555</v>
      </c>
      <c r="N14" s="6">
        <v>1.9296188055158439</v>
      </c>
      <c r="O14" s="6">
        <v>0.72380489525144165</v>
      </c>
      <c r="P14" s="6">
        <v>1.6679927738881679</v>
      </c>
      <c r="Q14" s="6">
        <v>2.4434317755368276</v>
      </c>
      <c r="R14" s="6">
        <v>3.5824907031270898</v>
      </c>
      <c r="S14" s="6">
        <v>4.8389367123942293</v>
      </c>
      <c r="T14" s="6">
        <v>21.483454833861614</v>
      </c>
      <c r="U14" s="6">
        <v>0.94022432957501845</v>
      </c>
      <c r="V14" s="6">
        <v>13.5304153730176</v>
      </c>
      <c r="W14" s="6">
        <v>2.3814472287536748</v>
      </c>
      <c r="X14" s="6">
        <v>7.046584760726159E-3</v>
      </c>
      <c r="Y14" s="6">
        <v>2.6484022678858923E-2</v>
      </c>
      <c r="Z14" s="6">
        <v>1.6939571786847206E-2</v>
      </c>
      <c r="AA14" s="6">
        <v>8.2936242807159222E-3</v>
      </c>
      <c r="AB14" s="6">
        <v>5.8763802446325231E-2</v>
      </c>
      <c r="AC14" s="6">
        <v>0.21520415919999999</v>
      </c>
      <c r="AD14" s="6">
        <v>1.5525500458323999E-3</v>
      </c>
      <c r="AE14" s="60"/>
      <c r="AF14" s="26">
        <v>44297.260403690001</v>
      </c>
      <c r="AG14" s="26">
        <v>475320.27569005999</v>
      </c>
      <c r="AH14" s="26">
        <v>594085.56649137766</v>
      </c>
      <c r="AI14" s="26">
        <v>10635.212800580704</v>
      </c>
      <c r="AJ14" s="26">
        <v>20401.35794215</v>
      </c>
      <c r="AK14" s="26" t="s">
        <v>431</v>
      </c>
      <c r="AL14" s="49" t="s">
        <v>49</v>
      </c>
    </row>
    <row r="15" spans="1:38" s="1" customFormat="1" ht="26.25" customHeight="1" thickBot="1" x14ac:dyDescent="0.25">
      <c r="A15" s="70" t="s">
        <v>53</v>
      </c>
      <c r="B15" s="70" t="s">
        <v>54</v>
      </c>
      <c r="C15" s="71" t="s">
        <v>55</v>
      </c>
      <c r="D15" s="72"/>
      <c r="E15" s="6">
        <v>16.809647392180814</v>
      </c>
      <c r="F15" s="6">
        <v>0.4274976527921085</v>
      </c>
      <c r="G15" s="6">
        <v>45.408104000000002</v>
      </c>
      <c r="H15" s="6" t="s">
        <v>432</v>
      </c>
      <c r="I15" s="6">
        <v>0.76076271481332558</v>
      </c>
      <c r="J15" s="6">
        <v>1.0823654738044663</v>
      </c>
      <c r="K15" s="6">
        <v>1.3815898022140971</v>
      </c>
      <c r="L15" s="6">
        <v>5.4852805925903789E-2</v>
      </c>
      <c r="M15" s="6">
        <v>1.4819110991594249</v>
      </c>
      <c r="N15" s="6">
        <v>0.42387918779507017</v>
      </c>
      <c r="O15" s="6">
        <v>0.25293551623385485</v>
      </c>
      <c r="P15" s="6">
        <v>5.3424962989885111E-2</v>
      </c>
      <c r="Q15" s="6">
        <v>0.28777164652117593</v>
      </c>
      <c r="R15" s="6">
        <v>1.4840688335443781</v>
      </c>
      <c r="S15" s="6">
        <v>1.0253690898422105</v>
      </c>
      <c r="T15" s="6">
        <v>49.9830417580282</v>
      </c>
      <c r="U15" s="6">
        <v>0.26080731345668812</v>
      </c>
      <c r="V15" s="6">
        <v>4.5177331213653851</v>
      </c>
      <c r="W15" s="6">
        <v>0.16033445273334479</v>
      </c>
      <c r="X15" s="6">
        <v>7.7006853606142504E-5</v>
      </c>
      <c r="Y15" s="6">
        <v>3.8868912050348588E-4</v>
      </c>
      <c r="Z15" s="6">
        <v>9.4967058188966206E-5</v>
      </c>
      <c r="AA15" s="6">
        <v>3.4840646237932569E-4</v>
      </c>
      <c r="AB15" s="6">
        <v>9.0906940498596879E-4</v>
      </c>
      <c r="AC15" s="6" t="s">
        <v>431</v>
      </c>
      <c r="AD15" s="6" t="s">
        <v>431</v>
      </c>
      <c r="AE15" s="60"/>
      <c r="AF15" s="26">
        <v>158609.32835599</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7.1365755048883495</v>
      </c>
      <c r="F16" s="6">
        <v>1.1945039113789613</v>
      </c>
      <c r="G16" s="6">
        <v>2.0673697822512698</v>
      </c>
      <c r="H16" s="6">
        <v>0.15437169277365673</v>
      </c>
      <c r="I16" s="6">
        <v>0.18151428344508599</v>
      </c>
      <c r="J16" s="6">
        <v>0.22674691959908599</v>
      </c>
      <c r="K16" s="6">
        <v>0.29879065954908601</v>
      </c>
      <c r="L16" s="6">
        <v>5.0854760603670189E-2</v>
      </c>
      <c r="M16" s="6">
        <v>5.1616955775643474</v>
      </c>
      <c r="N16" s="6">
        <v>8.083798305741946E-2</v>
      </c>
      <c r="O16" s="6">
        <v>2.1681979146996336E-2</v>
      </c>
      <c r="P16" s="6">
        <v>1.3188547176645752E-2</v>
      </c>
      <c r="Q16" s="6">
        <v>8.4024647867608996E-3</v>
      </c>
      <c r="R16" s="6">
        <v>8.1396566857524374E-2</v>
      </c>
      <c r="S16" s="6">
        <v>2.4186171108473396E-2</v>
      </c>
      <c r="T16" s="6">
        <v>2.69709902957815E-2</v>
      </c>
      <c r="U16" s="6">
        <v>3.3433446730689424E-3</v>
      </c>
      <c r="V16" s="6">
        <v>0.9672987576152523</v>
      </c>
      <c r="W16" s="6">
        <v>0.19637807053195858</v>
      </c>
      <c r="X16" s="6">
        <v>7.2534299468291014E-2</v>
      </c>
      <c r="Y16" s="6">
        <v>2.7484056781861714E-2</v>
      </c>
      <c r="Z16" s="6">
        <v>8.6063091824035726E-3</v>
      </c>
      <c r="AA16" s="6">
        <v>6.8749785921373222E-3</v>
      </c>
      <c r="AB16" s="6">
        <v>0.11549964402401713</v>
      </c>
      <c r="AC16" s="6">
        <v>8.3212927464199997E-3</v>
      </c>
      <c r="AD16" s="6">
        <v>7.6387999999999995E-10</v>
      </c>
      <c r="AE16" s="60"/>
      <c r="AF16" s="26">
        <v>7104.2074799998991</v>
      </c>
      <c r="AG16" s="26">
        <v>12668.12660532</v>
      </c>
      <c r="AH16" s="26">
        <v>58899.255003688282</v>
      </c>
      <c r="AI16" s="26">
        <v>1664.088</v>
      </c>
      <c r="AJ16" s="26" t="s">
        <v>431</v>
      </c>
      <c r="AK16" s="26" t="s">
        <v>431</v>
      </c>
      <c r="AL16" s="49" t="s">
        <v>49</v>
      </c>
    </row>
    <row r="17" spans="1:38" s="2" customFormat="1" ht="26.25" customHeight="1" thickBot="1" x14ac:dyDescent="0.25">
      <c r="A17" s="70" t="s">
        <v>53</v>
      </c>
      <c r="B17" s="70" t="s">
        <v>58</v>
      </c>
      <c r="C17" s="71" t="s">
        <v>59</v>
      </c>
      <c r="D17" s="72"/>
      <c r="E17" s="6">
        <v>11.326312734633508</v>
      </c>
      <c r="F17" s="6">
        <v>0.33911545063573406</v>
      </c>
      <c r="G17" s="6">
        <v>9.6355201943076558</v>
      </c>
      <c r="H17" s="6">
        <v>1.1877529999999999E-3</v>
      </c>
      <c r="I17" s="6">
        <v>0.32452940944499759</v>
      </c>
      <c r="J17" s="6">
        <v>0.93727086749148047</v>
      </c>
      <c r="K17" s="6">
        <v>2.5502157915379633</v>
      </c>
      <c r="L17" s="6">
        <v>9.0957897961003481E-2</v>
      </c>
      <c r="M17" s="6">
        <v>95.131630039969792</v>
      </c>
      <c r="N17" s="6">
        <v>8.2563790814331135</v>
      </c>
      <c r="O17" s="6">
        <v>0.16106652930710436</v>
      </c>
      <c r="P17" s="6">
        <v>2.5602944824266436E-3</v>
      </c>
      <c r="Q17" s="6">
        <v>0.34855867822401509</v>
      </c>
      <c r="R17" s="6">
        <v>1.3690788909513403</v>
      </c>
      <c r="S17" s="6">
        <v>3.4531316402080549E-2</v>
      </c>
      <c r="T17" s="6">
        <v>1.9405934482193872</v>
      </c>
      <c r="U17" s="6">
        <v>1.1625830640633009E-3</v>
      </c>
      <c r="V17" s="6">
        <v>5.8619210841843143</v>
      </c>
      <c r="W17" s="6">
        <v>1.2095677685993222</v>
      </c>
      <c r="X17" s="6">
        <v>2.1015582980788948E-3</v>
      </c>
      <c r="Y17" s="6">
        <v>4.1721593622124301E-3</v>
      </c>
      <c r="Z17" s="6">
        <v>1.9426277728089812E-3</v>
      </c>
      <c r="AA17" s="6">
        <v>1.9089866667986485E-3</v>
      </c>
      <c r="AB17" s="6">
        <v>1.0125332088666623E-2</v>
      </c>
      <c r="AC17" s="6">
        <v>1.949E-3</v>
      </c>
      <c r="AD17" s="6" t="s">
        <v>431</v>
      </c>
      <c r="AE17" s="60"/>
      <c r="AF17" s="26">
        <v>10839.257984540001</v>
      </c>
      <c r="AG17" s="26">
        <v>26923.928068069999</v>
      </c>
      <c r="AH17" s="26">
        <v>34909.492570123053</v>
      </c>
      <c r="AI17" s="26">
        <v>32.100916666666002</v>
      </c>
      <c r="AJ17" s="26" t="s">
        <v>433</v>
      </c>
      <c r="AK17" s="26" t="s">
        <v>431</v>
      </c>
      <c r="AL17" s="49" t="s">
        <v>49</v>
      </c>
    </row>
    <row r="18" spans="1:38" s="2" customFormat="1" ht="26.25" customHeight="1" thickBot="1" x14ac:dyDescent="0.25">
      <c r="A18" s="70" t="s">
        <v>53</v>
      </c>
      <c r="B18" s="70" t="s">
        <v>60</v>
      </c>
      <c r="C18" s="71" t="s">
        <v>61</v>
      </c>
      <c r="D18" s="72"/>
      <c r="E18" s="6">
        <v>8.346237724997005</v>
      </c>
      <c r="F18" s="6">
        <v>0.3141930143641693</v>
      </c>
      <c r="G18" s="6">
        <v>12.755206541644359</v>
      </c>
      <c r="H18" s="6" t="s">
        <v>432</v>
      </c>
      <c r="I18" s="6">
        <v>0.54685576811145764</v>
      </c>
      <c r="J18" s="6">
        <v>0.65565212353245772</v>
      </c>
      <c r="K18" s="6">
        <v>0.76492482287045771</v>
      </c>
      <c r="L18" s="6">
        <v>0.28104412625360936</v>
      </c>
      <c r="M18" s="6">
        <v>1.5921094880375635</v>
      </c>
      <c r="N18" s="6">
        <v>0.26208751012302001</v>
      </c>
      <c r="O18" s="6">
        <v>0.11098577983742</v>
      </c>
      <c r="P18" s="6">
        <v>0.10207480910909356</v>
      </c>
      <c r="Q18" s="6">
        <v>9.4615300320144938E-2</v>
      </c>
      <c r="R18" s="6">
        <v>0.38652115402392878</v>
      </c>
      <c r="S18" s="6">
        <v>0.18360701520940287</v>
      </c>
      <c r="T18" s="6">
        <v>7.3900251506948091</v>
      </c>
      <c r="U18" s="6">
        <v>0.11898904586733269</v>
      </c>
      <c r="V18" s="6">
        <v>1.1718265855700201</v>
      </c>
      <c r="W18" s="6">
        <v>0.1060221692698561</v>
      </c>
      <c r="X18" s="6">
        <v>7.296852097192E-4</v>
      </c>
      <c r="Y18" s="6">
        <v>1.5789708558288E-3</v>
      </c>
      <c r="Z18" s="6">
        <v>7.2847267652879997E-4</v>
      </c>
      <c r="AA18" s="6">
        <v>7.8718211694119998E-4</v>
      </c>
      <c r="AB18" s="6">
        <v>3.824310859018E-3</v>
      </c>
      <c r="AC18" s="6">
        <v>2.3040000000000001E-3</v>
      </c>
      <c r="AD18" s="6">
        <v>9.9999999999999995E-7</v>
      </c>
      <c r="AE18" s="60"/>
      <c r="AF18" s="26">
        <v>26407.507379999999</v>
      </c>
      <c r="AG18" s="26">
        <v>832.92926999999997</v>
      </c>
      <c r="AH18" s="26">
        <v>6408.4193688084079</v>
      </c>
      <c r="AI18" s="26" t="s">
        <v>431</v>
      </c>
      <c r="AJ18" s="26" t="s">
        <v>433</v>
      </c>
      <c r="AK18" s="26" t="s">
        <v>431</v>
      </c>
      <c r="AL18" s="49" t="s">
        <v>49</v>
      </c>
    </row>
    <row r="19" spans="1:38" s="2" customFormat="1" ht="26.25" customHeight="1" thickBot="1" x14ac:dyDescent="0.25">
      <c r="A19" s="70" t="s">
        <v>53</v>
      </c>
      <c r="B19" s="70" t="s">
        <v>62</v>
      </c>
      <c r="C19" s="71" t="s">
        <v>63</v>
      </c>
      <c r="D19" s="72"/>
      <c r="E19" s="6">
        <v>9.9324992016537426</v>
      </c>
      <c r="F19" s="6">
        <v>1.8925650353968508</v>
      </c>
      <c r="G19" s="6">
        <v>8.6681969607057958</v>
      </c>
      <c r="H19" s="6">
        <v>2.3935027000000001E-2</v>
      </c>
      <c r="I19" s="6">
        <v>0.43323668395904763</v>
      </c>
      <c r="J19" s="6">
        <v>0.52499774715400849</v>
      </c>
      <c r="K19" s="6">
        <v>0.60545238033243187</v>
      </c>
      <c r="L19" s="6">
        <v>9.1845655350501154E-2</v>
      </c>
      <c r="M19" s="6">
        <v>3.9832259226672608</v>
      </c>
      <c r="N19" s="6">
        <v>0.1580352225470894</v>
      </c>
      <c r="O19" s="6">
        <v>1.6597277889539842E-2</v>
      </c>
      <c r="P19" s="6">
        <v>2.1377291663149674E-2</v>
      </c>
      <c r="Q19" s="6">
        <v>6.537178170765405E-2</v>
      </c>
      <c r="R19" s="6">
        <v>0.19984866839721782</v>
      </c>
      <c r="S19" s="6">
        <v>8.5015446231908667E-2</v>
      </c>
      <c r="T19" s="6">
        <v>1.7299431874515472</v>
      </c>
      <c r="U19" s="6">
        <v>0.15125701566767391</v>
      </c>
      <c r="V19" s="6">
        <v>0.62869035589741484</v>
      </c>
      <c r="W19" s="6">
        <v>0.26796065531669622</v>
      </c>
      <c r="X19" s="6">
        <v>1.1739221375840901E-2</v>
      </c>
      <c r="Y19" s="6">
        <v>2.1251762305589096E-2</v>
      </c>
      <c r="Z19" s="6">
        <v>8.7175416638477013E-3</v>
      </c>
      <c r="AA19" s="6">
        <v>7.8947854272287607E-3</v>
      </c>
      <c r="AB19" s="6">
        <v>4.9603310746377069E-2</v>
      </c>
      <c r="AC19" s="6">
        <v>4.6969171048393599E-2</v>
      </c>
      <c r="AD19" s="6">
        <v>5.5000796177199997E-5</v>
      </c>
      <c r="AE19" s="60"/>
      <c r="AF19" s="26">
        <v>11864.880506410207</v>
      </c>
      <c r="AG19" s="26">
        <v>6465.0348961999998</v>
      </c>
      <c r="AH19" s="26">
        <v>108952.67639083415</v>
      </c>
      <c r="AI19" s="26">
        <v>646.89264721723805</v>
      </c>
      <c r="AJ19" s="26">
        <v>214.3472429</v>
      </c>
      <c r="AK19" s="26" t="s">
        <v>431</v>
      </c>
      <c r="AL19" s="49" t="s">
        <v>49</v>
      </c>
    </row>
    <row r="20" spans="1:38" s="2" customFormat="1" ht="26.25" customHeight="1" thickBot="1" x14ac:dyDescent="0.25">
      <c r="A20" s="70" t="s">
        <v>53</v>
      </c>
      <c r="B20" s="70" t="s">
        <v>64</v>
      </c>
      <c r="C20" s="71" t="s">
        <v>65</v>
      </c>
      <c r="D20" s="72"/>
      <c r="E20" s="6">
        <v>11.397662433327723</v>
      </c>
      <c r="F20" s="6">
        <v>2.9735471304857488</v>
      </c>
      <c r="G20" s="6">
        <v>4.1286567168510535</v>
      </c>
      <c r="H20" s="6">
        <v>0.24249606863020401</v>
      </c>
      <c r="I20" s="6">
        <v>1.9306242439879326</v>
      </c>
      <c r="J20" s="6">
        <v>2.1786261299467498</v>
      </c>
      <c r="K20" s="6">
        <v>2.3979378006706922</v>
      </c>
      <c r="L20" s="6">
        <v>0.21507510188342735</v>
      </c>
      <c r="M20" s="6">
        <v>8.3344410995284015</v>
      </c>
      <c r="N20" s="6">
        <v>0.83201438614028567</v>
      </c>
      <c r="O20" s="6">
        <v>0.14107697638861538</v>
      </c>
      <c r="P20" s="6">
        <v>5.8843767555827972E-2</v>
      </c>
      <c r="Q20" s="6">
        <v>0.30602923015436617</v>
      </c>
      <c r="R20" s="6">
        <v>0.48565064975779165</v>
      </c>
      <c r="S20" s="6">
        <v>0.69011473645308308</v>
      </c>
      <c r="T20" s="6">
        <v>1.5566278860319824</v>
      </c>
      <c r="U20" s="6">
        <v>6.0242159883026836E-2</v>
      </c>
      <c r="V20" s="6">
        <v>8.9476107734115793</v>
      </c>
      <c r="W20" s="6">
        <v>2.222059773754455</v>
      </c>
      <c r="X20" s="6">
        <v>0.10125111824508827</v>
      </c>
      <c r="Y20" s="6">
        <v>0.11132320195342764</v>
      </c>
      <c r="Z20" s="6">
        <v>3.5837854838421043E-2</v>
      </c>
      <c r="AA20" s="6">
        <v>2.9918699645358444E-2</v>
      </c>
      <c r="AB20" s="6">
        <v>0.27833087482480284</v>
      </c>
      <c r="AC20" s="6">
        <v>0.18548330564643689</v>
      </c>
      <c r="AD20" s="6">
        <v>0.104002575023663</v>
      </c>
      <c r="AE20" s="60"/>
      <c r="AF20" s="26">
        <v>7679.8553580846474</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5.1731473799999996</v>
      </c>
      <c r="F21" s="6">
        <v>4.872961579</v>
      </c>
      <c r="G21" s="6">
        <v>4.9212566149999999</v>
      </c>
      <c r="H21" s="6">
        <v>0.52375565700000004</v>
      </c>
      <c r="I21" s="6">
        <v>2.3279709799999999</v>
      </c>
      <c r="J21" s="6">
        <v>2.464518102</v>
      </c>
      <c r="K21" s="6">
        <v>2.652604722</v>
      </c>
      <c r="L21" s="6">
        <v>0.60246046799999997</v>
      </c>
      <c r="M21" s="6">
        <v>9.6365621919999995</v>
      </c>
      <c r="N21" s="6">
        <v>0.491828074</v>
      </c>
      <c r="O21" s="6">
        <v>0.187099088</v>
      </c>
      <c r="P21" s="6">
        <v>1.2281962E-2</v>
      </c>
      <c r="Q21" s="6">
        <v>1.6245849999999999E-2</v>
      </c>
      <c r="R21" s="6">
        <v>0.52943691599999998</v>
      </c>
      <c r="S21" s="6">
        <v>0.11946889500000001</v>
      </c>
      <c r="T21" s="6">
        <v>2.1262192010000001</v>
      </c>
      <c r="U21" s="6">
        <v>8.7344789999999999E-3</v>
      </c>
      <c r="V21" s="6">
        <v>7.3701518860000004</v>
      </c>
      <c r="W21" s="6">
        <v>1.5370063551134527</v>
      </c>
      <c r="X21" s="6">
        <v>0.15048153595617444</v>
      </c>
      <c r="Y21" s="6">
        <v>0.24440005386244426</v>
      </c>
      <c r="Z21" s="6">
        <v>7.9713055564190713E-2</v>
      </c>
      <c r="AA21" s="6">
        <v>6.5557458179447206E-2</v>
      </c>
      <c r="AB21" s="6">
        <v>0.54015210356225662</v>
      </c>
      <c r="AC21" s="6">
        <v>7.1391999999999997E-2</v>
      </c>
      <c r="AD21" s="6">
        <v>8.4999999999999995E-4</v>
      </c>
      <c r="AE21" s="60"/>
      <c r="AF21" s="26">
        <v>12424.734882284905</v>
      </c>
      <c r="AG21" s="26">
        <v>294.06959999999998</v>
      </c>
      <c r="AH21" s="26">
        <v>30985.633999999998</v>
      </c>
      <c r="AI21" s="26">
        <v>14155.558216149715</v>
      </c>
      <c r="AJ21" s="26" t="s">
        <v>433</v>
      </c>
      <c r="AK21" s="26" t="s">
        <v>431</v>
      </c>
      <c r="AL21" s="49" t="s">
        <v>49</v>
      </c>
    </row>
    <row r="22" spans="1:38" s="2" customFormat="1" ht="26.25" customHeight="1" thickBot="1" x14ac:dyDescent="0.25">
      <c r="A22" s="70" t="s">
        <v>53</v>
      </c>
      <c r="B22" s="74" t="s">
        <v>68</v>
      </c>
      <c r="C22" s="71" t="s">
        <v>69</v>
      </c>
      <c r="D22" s="72"/>
      <c r="E22" s="6">
        <v>87.557402372789539</v>
      </c>
      <c r="F22" s="6">
        <v>1.5024876545796733</v>
      </c>
      <c r="G22" s="6">
        <v>34.63104931068969</v>
      </c>
      <c r="H22" s="6">
        <v>5.2883233000000002E-2</v>
      </c>
      <c r="I22" s="6">
        <v>1.1096879504970787</v>
      </c>
      <c r="J22" s="6">
        <v>1.766050407588766</v>
      </c>
      <c r="K22" s="6">
        <v>2.233652858893457</v>
      </c>
      <c r="L22" s="6">
        <v>0.32408459970964609</v>
      </c>
      <c r="M22" s="6">
        <v>71.690730044411168</v>
      </c>
      <c r="N22" s="6">
        <v>1.2564103320477233</v>
      </c>
      <c r="O22" s="6">
        <v>0.16775221984704339</v>
      </c>
      <c r="P22" s="6">
        <v>0.48540880989836588</v>
      </c>
      <c r="Q22" s="6">
        <v>0.20583897707780691</v>
      </c>
      <c r="R22" s="6">
        <v>1.2320356055829169</v>
      </c>
      <c r="S22" s="6">
        <v>0.60742505874045372</v>
      </c>
      <c r="T22" s="6">
        <v>2.5074992997251786</v>
      </c>
      <c r="U22" s="6">
        <v>0.18343431455876089</v>
      </c>
      <c r="V22" s="6">
        <v>3.2871865736899704</v>
      </c>
      <c r="W22" s="6">
        <v>0.85980398420626214</v>
      </c>
      <c r="X22" s="6">
        <v>1.7555874069623341E-2</v>
      </c>
      <c r="Y22" s="6">
        <v>3.3466030071193094E-2</v>
      </c>
      <c r="Z22" s="6">
        <v>1.0614040537058687E-2</v>
      </c>
      <c r="AA22" s="6">
        <v>8.232098967341726E-3</v>
      </c>
      <c r="AB22" s="6">
        <v>6.9868043645216843E-2</v>
      </c>
      <c r="AC22" s="6">
        <v>0.13386100000000001</v>
      </c>
      <c r="AD22" s="6">
        <v>7.3814000000000005E-2</v>
      </c>
      <c r="AE22" s="60"/>
      <c r="AF22" s="26">
        <v>119494.04525715443</v>
      </c>
      <c r="AG22" s="26">
        <v>8852.4255248939899</v>
      </c>
      <c r="AH22" s="26">
        <v>98518.675213850001</v>
      </c>
      <c r="AI22" s="26">
        <v>5975.2928097039248</v>
      </c>
      <c r="AJ22" s="26">
        <v>5102.8251300000002</v>
      </c>
      <c r="AK22" s="26" t="s">
        <v>431</v>
      </c>
      <c r="AL22" s="49" t="s">
        <v>49</v>
      </c>
    </row>
    <row r="23" spans="1:38" s="2" customFormat="1" ht="26.25" customHeight="1" thickBot="1" x14ac:dyDescent="0.25">
      <c r="A23" s="70" t="s">
        <v>70</v>
      </c>
      <c r="B23" s="74" t="s">
        <v>393</v>
      </c>
      <c r="C23" s="71" t="s">
        <v>389</v>
      </c>
      <c r="D23" s="117"/>
      <c r="E23" s="6">
        <v>38.850737299999999</v>
      </c>
      <c r="F23" s="6">
        <v>3.6463166629999999</v>
      </c>
      <c r="G23" s="6">
        <v>2.7200056E-2</v>
      </c>
      <c r="H23" s="6">
        <v>1.0871046000000001E-2</v>
      </c>
      <c r="I23" s="6">
        <v>2.2779258339999999</v>
      </c>
      <c r="J23" s="6">
        <v>2.2779258339999999</v>
      </c>
      <c r="K23" s="6">
        <v>2.2779258339999999</v>
      </c>
      <c r="L23" s="6">
        <v>1.5060825870000001</v>
      </c>
      <c r="M23" s="6">
        <v>12.627924548999999</v>
      </c>
      <c r="N23" s="6" t="s">
        <v>432</v>
      </c>
      <c r="O23" s="6">
        <v>1.3600042999999999E-2</v>
      </c>
      <c r="P23" s="6" t="s">
        <v>432</v>
      </c>
      <c r="Q23" s="6" t="s">
        <v>432</v>
      </c>
      <c r="R23" s="6">
        <v>6.8000184000000005E-2</v>
      </c>
      <c r="S23" s="6">
        <v>2.312006174</v>
      </c>
      <c r="T23" s="6">
        <v>9.5200262999999993E-2</v>
      </c>
      <c r="U23" s="6">
        <v>1.3600042999999999E-2</v>
      </c>
      <c r="V23" s="6">
        <v>1.360003614</v>
      </c>
      <c r="W23" s="6" t="s">
        <v>432</v>
      </c>
      <c r="X23" s="6">
        <v>4.0800108829369047E-2</v>
      </c>
      <c r="Y23" s="6">
        <v>6.8000181382281755E-2</v>
      </c>
      <c r="Z23" s="6">
        <v>4.6784124791009844E-2</v>
      </c>
      <c r="AA23" s="6">
        <v>1.0744028658400517E-2</v>
      </c>
      <c r="AB23" s="6">
        <v>0.16632844366106117</v>
      </c>
      <c r="AC23" s="6" t="s">
        <v>431</v>
      </c>
      <c r="AD23" s="6" t="s">
        <v>431</v>
      </c>
      <c r="AE23" s="60"/>
      <c r="AF23" s="26">
        <v>58616.156351526872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14.239048737409092</v>
      </c>
      <c r="F24" s="6">
        <v>9.5047118074158821</v>
      </c>
      <c r="G24" s="6">
        <v>6.0041374807149035</v>
      </c>
      <c r="H24" s="6">
        <v>0.84402736499999997</v>
      </c>
      <c r="I24" s="6">
        <v>3.7744355984525781</v>
      </c>
      <c r="J24" s="6">
        <v>3.9712001821918368</v>
      </c>
      <c r="K24" s="6">
        <v>4.2461100870685398</v>
      </c>
      <c r="L24" s="6">
        <v>0.99936196983281245</v>
      </c>
      <c r="M24" s="6">
        <v>17.5877337131197</v>
      </c>
      <c r="N24" s="6">
        <v>0.78489757786084979</v>
      </c>
      <c r="O24" s="6">
        <v>0.30110628082667246</v>
      </c>
      <c r="P24" s="6">
        <v>2.7551731533765587E-2</v>
      </c>
      <c r="Q24" s="6">
        <v>3.2750873145399484E-2</v>
      </c>
      <c r="R24" s="6">
        <v>0.82233981007529522</v>
      </c>
      <c r="S24" s="6">
        <v>0.19175281130143429</v>
      </c>
      <c r="T24" s="6">
        <v>3.1721470429685761</v>
      </c>
      <c r="U24" s="6">
        <v>1.8419254075597247E-2</v>
      </c>
      <c r="V24" s="6">
        <v>11.972668097092484</v>
      </c>
      <c r="W24" s="6">
        <v>2.5038565934609993</v>
      </c>
      <c r="X24" s="6">
        <v>0.2397341674934835</v>
      </c>
      <c r="Y24" s="6">
        <v>0.38844205172353097</v>
      </c>
      <c r="Z24" s="6">
        <v>0.12571625391342559</v>
      </c>
      <c r="AA24" s="6">
        <v>0.10290580816112263</v>
      </c>
      <c r="AB24" s="6">
        <v>0.85679828129156266</v>
      </c>
      <c r="AC24" s="6">
        <v>0.11558400000000001</v>
      </c>
      <c r="AD24" s="6">
        <v>1.3500000000000001E-3</v>
      </c>
      <c r="AE24" s="60"/>
      <c r="AF24" s="26">
        <v>20129.836242614907</v>
      </c>
      <c r="AG24" s="26" t="s">
        <v>431</v>
      </c>
      <c r="AH24" s="26">
        <v>127353.55058706</v>
      </c>
      <c r="AI24" s="26">
        <v>22811.550550434888</v>
      </c>
      <c r="AJ24" s="26" t="s">
        <v>431</v>
      </c>
      <c r="AK24" s="26" t="s">
        <v>431</v>
      </c>
      <c r="AL24" s="49" t="s">
        <v>49</v>
      </c>
    </row>
    <row r="25" spans="1:38" s="2" customFormat="1" ht="26.25" customHeight="1" thickBot="1" x14ac:dyDescent="0.25">
      <c r="A25" s="70" t="s">
        <v>73</v>
      </c>
      <c r="B25" s="74" t="s">
        <v>74</v>
      </c>
      <c r="C25" s="76" t="s">
        <v>75</v>
      </c>
      <c r="D25" s="72"/>
      <c r="E25" s="6">
        <v>4.5387674551571564</v>
      </c>
      <c r="F25" s="6">
        <v>0.44160178502787478</v>
      </c>
      <c r="G25" s="6">
        <v>0.27711250853061808</v>
      </c>
      <c r="H25" s="6" t="s">
        <v>432</v>
      </c>
      <c r="I25" s="6">
        <v>4.2401535048523994E-2</v>
      </c>
      <c r="J25" s="6">
        <v>4.2401535048523994E-2</v>
      </c>
      <c r="K25" s="6">
        <v>4.2401535048523994E-2</v>
      </c>
      <c r="L25" s="6">
        <v>2.0350354503126139E-2</v>
      </c>
      <c r="M25" s="6">
        <v>3.1218066269882758</v>
      </c>
      <c r="N25" s="6">
        <v>8.5694420083428147E-2</v>
      </c>
      <c r="O25" s="6">
        <v>1.7118484980586873E-5</v>
      </c>
      <c r="P25" s="6">
        <v>7.5605140311305801E-4</v>
      </c>
      <c r="Q25" s="6">
        <v>3.2801044006835895E-5</v>
      </c>
      <c r="R25" s="6">
        <v>3.9897668069053694E-3</v>
      </c>
      <c r="S25" s="6">
        <v>2.4224344413465008E-3</v>
      </c>
      <c r="T25" s="6">
        <v>3.3026296949770713E-5</v>
      </c>
      <c r="U25" s="6">
        <v>3.278978135968915E-5</v>
      </c>
      <c r="V25" s="6">
        <v>6.272235225199335E-3</v>
      </c>
      <c r="W25" s="6" t="s">
        <v>432</v>
      </c>
      <c r="X25" s="6">
        <v>4.2706109359141516E-6</v>
      </c>
      <c r="Y25" s="6">
        <v>7.8294533585760618E-6</v>
      </c>
      <c r="Z25" s="6">
        <v>2.6691318409296482E-6</v>
      </c>
      <c r="AA25" s="6">
        <v>3.1797786116496037E-3</v>
      </c>
      <c r="AB25" s="6">
        <v>3.1945478077850236E-3</v>
      </c>
      <c r="AC25" s="6" t="s">
        <v>431</v>
      </c>
      <c r="AD25" s="6" t="s">
        <v>431</v>
      </c>
      <c r="AE25" s="60"/>
      <c r="AF25" s="26">
        <v>14324.070715951013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3.0455500799448734</v>
      </c>
      <c r="F26" s="6">
        <v>0.30290294096745102</v>
      </c>
      <c r="G26" s="6">
        <v>0.20458150462938221</v>
      </c>
      <c r="H26" s="6" t="s">
        <v>432</v>
      </c>
      <c r="I26" s="6">
        <v>2.3328750944899924E-2</v>
      </c>
      <c r="J26" s="6">
        <v>2.3328750944899924E-2</v>
      </c>
      <c r="K26" s="6">
        <v>2.3328750944899924E-2</v>
      </c>
      <c r="L26" s="6">
        <v>1.1181095917179765E-2</v>
      </c>
      <c r="M26" s="6">
        <v>2.8527768935091316</v>
      </c>
      <c r="N26" s="6">
        <v>0.57093560261328391</v>
      </c>
      <c r="O26" s="6">
        <v>1.2736889014066652E-5</v>
      </c>
      <c r="P26" s="6">
        <v>5.6244578001087226E-4</v>
      </c>
      <c r="Q26" s="6">
        <v>2.4349775957958051E-5</v>
      </c>
      <c r="R26" s="6">
        <v>2.9416199203571498E-3</v>
      </c>
      <c r="S26" s="6">
        <v>1.7864905397579085E-3</v>
      </c>
      <c r="T26" s="6">
        <v>2.5852047614030827E-5</v>
      </c>
      <c r="U26" s="6">
        <v>2.4274662375154412E-5</v>
      </c>
      <c r="V26" s="6">
        <v>4.6398968267603044E-3</v>
      </c>
      <c r="W26" s="6" t="s">
        <v>432</v>
      </c>
      <c r="X26" s="6">
        <v>3.1260823225158854E-5</v>
      </c>
      <c r="Y26" s="6">
        <v>5.7311509070933703E-5</v>
      </c>
      <c r="Z26" s="6">
        <v>1.9538014559521999E-5</v>
      </c>
      <c r="AA26" s="6">
        <v>2.0830898224010498E-3</v>
      </c>
      <c r="AB26" s="6">
        <v>2.1912001692566646E-3</v>
      </c>
      <c r="AC26" s="6" t="s">
        <v>431</v>
      </c>
      <c r="AD26" s="6" t="s">
        <v>431</v>
      </c>
      <c r="AE26" s="60"/>
      <c r="AF26" s="26">
        <v>10477.133136158107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189.811594292</v>
      </c>
      <c r="F27" s="6">
        <v>21.792199501999999</v>
      </c>
      <c r="G27" s="6">
        <v>1.677986508</v>
      </c>
      <c r="H27" s="6">
        <v>3.6131134149999999</v>
      </c>
      <c r="I27" s="6">
        <v>10.545964441000001</v>
      </c>
      <c r="J27" s="6">
        <v>10.545964441000001</v>
      </c>
      <c r="K27" s="6">
        <v>10.545964441000001</v>
      </c>
      <c r="L27" s="6">
        <v>8.8181938689999999</v>
      </c>
      <c r="M27" s="6">
        <v>220.13535082199999</v>
      </c>
      <c r="N27" s="6">
        <v>38.546234849000001</v>
      </c>
      <c r="O27" s="6">
        <v>0.199162688</v>
      </c>
      <c r="P27" s="6">
        <v>0.108946713</v>
      </c>
      <c r="Q27" s="6">
        <v>2.6781230000000001E-3</v>
      </c>
      <c r="R27" s="6">
        <v>0.97163370900000001</v>
      </c>
      <c r="S27" s="6">
        <v>33.807308652000003</v>
      </c>
      <c r="T27" s="6">
        <v>1.395008011</v>
      </c>
      <c r="U27" s="6">
        <v>0.19894772999999999</v>
      </c>
      <c r="V27" s="6">
        <v>19.893953894999999</v>
      </c>
      <c r="W27" s="6">
        <v>15.383084114400001</v>
      </c>
      <c r="X27" s="6">
        <v>0.43429883568510003</v>
      </c>
      <c r="Y27" s="6">
        <v>0.48798360873640001</v>
      </c>
      <c r="Z27" s="6">
        <v>0.38007872572410001</v>
      </c>
      <c r="AA27" s="6">
        <v>0.41231890748729999</v>
      </c>
      <c r="AB27" s="6">
        <v>1.7146800776327999</v>
      </c>
      <c r="AC27" s="6" t="s">
        <v>431</v>
      </c>
      <c r="AD27" s="6">
        <v>3.078001</v>
      </c>
      <c r="AE27" s="60"/>
      <c r="AF27" s="26">
        <v>736704.04871633125</v>
      </c>
      <c r="AG27" s="26" t="s">
        <v>433</v>
      </c>
      <c r="AH27" s="26" t="s">
        <v>433</v>
      </c>
      <c r="AI27" s="26">
        <v>13819.065194805045</v>
      </c>
      <c r="AJ27" s="26">
        <v>640.15276524984745</v>
      </c>
      <c r="AK27" s="26" t="s">
        <v>431</v>
      </c>
      <c r="AL27" s="49" t="s">
        <v>49</v>
      </c>
    </row>
    <row r="28" spans="1:38" s="2" customFormat="1" ht="26.25" customHeight="1" thickBot="1" x14ac:dyDescent="0.25">
      <c r="A28" s="70" t="s">
        <v>78</v>
      </c>
      <c r="B28" s="70" t="s">
        <v>81</v>
      </c>
      <c r="C28" s="71" t="s">
        <v>82</v>
      </c>
      <c r="D28" s="72"/>
      <c r="E28" s="6">
        <v>31.090721368000001</v>
      </c>
      <c r="F28" s="6">
        <v>3.0634361409999999</v>
      </c>
      <c r="G28" s="6">
        <v>0.238635337</v>
      </c>
      <c r="H28" s="6">
        <v>3.2450807999999998E-2</v>
      </c>
      <c r="I28" s="6">
        <v>2.7471362529999999</v>
      </c>
      <c r="J28" s="6">
        <v>2.7471362529999999</v>
      </c>
      <c r="K28" s="6">
        <v>2.7471362529999999</v>
      </c>
      <c r="L28" s="6">
        <v>2.0993754899999999</v>
      </c>
      <c r="M28" s="6">
        <v>33.383850254000002</v>
      </c>
      <c r="N28" s="6">
        <v>1.87745465</v>
      </c>
      <c r="O28" s="6">
        <v>1.8093551999999999E-2</v>
      </c>
      <c r="P28" s="6">
        <v>1.3497785999999999E-2</v>
      </c>
      <c r="Q28" s="6">
        <v>2.6297099999999997E-4</v>
      </c>
      <c r="R28" s="6">
        <v>9.6796852000000003E-2</v>
      </c>
      <c r="S28" s="6">
        <v>3.0782791889999999</v>
      </c>
      <c r="T28" s="6">
        <v>0.12622470499999999</v>
      </c>
      <c r="U28" s="6">
        <v>1.8137101999999999E-2</v>
      </c>
      <c r="V28" s="6">
        <v>1.819110939</v>
      </c>
      <c r="W28" s="6">
        <v>1.5542674777000001</v>
      </c>
      <c r="X28" s="6">
        <v>4.7422479185599997E-2</v>
      </c>
      <c r="Y28" s="6">
        <v>5.33423666369E-2</v>
      </c>
      <c r="Z28" s="6">
        <v>4.1626988030999998E-2</v>
      </c>
      <c r="AA28" s="6">
        <v>4.4495368870200003E-2</v>
      </c>
      <c r="AB28" s="6">
        <v>0.18688720272379999</v>
      </c>
      <c r="AC28" s="6" t="s">
        <v>431</v>
      </c>
      <c r="AD28" s="6">
        <v>0.32766899999999999</v>
      </c>
      <c r="AE28" s="60"/>
      <c r="AF28" s="26">
        <v>105294.38669225517</v>
      </c>
      <c r="AG28" s="26" t="s">
        <v>433</v>
      </c>
      <c r="AH28" s="26" t="s">
        <v>433</v>
      </c>
      <c r="AI28" s="26">
        <v>2103.1749388346811</v>
      </c>
      <c r="AJ28" s="26">
        <v>120.15903138257016</v>
      </c>
      <c r="AK28" s="26" t="s">
        <v>431</v>
      </c>
      <c r="AL28" s="49" t="s">
        <v>49</v>
      </c>
    </row>
    <row r="29" spans="1:38" s="2" customFormat="1" ht="26.25" customHeight="1" thickBot="1" x14ac:dyDescent="0.25">
      <c r="A29" s="70" t="s">
        <v>78</v>
      </c>
      <c r="B29" s="70" t="s">
        <v>83</v>
      </c>
      <c r="C29" s="71" t="s">
        <v>84</v>
      </c>
      <c r="D29" s="72"/>
      <c r="E29" s="6">
        <v>193.966111273</v>
      </c>
      <c r="F29" s="6">
        <v>5.8760404639999999</v>
      </c>
      <c r="G29" s="6">
        <v>0.69022470000000002</v>
      </c>
      <c r="H29" s="6">
        <v>0.105733489</v>
      </c>
      <c r="I29" s="6">
        <v>3.7389947870000002</v>
      </c>
      <c r="J29" s="6">
        <v>3.7389947870000002</v>
      </c>
      <c r="K29" s="6">
        <v>3.7389947870000002</v>
      </c>
      <c r="L29" s="6">
        <v>2.4534840130000002</v>
      </c>
      <c r="M29" s="6">
        <v>44.151038045</v>
      </c>
      <c r="N29" s="6">
        <v>4.3582036530000003</v>
      </c>
      <c r="O29" s="6">
        <v>2.9640897999999999E-2</v>
      </c>
      <c r="P29" s="6">
        <v>3.8447110999999999E-2</v>
      </c>
      <c r="Q29" s="6">
        <v>7.2555600000000003E-4</v>
      </c>
      <c r="R29" s="6">
        <v>0.18492884200000001</v>
      </c>
      <c r="S29" s="6">
        <v>5.0365940939999998</v>
      </c>
      <c r="T29" s="6">
        <v>0.20620671300000001</v>
      </c>
      <c r="U29" s="6">
        <v>2.987511E-2</v>
      </c>
      <c r="V29" s="6">
        <v>3.0211462650000001</v>
      </c>
      <c r="W29" s="6">
        <v>2.0320949031</v>
      </c>
      <c r="X29" s="6">
        <v>3.00780935767E-2</v>
      </c>
      <c r="Y29" s="6">
        <v>0.18213956665530001</v>
      </c>
      <c r="Z29" s="6">
        <v>0.20352843319870001</v>
      </c>
      <c r="AA29" s="6">
        <v>4.6788145562900001E-2</v>
      </c>
      <c r="AB29" s="6">
        <v>0.46253423899189999</v>
      </c>
      <c r="AC29" s="6" t="s">
        <v>431</v>
      </c>
      <c r="AD29" s="6">
        <v>0.40350599999999998</v>
      </c>
      <c r="AE29" s="60"/>
      <c r="AF29" s="26">
        <v>304732.19112152053</v>
      </c>
      <c r="AG29" s="26" t="s">
        <v>433</v>
      </c>
      <c r="AH29" s="26">
        <v>1716.875843</v>
      </c>
      <c r="AI29" s="26">
        <v>6124.1965946835926</v>
      </c>
      <c r="AJ29" s="26">
        <v>356.20619223251924</v>
      </c>
      <c r="AK29" s="26" t="s">
        <v>431</v>
      </c>
      <c r="AL29" s="49" t="s">
        <v>49</v>
      </c>
    </row>
    <row r="30" spans="1:38" s="2" customFormat="1" ht="26.25" customHeight="1" thickBot="1" x14ac:dyDescent="0.25">
      <c r="A30" s="70" t="s">
        <v>78</v>
      </c>
      <c r="B30" s="70" t="s">
        <v>85</v>
      </c>
      <c r="C30" s="71" t="s">
        <v>86</v>
      </c>
      <c r="D30" s="72"/>
      <c r="E30" s="6">
        <v>4.2376736739999998</v>
      </c>
      <c r="F30" s="6">
        <v>20.515393712000002</v>
      </c>
      <c r="G30" s="6">
        <v>6.5099473000000005E-2</v>
      </c>
      <c r="H30" s="6">
        <v>3.9089907E-2</v>
      </c>
      <c r="I30" s="6">
        <v>0.28153132600000003</v>
      </c>
      <c r="J30" s="6">
        <v>0.28153132600000003</v>
      </c>
      <c r="K30" s="6">
        <v>0.28153132600000003</v>
      </c>
      <c r="L30" s="6">
        <v>5.1289910000000001E-2</v>
      </c>
      <c r="M30" s="6">
        <v>144.58509771799999</v>
      </c>
      <c r="N30" s="6">
        <v>4.5696178439999997</v>
      </c>
      <c r="O30" s="6">
        <v>2.1846601E-2</v>
      </c>
      <c r="P30" s="6">
        <v>5.929157E-3</v>
      </c>
      <c r="Q30" s="6">
        <v>2.0445000000000001E-4</v>
      </c>
      <c r="R30" s="6">
        <v>9.5705348999999995E-2</v>
      </c>
      <c r="S30" s="6">
        <v>3.7071505509999998</v>
      </c>
      <c r="T30" s="6">
        <v>0.15339681799999999</v>
      </c>
      <c r="U30" s="6">
        <v>2.1751394E-2</v>
      </c>
      <c r="V30" s="6">
        <v>2.165906997</v>
      </c>
      <c r="W30" s="6">
        <v>0.41368232440000002</v>
      </c>
      <c r="X30" s="6">
        <v>7.7572130934000002E-3</v>
      </c>
      <c r="Y30" s="6">
        <v>1.0305161207000001E-2</v>
      </c>
      <c r="Z30" s="6">
        <v>5.8849512778000003E-3</v>
      </c>
      <c r="AA30" s="6">
        <v>1.15198150231E-2</v>
      </c>
      <c r="AB30" s="6">
        <v>3.5467140601000001E-2</v>
      </c>
      <c r="AC30" s="6" t="s">
        <v>431</v>
      </c>
      <c r="AD30" s="6">
        <v>0.19972000000000001</v>
      </c>
      <c r="AE30" s="60"/>
      <c r="AF30" s="26">
        <v>28040.858968745884</v>
      </c>
      <c r="AG30" s="26" t="s">
        <v>433</v>
      </c>
      <c r="AH30" s="26" t="s">
        <v>433</v>
      </c>
      <c r="AI30" s="26">
        <v>418.52101383398309</v>
      </c>
      <c r="AJ30" s="26" t="s">
        <v>433</v>
      </c>
      <c r="AK30" s="26" t="s">
        <v>431</v>
      </c>
      <c r="AL30" s="49" t="s">
        <v>49</v>
      </c>
    </row>
    <row r="31" spans="1:38" s="2" customFormat="1" ht="26.25" customHeight="1" thickBot="1" x14ac:dyDescent="0.25">
      <c r="A31" s="70" t="s">
        <v>78</v>
      </c>
      <c r="B31" s="70" t="s">
        <v>87</v>
      </c>
      <c r="C31" s="71" t="s">
        <v>88</v>
      </c>
      <c r="D31" s="72"/>
      <c r="E31" s="6" t="s">
        <v>431</v>
      </c>
      <c r="F31" s="6">
        <v>5.8938647839999998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222413.06973777909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3.581838667</v>
      </c>
      <c r="J32" s="6">
        <v>6.3767975760000004</v>
      </c>
      <c r="K32" s="6">
        <v>8.7410057479999992</v>
      </c>
      <c r="L32" s="6">
        <v>0.40056494599999998</v>
      </c>
      <c r="M32" s="6" t="s">
        <v>431</v>
      </c>
      <c r="N32" s="6">
        <v>7.4814890180000004</v>
      </c>
      <c r="O32" s="6">
        <v>3.7401841999999998E-2</v>
      </c>
      <c r="P32" s="6" t="s">
        <v>432</v>
      </c>
      <c r="Q32" s="6">
        <v>8.7629667999999994E-2</v>
      </c>
      <c r="R32" s="6">
        <v>2.742948326</v>
      </c>
      <c r="S32" s="6">
        <v>59.812620613</v>
      </c>
      <c r="T32" s="6">
        <v>0.45232381900000002</v>
      </c>
      <c r="U32" s="6">
        <v>7.1636772000000001E-2</v>
      </c>
      <c r="V32" s="6">
        <v>28.070578639000001</v>
      </c>
      <c r="W32" s="6" t="s">
        <v>431</v>
      </c>
      <c r="X32" s="6">
        <v>1.0297286497500001E-2</v>
      </c>
      <c r="Y32" s="6">
        <v>4.8803525620000002E-4</v>
      </c>
      <c r="Z32" s="6">
        <v>7.2043299839999995E-4</v>
      </c>
      <c r="AA32" s="6" t="s">
        <v>432</v>
      </c>
      <c r="AB32" s="6">
        <v>1.1505754752799999E-2</v>
      </c>
      <c r="AC32" s="6" t="s">
        <v>431</v>
      </c>
      <c r="AD32" s="6" t="s">
        <v>431</v>
      </c>
      <c r="AE32" s="60"/>
      <c r="AF32" s="26" t="s">
        <v>433</v>
      </c>
      <c r="AG32" s="26" t="s">
        <v>433</v>
      </c>
      <c r="AH32" s="26" t="s">
        <v>433</v>
      </c>
      <c r="AI32" s="26" t="s">
        <v>433</v>
      </c>
      <c r="AJ32" s="26" t="s">
        <v>433</v>
      </c>
      <c r="AK32" s="26">
        <v>388186695.73268503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2.0693189869999999</v>
      </c>
      <c r="J33" s="6">
        <v>3.8320721839999998</v>
      </c>
      <c r="K33" s="6">
        <v>7.6641443779999996</v>
      </c>
      <c r="L33" s="6">
        <v>8.1239925000000004E-2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388186695.73268503</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4.4402979475000005E-3</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43.514618513999999</v>
      </c>
      <c r="F36" s="6">
        <v>2.2579695420000001</v>
      </c>
      <c r="G36" s="6">
        <v>5.2854231269999996</v>
      </c>
      <c r="H36" s="6">
        <v>5.6776259999999999E-3</v>
      </c>
      <c r="I36" s="6">
        <v>1.335608726</v>
      </c>
      <c r="J36" s="6">
        <v>1.512469303</v>
      </c>
      <c r="K36" s="6">
        <v>1.512469303</v>
      </c>
      <c r="L36" s="6">
        <v>0.28670105000000001</v>
      </c>
      <c r="M36" s="6">
        <v>6.0020674559999998</v>
      </c>
      <c r="N36" s="6">
        <v>0.111983231</v>
      </c>
      <c r="O36" s="6">
        <v>9.4192029999999993E-3</v>
      </c>
      <c r="P36" s="6">
        <v>2.3024408999999999E-2</v>
      </c>
      <c r="Q36" s="6">
        <v>9.2625456999999994E-2</v>
      </c>
      <c r="R36" s="6">
        <v>0.12821067899999999</v>
      </c>
      <c r="S36" s="6">
        <v>0.16221804200000001</v>
      </c>
      <c r="T36" s="6">
        <v>4.866823224</v>
      </c>
      <c r="U36" s="6">
        <v>1.2035802999999999E-2</v>
      </c>
      <c r="V36" s="6">
        <v>0.97330823200000005</v>
      </c>
      <c r="W36" s="6">
        <v>0.14992395867588804</v>
      </c>
      <c r="X36" s="6">
        <v>2.01467068479102E-3</v>
      </c>
      <c r="Y36" s="6">
        <v>1.072750391238516E-2</v>
      </c>
      <c r="Z36" s="6">
        <v>9.4192029355250392E-3</v>
      </c>
      <c r="AA36" s="6">
        <v>1.857730977354588E-3</v>
      </c>
      <c r="AB36" s="6">
        <v>2.4019108510055807E-2</v>
      </c>
      <c r="AC36" s="6">
        <v>7.2742000000000001E-2</v>
      </c>
      <c r="AD36" s="6">
        <v>0.10042</v>
      </c>
      <c r="AE36" s="60"/>
      <c r="AF36" s="26">
        <v>34617.829187862175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11.025165159439975</v>
      </c>
      <c r="F39" s="6">
        <v>1.8988956014284135</v>
      </c>
      <c r="G39" s="6">
        <v>8.982802340599223</v>
      </c>
      <c r="H39" s="6" t="s">
        <v>432</v>
      </c>
      <c r="I39" s="6">
        <v>2.0817413002029141</v>
      </c>
      <c r="J39" s="6">
        <v>2.6147506022029141</v>
      </c>
      <c r="K39" s="6">
        <v>3.1549304242029144</v>
      </c>
      <c r="L39" s="6">
        <v>0.16390108285503377</v>
      </c>
      <c r="M39" s="6">
        <v>6.8271175346206912</v>
      </c>
      <c r="N39" s="6">
        <v>0.79294018300000002</v>
      </c>
      <c r="O39" s="6">
        <v>6.1483200000000002E-2</v>
      </c>
      <c r="P39" s="6">
        <v>3.3610174763958472E-2</v>
      </c>
      <c r="Q39" s="6">
        <v>7.1167701E-2</v>
      </c>
      <c r="R39" s="6">
        <v>1.1436371279999999</v>
      </c>
      <c r="S39" s="6">
        <v>0.19433228</v>
      </c>
      <c r="T39" s="6">
        <v>10.404456208999999</v>
      </c>
      <c r="U39" s="6">
        <v>1.3148919E-2</v>
      </c>
      <c r="V39" s="6">
        <v>2.2936086709999999</v>
      </c>
      <c r="W39" s="6">
        <v>1.0902213316899478</v>
      </c>
      <c r="X39" s="6">
        <v>0.10950711276911021</v>
      </c>
      <c r="Y39" s="6">
        <v>0.18913396699722873</v>
      </c>
      <c r="Z39" s="6">
        <v>8.5315765696743262E-2</v>
      </c>
      <c r="AA39" s="6">
        <v>7.6467172855839677E-2</v>
      </c>
      <c r="AB39" s="6">
        <v>0.46042401831892188</v>
      </c>
      <c r="AC39" s="6">
        <v>2.9488020834401999E-2</v>
      </c>
      <c r="AD39" s="6">
        <v>0.30956899999999998</v>
      </c>
      <c r="AE39" s="60"/>
      <c r="AF39" s="26">
        <v>58667.069221747952</v>
      </c>
      <c r="AG39" s="26">
        <v>2634.7087621696801</v>
      </c>
      <c r="AH39" s="26">
        <v>93427.011330025998</v>
      </c>
      <c r="AI39" s="26">
        <v>3766.9014418916149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23.461352384000001</v>
      </c>
      <c r="F41" s="6">
        <v>32.051786393999997</v>
      </c>
      <c r="G41" s="6">
        <v>15.863881764</v>
      </c>
      <c r="H41" s="6">
        <v>6.356511276</v>
      </c>
      <c r="I41" s="6">
        <v>42.433695333999999</v>
      </c>
      <c r="J41" s="6">
        <v>43.511131343000002</v>
      </c>
      <c r="K41" s="6">
        <v>45.556779368999997</v>
      </c>
      <c r="L41" s="6">
        <v>6.588868519</v>
      </c>
      <c r="M41" s="6">
        <v>392.69912337900001</v>
      </c>
      <c r="N41" s="6">
        <v>4.1410050170000003</v>
      </c>
      <c r="O41" s="6">
        <v>1.14412823</v>
      </c>
      <c r="P41" s="6">
        <v>0.13402175799999999</v>
      </c>
      <c r="Q41" s="6">
        <v>8.7317486E-2</v>
      </c>
      <c r="R41" s="6">
        <v>2.129378258</v>
      </c>
      <c r="S41" s="6">
        <v>0.79952892200000003</v>
      </c>
      <c r="T41" s="6">
        <v>0.35437058399999999</v>
      </c>
      <c r="U41" s="6">
        <v>6.3644243000000003E-2</v>
      </c>
      <c r="V41" s="6">
        <v>46.746835146000002</v>
      </c>
      <c r="W41" s="6">
        <v>52.264937145922765</v>
      </c>
      <c r="X41" s="6">
        <v>12.858219270076633</v>
      </c>
      <c r="Y41" s="6">
        <v>11.813847230725145</v>
      </c>
      <c r="Z41" s="6">
        <v>4.5240822858638028</v>
      </c>
      <c r="AA41" s="6">
        <v>6.9317844930167727</v>
      </c>
      <c r="AB41" s="6">
        <v>36.127933279682352</v>
      </c>
      <c r="AC41" s="6">
        <v>0.43513800000000002</v>
      </c>
      <c r="AD41" s="6">
        <v>1.5524960000000001</v>
      </c>
      <c r="AE41" s="60"/>
      <c r="AF41" s="26">
        <v>143421.50734353674</v>
      </c>
      <c r="AG41" s="26">
        <v>10161.151599443672</v>
      </c>
      <c r="AH41" s="26">
        <v>151568.22398545023</v>
      </c>
      <c r="AI41" s="26">
        <v>85898.801024309301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17.47557905</v>
      </c>
      <c r="F43" s="6">
        <v>1.0965846459999999</v>
      </c>
      <c r="G43" s="6">
        <v>1.0129216130000001</v>
      </c>
      <c r="H43" s="6" t="s">
        <v>432</v>
      </c>
      <c r="I43" s="6">
        <v>0.68033271399999995</v>
      </c>
      <c r="J43" s="6">
        <v>0.69313756800000004</v>
      </c>
      <c r="K43" s="6">
        <v>0.70877433300000003</v>
      </c>
      <c r="L43" s="6">
        <v>0.44462105200000002</v>
      </c>
      <c r="M43" s="6">
        <v>3.2972735339999999</v>
      </c>
      <c r="N43" s="6">
        <v>4.3797943999999998E-2</v>
      </c>
      <c r="O43" s="6">
        <v>1.5222662E-2</v>
      </c>
      <c r="P43" s="6">
        <v>4.2336489999999999E-3</v>
      </c>
      <c r="Q43" s="6">
        <v>4.1894640000000004E-3</v>
      </c>
      <c r="R43" s="6">
        <v>2.9810489999999999E-2</v>
      </c>
      <c r="S43" s="6">
        <v>1.2236357E-2</v>
      </c>
      <c r="T43" s="6">
        <v>0.21323691</v>
      </c>
      <c r="U43" s="6">
        <v>6.521822E-3</v>
      </c>
      <c r="V43" s="6">
        <v>1.6102479519999999</v>
      </c>
      <c r="W43" s="6">
        <v>0.14906066778348648</v>
      </c>
      <c r="X43" s="6">
        <v>1.2424132445382704E-2</v>
      </c>
      <c r="Y43" s="6">
        <v>2.0514445392705805E-2</v>
      </c>
      <c r="Z43" s="6">
        <v>6.7613431974909198E-3</v>
      </c>
      <c r="AA43" s="6">
        <v>5.6250062410656788E-3</v>
      </c>
      <c r="AB43" s="6">
        <v>4.5324927276645104E-2</v>
      </c>
      <c r="AC43" s="6">
        <v>1.0207000000000001E-2</v>
      </c>
      <c r="AD43" s="6">
        <v>0.179198</v>
      </c>
      <c r="AE43" s="60"/>
      <c r="AF43" s="26">
        <v>20683.684727669584</v>
      </c>
      <c r="AG43" s="26" t="s">
        <v>433</v>
      </c>
      <c r="AH43" s="26">
        <v>13410.137969924812</v>
      </c>
      <c r="AI43" s="26">
        <v>1264.728642397487</v>
      </c>
      <c r="AJ43" s="26" t="s">
        <v>433</v>
      </c>
      <c r="AK43" s="26" t="s">
        <v>431</v>
      </c>
      <c r="AL43" s="49" t="s">
        <v>49</v>
      </c>
    </row>
    <row r="44" spans="1:38" s="2" customFormat="1" ht="26.25" customHeight="1" thickBot="1" x14ac:dyDescent="0.25">
      <c r="A44" s="70" t="s">
        <v>70</v>
      </c>
      <c r="B44" s="70" t="s">
        <v>111</v>
      </c>
      <c r="C44" s="71" t="s">
        <v>112</v>
      </c>
      <c r="D44" s="72"/>
      <c r="E44" s="6">
        <v>71.317337034999994</v>
      </c>
      <c r="F44" s="6">
        <v>7.5151350859999999</v>
      </c>
      <c r="G44" s="6">
        <v>4.5175977469999999</v>
      </c>
      <c r="H44" s="6">
        <v>1.7691770999999998E-2</v>
      </c>
      <c r="I44" s="6">
        <v>3.7607929439999999</v>
      </c>
      <c r="J44" s="6">
        <v>3.7607929439999999</v>
      </c>
      <c r="K44" s="6">
        <v>3.7607929439999999</v>
      </c>
      <c r="L44" s="6">
        <v>2.221351641</v>
      </c>
      <c r="M44" s="6">
        <v>25.060476469000001</v>
      </c>
      <c r="N44" s="6" t="s">
        <v>432</v>
      </c>
      <c r="O44" s="6">
        <v>2.2587976999999999E-2</v>
      </c>
      <c r="P44" s="6" t="s">
        <v>432</v>
      </c>
      <c r="Q44" s="6" t="s">
        <v>432</v>
      </c>
      <c r="R44" s="6">
        <v>0.11293993500000001</v>
      </c>
      <c r="S44" s="6">
        <v>3.8399580900000001</v>
      </c>
      <c r="T44" s="6">
        <v>0.158115914</v>
      </c>
      <c r="U44" s="6">
        <v>2.2587976999999999E-2</v>
      </c>
      <c r="V44" s="6">
        <v>2.2587988600000002</v>
      </c>
      <c r="W44" s="6" t="s">
        <v>432</v>
      </c>
      <c r="X44" s="6">
        <v>6.7782854818032506E-2</v>
      </c>
      <c r="Y44" s="6">
        <v>0.1129210548387703</v>
      </c>
      <c r="Z44" s="6">
        <v>7.7702681152425207E-2</v>
      </c>
      <c r="AA44" s="6">
        <v>1.7844511078609276E-2</v>
      </c>
      <c r="AB44" s="6">
        <v>0.2762511018878373</v>
      </c>
      <c r="AC44" s="6" t="s">
        <v>431</v>
      </c>
      <c r="AD44" s="6" t="s">
        <v>431</v>
      </c>
      <c r="AE44" s="60"/>
      <c r="AF44" s="26">
        <v>97352.361346626101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20.206160749999999</v>
      </c>
      <c r="F45" s="6">
        <v>0.92800930100000001</v>
      </c>
      <c r="G45" s="6">
        <v>0.66286378999999995</v>
      </c>
      <c r="H45" s="6">
        <v>2.320024E-3</v>
      </c>
      <c r="I45" s="6">
        <v>0.43086145599999998</v>
      </c>
      <c r="J45" s="6">
        <v>0.49714784000000001</v>
      </c>
      <c r="K45" s="6">
        <v>0.49714784000000001</v>
      </c>
      <c r="L45" s="6">
        <v>0.13356704899999999</v>
      </c>
      <c r="M45" s="6">
        <v>2.4525960150000001</v>
      </c>
      <c r="N45" s="6">
        <v>4.3086145999999999E-2</v>
      </c>
      <c r="O45" s="6">
        <v>3.3143230000000001E-3</v>
      </c>
      <c r="P45" s="6">
        <v>9.9429600000000007E-3</v>
      </c>
      <c r="Q45" s="6">
        <v>1.3257273E-2</v>
      </c>
      <c r="R45" s="6">
        <v>1.6571596000000001E-2</v>
      </c>
      <c r="S45" s="6">
        <v>6.6286381000000005E-2</v>
      </c>
      <c r="T45" s="6">
        <v>0.33143189000000001</v>
      </c>
      <c r="U45" s="6">
        <v>3.3143230000000001E-3</v>
      </c>
      <c r="V45" s="6">
        <v>0.39771827199999998</v>
      </c>
      <c r="W45" s="6">
        <v>4.3086146124671258E-2</v>
      </c>
      <c r="X45" s="6">
        <v>6.6286378653340403E-4</v>
      </c>
      <c r="Y45" s="6">
        <v>3.3143189326670201E-3</v>
      </c>
      <c r="Z45" s="6">
        <v>3.3143189326670201E-3</v>
      </c>
      <c r="AA45" s="6">
        <v>3.3143189326670201E-4</v>
      </c>
      <c r="AB45" s="6">
        <v>7.6229335451341463E-3</v>
      </c>
      <c r="AC45" s="6">
        <v>2.6512999999999998E-2</v>
      </c>
      <c r="AD45" s="6">
        <v>1.2596E-2</v>
      </c>
      <c r="AE45" s="60"/>
      <c r="AF45" s="26">
        <v>14284.714599794856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3.4810392139999999</v>
      </c>
      <c r="F47" s="6">
        <v>0.118020599</v>
      </c>
      <c r="G47" s="6">
        <v>0.15593172</v>
      </c>
      <c r="H47" s="6">
        <v>9.02529E-4</v>
      </c>
      <c r="I47" s="6">
        <v>5.8313107000000003E-2</v>
      </c>
      <c r="J47" s="6">
        <v>6.3627454999999999E-2</v>
      </c>
      <c r="K47" s="6">
        <v>6.7022472999999999E-2</v>
      </c>
      <c r="L47" s="6">
        <v>2.3286372999999999E-2</v>
      </c>
      <c r="M47" s="6">
        <v>1.0298370020000001</v>
      </c>
      <c r="N47" s="6">
        <v>0.17993082599999999</v>
      </c>
      <c r="O47" s="6">
        <v>4.4362200000000002E-4</v>
      </c>
      <c r="P47" s="6">
        <v>1.1583159999999999E-3</v>
      </c>
      <c r="Q47" s="6">
        <v>1.1913799999999999E-3</v>
      </c>
      <c r="R47" s="6">
        <v>4.7778899999999999E-3</v>
      </c>
      <c r="S47" s="6">
        <v>6.1650271999999999E-2</v>
      </c>
      <c r="T47" s="6">
        <v>2.9512463999999999E-2</v>
      </c>
      <c r="U47" s="6">
        <v>4.67064E-4</v>
      </c>
      <c r="V47" s="6">
        <v>6.4624413000000006E-2</v>
      </c>
      <c r="W47" s="6">
        <v>1.5096592579802349E-2</v>
      </c>
      <c r="X47" s="6">
        <v>3.7532870998472858E-4</v>
      </c>
      <c r="Y47" s="6">
        <v>7.2903491569827072E-4</v>
      </c>
      <c r="Z47" s="6">
        <v>6.6774245154253657E-4</v>
      </c>
      <c r="AA47" s="6">
        <v>8.2038594067374883E-3</v>
      </c>
      <c r="AB47" s="6">
        <v>9.9759654838630241E-3</v>
      </c>
      <c r="AC47" s="6">
        <v>2.2629999999999998E-3</v>
      </c>
      <c r="AD47" s="6">
        <v>3.369E-3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431</v>
      </c>
      <c r="X49" s="6">
        <v>1.20621120752</v>
      </c>
      <c r="Y49" s="6" t="s">
        <v>432</v>
      </c>
      <c r="Z49" s="6" t="s">
        <v>432</v>
      </c>
      <c r="AA49" s="6" t="s">
        <v>432</v>
      </c>
      <c r="AB49" s="6">
        <v>1.20621120752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14.828926011001794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0.14415062288200001</v>
      </c>
      <c r="AL51" s="49" t="s">
        <v>130</v>
      </c>
    </row>
    <row r="52" spans="1:38" s="2" customFormat="1" ht="26.25" customHeight="1" thickBot="1" x14ac:dyDescent="0.25">
      <c r="A52" s="70" t="s">
        <v>119</v>
      </c>
      <c r="B52" s="74" t="s">
        <v>131</v>
      </c>
      <c r="C52" s="76" t="s">
        <v>392</v>
      </c>
      <c r="D52" s="73"/>
      <c r="E52" s="6">
        <v>1.9196063428000001</v>
      </c>
      <c r="F52" s="6">
        <v>1.0439936850905069</v>
      </c>
      <c r="G52" s="6">
        <v>20.027441024600002</v>
      </c>
      <c r="H52" s="6">
        <v>7.8790617944599992E-3</v>
      </c>
      <c r="I52" s="6">
        <v>0.18255812239999999</v>
      </c>
      <c r="J52" s="6">
        <v>0.41847507591999999</v>
      </c>
      <c r="K52" s="6">
        <v>0.53252888728000003</v>
      </c>
      <c r="L52" s="6">
        <v>2.8302112000000001E-4</v>
      </c>
      <c r="M52" s="6">
        <v>0.57083074241999998</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1.8366237349999999E-4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58.171843000000003</v>
      </c>
      <c r="AL52" s="49" t="s">
        <v>132</v>
      </c>
    </row>
    <row r="53" spans="1:38" s="2" customFormat="1" ht="26.25" customHeight="1" thickBot="1" x14ac:dyDescent="0.25">
      <c r="A53" s="70" t="s">
        <v>119</v>
      </c>
      <c r="B53" s="74" t="s">
        <v>133</v>
      </c>
      <c r="C53" s="76" t="s">
        <v>134</v>
      </c>
      <c r="D53" s="73"/>
      <c r="E53" s="6" t="s">
        <v>431</v>
      </c>
      <c r="F53" s="6">
        <v>5.4476211159999997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46.898136855519326</v>
      </c>
      <c r="AL53" s="49" t="s">
        <v>135</v>
      </c>
    </row>
    <row r="54" spans="1:38" s="2" customFormat="1" ht="37.5" customHeight="1" thickBot="1" x14ac:dyDescent="0.25">
      <c r="A54" s="70" t="s">
        <v>119</v>
      </c>
      <c r="B54" s="74" t="s">
        <v>136</v>
      </c>
      <c r="C54" s="76" t="s">
        <v>137</v>
      </c>
      <c r="D54" s="73"/>
      <c r="E54" s="6" t="s">
        <v>431</v>
      </c>
      <c r="F54" s="6">
        <v>2.7535646641204101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5.3671087825409997E-2</v>
      </c>
      <c r="AL54" s="49" t="s">
        <v>419</v>
      </c>
    </row>
    <row r="55" spans="1:38" s="2" customFormat="1" ht="26.25" customHeight="1" thickBot="1" x14ac:dyDescent="0.25">
      <c r="A55" s="70" t="s">
        <v>119</v>
      </c>
      <c r="B55" s="74" t="s">
        <v>138</v>
      </c>
      <c r="C55" s="76" t="s">
        <v>139</v>
      </c>
      <c r="D55" s="73"/>
      <c r="E55" s="6">
        <v>2.7025498162998103</v>
      </c>
      <c r="F55" s="6">
        <v>0.8143955870006373</v>
      </c>
      <c r="G55" s="6">
        <v>3.8780443650926815</v>
      </c>
      <c r="H55" s="6" t="s">
        <v>432</v>
      </c>
      <c r="I55" s="6">
        <v>1.6945447299999999E-2</v>
      </c>
      <c r="J55" s="6">
        <v>1.6945447299999999E-2</v>
      </c>
      <c r="K55" s="6">
        <v>1.6945447299999999E-2</v>
      </c>
      <c r="L55" s="6">
        <v>4.236361825E-4</v>
      </c>
      <c r="M55" s="6">
        <v>0.7461828993454358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3319.8413375531459</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0.73229935300000004</v>
      </c>
      <c r="J59" s="6">
        <v>0.83452062299999996</v>
      </c>
      <c r="K59" s="6">
        <v>0.948839557</v>
      </c>
      <c r="L59" s="6">
        <v>1.4394524872000001E-3</v>
      </c>
      <c r="M59" s="6" t="s">
        <v>432</v>
      </c>
      <c r="N59" s="6">
        <v>7.96126179</v>
      </c>
      <c r="O59" s="6">
        <v>0.37936096267000002</v>
      </c>
      <c r="P59" s="6">
        <v>2.9057369999999998E-3</v>
      </c>
      <c r="Q59" s="6">
        <v>0.84074548699999996</v>
      </c>
      <c r="R59" s="6">
        <v>1.05147918669</v>
      </c>
      <c r="S59" s="6">
        <v>1.819671367E-2</v>
      </c>
      <c r="T59" s="6">
        <v>1.3520719353199999</v>
      </c>
      <c r="U59" s="6">
        <v>4.0623027046200004</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4715.1499999999996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1.9542720140000001</v>
      </c>
      <c r="J60" s="6">
        <v>19.542720137</v>
      </c>
      <c r="K60" s="6">
        <v>39.867149075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390854.4027176185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0.55955853300000002</v>
      </c>
      <c r="J61" s="6">
        <v>5.5955853600000003</v>
      </c>
      <c r="K61" s="6">
        <v>11.163606254999999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68911149.746237829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2.7625632000000001E-2</v>
      </c>
      <c r="J62" s="6">
        <v>0.27625631699999997</v>
      </c>
      <c r="K62" s="6">
        <v>0.55251263799999994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46042.719843740058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421.995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633.61400000000003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8.6388455579999999</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v>26.536000000000001</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10.34222225017488</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431</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391.92399999999998</v>
      </c>
      <c r="AL73" s="49" t="s">
        <v>184</v>
      </c>
    </row>
    <row r="74" spans="1:38" s="2" customFormat="1" ht="26.25" customHeight="1" thickBot="1" x14ac:dyDescent="0.25">
      <c r="A74" s="70" t="s">
        <v>53</v>
      </c>
      <c r="B74" s="70" t="s">
        <v>185</v>
      </c>
      <c r="C74" s="71" t="s">
        <v>186</v>
      </c>
      <c r="D74" s="72"/>
      <c r="E74" s="6">
        <v>0.40818844799999998</v>
      </c>
      <c r="F74" s="6" t="s">
        <v>431</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431</v>
      </c>
      <c r="U74" s="6" t="s">
        <v>432</v>
      </c>
      <c r="V74" s="6" t="s">
        <v>431</v>
      </c>
      <c r="W74" s="6">
        <v>11.19055</v>
      </c>
      <c r="X74" s="6">
        <v>1.638361502</v>
      </c>
      <c r="Y74" s="6">
        <v>1.6269654520000001</v>
      </c>
      <c r="Z74" s="6">
        <v>1.6269654520000001</v>
      </c>
      <c r="AA74" s="6">
        <v>0.20057340279999999</v>
      </c>
      <c r="AB74" s="6">
        <v>5.0928658088000001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0.72499999900000001</v>
      </c>
      <c r="H76" s="6" t="s">
        <v>432</v>
      </c>
      <c r="I76" s="6">
        <v>1.16E-3</v>
      </c>
      <c r="J76" s="6">
        <v>2.3199990000000001E-3</v>
      </c>
      <c r="K76" s="6">
        <v>2.8999989999999999E-3</v>
      </c>
      <c r="L76" s="6" t="s">
        <v>432</v>
      </c>
      <c r="M76" s="6" t="s">
        <v>432</v>
      </c>
      <c r="N76" s="6">
        <v>0.1595</v>
      </c>
      <c r="O76" s="6">
        <v>7.2500000000000004E-3</v>
      </c>
      <c r="P76" s="6" t="s">
        <v>432</v>
      </c>
      <c r="Q76" s="6">
        <v>4.3499998999999998E-2</v>
      </c>
      <c r="R76" s="6" t="s">
        <v>432</v>
      </c>
      <c r="S76" s="6" t="s">
        <v>432</v>
      </c>
      <c r="T76" s="6" t="s">
        <v>432</v>
      </c>
      <c r="U76" s="6" t="s">
        <v>432</v>
      </c>
      <c r="V76" s="6">
        <v>7.2500000000000004E-3</v>
      </c>
      <c r="W76" s="6">
        <v>0.46400000000000002</v>
      </c>
      <c r="X76" s="6" t="s">
        <v>432</v>
      </c>
      <c r="Y76" s="6" t="s">
        <v>432</v>
      </c>
      <c r="Z76" s="6" t="s">
        <v>432</v>
      </c>
      <c r="AA76" s="6" t="s">
        <v>432</v>
      </c>
      <c r="AB76" s="6" t="s">
        <v>432</v>
      </c>
      <c r="AC76" s="6" t="s">
        <v>432</v>
      </c>
      <c r="AD76" s="6">
        <v>3.7800000000000003E-4</v>
      </c>
      <c r="AE76" s="60"/>
      <c r="AF76" s="26" t="s">
        <v>431</v>
      </c>
      <c r="AG76" s="26" t="s">
        <v>431</v>
      </c>
      <c r="AH76" s="26" t="s">
        <v>431</v>
      </c>
      <c r="AI76" s="26" t="s">
        <v>431</v>
      </c>
      <c r="AJ76" s="26" t="s">
        <v>431</v>
      </c>
      <c r="AK76" s="26">
        <v>145</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57.909491615999997</v>
      </c>
      <c r="G82" s="6" t="s">
        <v>431</v>
      </c>
      <c r="H82" s="6" t="s">
        <v>431</v>
      </c>
      <c r="I82" s="6" t="s">
        <v>432</v>
      </c>
      <c r="J82" s="6" t="s">
        <v>431</v>
      </c>
      <c r="K82" s="6" t="s">
        <v>431</v>
      </c>
      <c r="L82" s="6" t="s">
        <v>431</v>
      </c>
      <c r="M82" s="6" t="s">
        <v>431</v>
      </c>
      <c r="N82" s="6" t="s">
        <v>431</v>
      </c>
      <c r="O82" s="6" t="s">
        <v>431</v>
      </c>
      <c r="P82" s="6">
        <v>0.21151130600000001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1.5133998399999999</v>
      </c>
      <c r="G83" s="6" t="s">
        <v>432</v>
      </c>
      <c r="H83" s="6" t="s">
        <v>431</v>
      </c>
      <c r="I83" s="6">
        <v>8.3682106000000006E-2</v>
      </c>
      <c r="J83" s="6">
        <v>1.220935688</v>
      </c>
      <c r="K83" s="6">
        <v>2.1812221809999999</v>
      </c>
      <c r="L83" s="6">
        <v>4.7698829999999999E-3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3.7511089999999997E-2</v>
      </c>
      <c r="G84" s="6" t="s">
        <v>431</v>
      </c>
      <c r="H84" s="6" t="s">
        <v>431</v>
      </c>
      <c r="I84" s="6">
        <v>2.3083748000000001E-2</v>
      </c>
      <c r="J84" s="6">
        <v>0.115418743</v>
      </c>
      <c r="K84" s="6">
        <v>0.46167496299999999</v>
      </c>
      <c r="L84" s="6">
        <v>3.0019999999999998E-6</v>
      </c>
      <c r="M84" s="6">
        <v>2.7411950000000001E-3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288546.85169274302</v>
      </c>
      <c r="AL84" s="49" t="s">
        <v>412</v>
      </c>
    </row>
    <row r="85" spans="1:38" s="2" customFormat="1" ht="26.25" customHeight="1" thickBot="1" x14ac:dyDescent="0.25">
      <c r="A85" s="70" t="s">
        <v>208</v>
      </c>
      <c r="B85" s="76" t="s">
        <v>215</v>
      </c>
      <c r="C85" s="82" t="s">
        <v>403</v>
      </c>
      <c r="D85" s="72"/>
      <c r="E85" s="6" t="s">
        <v>431</v>
      </c>
      <c r="F85" s="6">
        <v>116.69708010399999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715.84439043879661</v>
      </c>
      <c r="AL85" s="49" t="s">
        <v>216</v>
      </c>
    </row>
    <row r="86" spans="1:38" s="2" customFormat="1" ht="26.25" customHeight="1" thickBot="1" x14ac:dyDescent="0.25">
      <c r="A86" s="70" t="s">
        <v>208</v>
      </c>
      <c r="B86" s="76" t="s">
        <v>217</v>
      </c>
      <c r="C86" s="80" t="s">
        <v>218</v>
      </c>
      <c r="D86" s="72"/>
      <c r="E86" s="6" t="s">
        <v>431</v>
      </c>
      <c r="F86" s="6">
        <v>27.811469972000001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0.51157463299999995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0.74216327889099998</v>
      </c>
      <c r="AL87" s="49" t="s">
        <v>219</v>
      </c>
    </row>
    <row r="88" spans="1:38" s="2" customFormat="1" ht="26.25" customHeight="1" thickBot="1" x14ac:dyDescent="0.25">
      <c r="A88" s="70" t="s">
        <v>208</v>
      </c>
      <c r="B88" s="76" t="s">
        <v>222</v>
      </c>
      <c r="C88" s="80" t="s">
        <v>223</v>
      </c>
      <c r="D88" s="72"/>
      <c r="E88" s="6" t="s">
        <v>432</v>
      </c>
      <c r="F88" s="6">
        <v>53.571796358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13.783234768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15.907086979000001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2.3875820361122582E-3</v>
      </c>
      <c r="Y90" s="6">
        <v>1.2051604563233303E-3</v>
      </c>
      <c r="Z90" s="6">
        <v>1.2051604563233303E-3</v>
      </c>
      <c r="AA90" s="6">
        <v>1.2051604563233303E-3</v>
      </c>
      <c r="AB90" s="6">
        <v>6.0030634050822493E-3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0.18955065099999999</v>
      </c>
      <c r="F91" s="6">
        <v>0.50526357600000005</v>
      </c>
      <c r="G91" s="6">
        <v>1.9080758999999999E-2</v>
      </c>
      <c r="H91" s="6">
        <v>0.43323220000000001</v>
      </c>
      <c r="I91" s="6">
        <v>3.146782924</v>
      </c>
      <c r="J91" s="6">
        <v>3.4499269099999998</v>
      </c>
      <c r="K91" s="6">
        <v>3.5125396019999999</v>
      </c>
      <c r="L91" s="6">
        <v>1.2683786100000001</v>
      </c>
      <c r="M91" s="6">
        <v>5.797245534</v>
      </c>
      <c r="N91" s="6">
        <v>4.9534169999999999E-3</v>
      </c>
      <c r="O91" s="6">
        <v>0.56373317700000003</v>
      </c>
      <c r="P91" s="6">
        <v>3.6100000000000002E-7</v>
      </c>
      <c r="Q91" s="6">
        <v>8.3999999999999992E-6</v>
      </c>
      <c r="R91" s="6">
        <v>9.8560999999999994E-5</v>
      </c>
      <c r="S91" s="6">
        <v>0.56652907200000002</v>
      </c>
      <c r="T91" s="6">
        <v>0.282051459</v>
      </c>
      <c r="U91" s="6" t="s">
        <v>432</v>
      </c>
      <c r="V91" s="6">
        <v>0.28350462399999998</v>
      </c>
      <c r="W91" s="6">
        <v>1.0439330098178099E-2</v>
      </c>
      <c r="X91" s="6">
        <v>1.158765640897769E-2</v>
      </c>
      <c r="Y91" s="6">
        <v>4.6976985441801447E-3</v>
      </c>
      <c r="Z91" s="6">
        <v>4.6976985441801447E-3</v>
      </c>
      <c r="AA91" s="6">
        <v>4.6976985441801447E-3</v>
      </c>
      <c r="AB91" s="6">
        <v>2.5680752041518127E-2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18.834724565999998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8350.4663254803218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1.012298986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2548.9968900804279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8.6066019999999993E-2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0.72266153099999997</v>
      </c>
      <c r="F99" s="6">
        <v>18.432056730999999</v>
      </c>
      <c r="G99" s="6" t="s">
        <v>431</v>
      </c>
      <c r="H99" s="6">
        <v>26.604236919000002</v>
      </c>
      <c r="I99" s="6">
        <v>0.36164828999999998</v>
      </c>
      <c r="J99" s="6">
        <v>0.55570346999999998</v>
      </c>
      <c r="K99" s="6">
        <v>1.21725522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882.06899999999996</v>
      </c>
      <c r="AL99" s="49" t="s">
        <v>245</v>
      </c>
    </row>
    <row r="100" spans="1:38" s="2" customFormat="1" ht="26.25" customHeight="1" thickBot="1" x14ac:dyDescent="0.25">
      <c r="A100" s="70" t="s">
        <v>243</v>
      </c>
      <c r="B100" s="70" t="s">
        <v>246</v>
      </c>
      <c r="C100" s="71" t="s">
        <v>408</v>
      </c>
      <c r="D100" s="84"/>
      <c r="E100" s="6">
        <v>1.3279913779999999</v>
      </c>
      <c r="F100" s="6">
        <v>17.020289388999998</v>
      </c>
      <c r="G100" s="6" t="s">
        <v>431</v>
      </c>
      <c r="H100" s="6">
        <v>37.956704387999999</v>
      </c>
      <c r="I100" s="6">
        <v>0.31901562</v>
      </c>
      <c r="J100" s="6">
        <v>0.47852343000000003</v>
      </c>
      <c r="K100" s="6">
        <v>1.04566231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5333.8100017723091</v>
      </c>
      <c r="AL100" s="49" t="s">
        <v>245</v>
      </c>
    </row>
    <row r="101" spans="1:38" s="2" customFormat="1" ht="26.25" customHeight="1" thickBot="1" x14ac:dyDescent="0.25">
      <c r="A101" s="70" t="s">
        <v>243</v>
      </c>
      <c r="B101" s="70" t="s">
        <v>247</v>
      </c>
      <c r="C101" s="71" t="s">
        <v>248</v>
      </c>
      <c r="D101" s="84"/>
      <c r="E101" s="6">
        <v>0.39164275199999998</v>
      </c>
      <c r="F101" s="6">
        <v>1.416638992</v>
      </c>
      <c r="G101" s="6" t="s">
        <v>431</v>
      </c>
      <c r="H101" s="6">
        <v>10.499297257</v>
      </c>
      <c r="I101" s="6">
        <v>9.79077E-2</v>
      </c>
      <c r="J101" s="6">
        <v>0.29372310000000001</v>
      </c>
      <c r="K101" s="6">
        <v>0.68535389999999996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19644.428</v>
      </c>
      <c r="AL101" s="49" t="s">
        <v>245</v>
      </c>
    </row>
    <row r="102" spans="1:38" s="2" customFormat="1" ht="26.25" customHeight="1" thickBot="1" x14ac:dyDescent="0.25">
      <c r="A102" s="70" t="s">
        <v>243</v>
      </c>
      <c r="B102" s="70" t="s">
        <v>249</v>
      </c>
      <c r="C102" s="71" t="s">
        <v>386</v>
      </c>
      <c r="D102" s="84"/>
      <c r="E102" s="6">
        <v>0.45193495900000002</v>
      </c>
      <c r="F102" s="6">
        <v>12.890682578</v>
      </c>
      <c r="G102" s="6" t="s">
        <v>431</v>
      </c>
      <c r="H102" s="6">
        <v>69.412277121000002</v>
      </c>
      <c r="I102" s="6">
        <v>0.15334441200000001</v>
      </c>
      <c r="J102" s="6">
        <v>3.42722207</v>
      </c>
      <c r="K102" s="6">
        <v>24.144429089999999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25309.242999999999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0.157906026</v>
      </c>
      <c r="F104" s="6">
        <v>0.51478469199999999</v>
      </c>
      <c r="G104" s="6" t="s">
        <v>431</v>
      </c>
      <c r="H104" s="6">
        <v>3.8501273060000001</v>
      </c>
      <c r="I104" s="6">
        <v>2.5249980000000002E-2</v>
      </c>
      <c r="J104" s="6">
        <v>7.5749940000000002E-2</v>
      </c>
      <c r="K104" s="6">
        <v>0.17674986000000001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2595.7170000000001</v>
      </c>
      <c r="AL104" s="49" t="s">
        <v>245</v>
      </c>
    </row>
    <row r="105" spans="1:38" s="2" customFormat="1" ht="26.25" customHeight="1" thickBot="1" x14ac:dyDescent="0.25">
      <c r="A105" s="70" t="s">
        <v>243</v>
      </c>
      <c r="B105" s="70" t="s">
        <v>254</v>
      </c>
      <c r="C105" s="71" t="s">
        <v>255</v>
      </c>
      <c r="D105" s="84"/>
      <c r="E105" s="6">
        <v>0.13645220799999999</v>
      </c>
      <c r="F105" s="6">
        <v>0.760175131</v>
      </c>
      <c r="G105" s="6" t="s">
        <v>431</v>
      </c>
      <c r="H105" s="6">
        <v>3.5918290009999998</v>
      </c>
      <c r="I105" s="6">
        <v>2.3580779999999999E-2</v>
      </c>
      <c r="J105" s="6">
        <v>3.7055512999999998E-2</v>
      </c>
      <c r="K105" s="6">
        <v>8.0848390000000006E-2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514.91499997802202</v>
      </c>
      <c r="AL105" s="49" t="s">
        <v>245</v>
      </c>
    </row>
    <row r="106" spans="1:38" s="2" customFormat="1" ht="26.25" customHeight="1" thickBot="1" x14ac:dyDescent="0.25">
      <c r="A106" s="70" t="s">
        <v>243</v>
      </c>
      <c r="B106" s="70" t="s">
        <v>256</v>
      </c>
      <c r="C106" s="71" t="s">
        <v>257</v>
      </c>
      <c r="D106" s="84"/>
      <c r="E106" s="6">
        <v>1.367369E-3</v>
      </c>
      <c r="F106" s="6">
        <v>4.1750585E-2</v>
      </c>
      <c r="G106" s="6" t="s">
        <v>431</v>
      </c>
      <c r="H106" s="6">
        <v>5.1793525E-2</v>
      </c>
      <c r="I106" s="6">
        <v>8.5428200000000004E-4</v>
      </c>
      <c r="J106" s="6">
        <v>1.366859E-3</v>
      </c>
      <c r="K106" s="6">
        <v>2.9045690000000001E-3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37.054000000000002</v>
      </c>
      <c r="AL106" s="49" t="s">
        <v>245</v>
      </c>
    </row>
    <row r="107" spans="1:38" s="2" customFormat="1" ht="26.25" customHeight="1" thickBot="1" x14ac:dyDescent="0.25">
      <c r="A107" s="70" t="s">
        <v>243</v>
      </c>
      <c r="B107" s="70" t="s">
        <v>258</v>
      </c>
      <c r="C107" s="71" t="s">
        <v>379</v>
      </c>
      <c r="D107" s="84"/>
      <c r="E107" s="6">
        <v>0.61484944399999997</v>
      </c>
      <c r="F107" s="6">
        <v>1.9537073979999999</v>
      </c>
      <c r="G107" s="6" t="s">
        <v>431</v>
      </c>
      <c r="H107" s="6">
        <v>7.5021915740000003</v>
      </c>
      <c r="I107" s="6">
        <v>0.14484197700000001</v>
      </c>
      <c r="J107" s="6">
        <v>1.9312263599999999</v>
      </c>
      <c r="K107" s="6">
        <v>9.1733252099999998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48280.659</v>
      </c>
      <c r="AL107" s="49" t="s">
        <v>245</v>
      </c>
    </row>
    <row r="108" spans="1:38" s="2" customFormat="1" ht="26.25" customHeight="1" thickBot="1" x14ac:dyDescent="0.25">
      <c r="A108" s="70" t="s">
        <v>243</v>
      </c>
      <c r="B108" s="70" t="s">
        <v>259</v>
      </c>
      <c r="C108" s="71" t="s">
        <v>380</v>
      </c>
      <c r="D108" s="84"/>
      <c r="E108" s="6">
        <v>1.067293005</v>
      </c>
      <c r="F108" s="6">
        <v>12.166934703000001</v>
      </c>
      <c r="G108" s="6" t="s">
        <v>431</v>
      </c>
      <c r="H108" s="6">
        <v>22.473318930000001</v>
      </c>
      <c r="I108" s="6">
        <v>0.15540640999999999</v>
      </c>
      <c r="J108" s="6">
        <v>1.5540640999999999</v>
      </c>
      <c r="K108" s="6">
        <v>3.1081281999999999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77703.205000000002</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0.502529852</v>
      </c>
      <c r="F110" s="6">
        <v>4.6333368720000001</v>
      </c>
      <c r="G110" s="6" t="s">
        <v>431</v>
      </c>
      <c r="H110" s="6">
        <v>14.526144167</v>
      </c>
      <c r="I110" s="6">
        <v>0.43619256000000001</v>
      </c>
      <c r="J110" s="6">
        <v>2.3990590799999998</v>
      </c>
      <c r="K110" s="6">
        <v>2.3990590799999998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21809.628000000001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29.476812108000001</v>
      </c>
      <c r="F112" s="6" t="s">
        <v>431</v>
      </c>
      <c r="G112" s="6" t="s">
        <v>431</v>
      </c>
      <c r="H112" s="6">
        <v>55.736944106000003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736920302.61648524</v>
      </c>
      <c r="AL112" s="49" t="s">
        <v>418</v>
      </c>
    </row>
    <row r="113" spans="1:38" s="2" customFormat="1" ht="26.25" customHeight="1" thickBot="1" x14ac:dyDescent="0.25">
      <c r="A113" s="70" t="s">
        <v>263</v>
      </c>
      <c r="B113" s="85" t="s">
        <v>266</v>
      </c>
      <c r="C113" s="86" t="s">
        <v>267</v>
      </c>
      <c r="D113" s="72"/>
      <c r="E113" s="6">
        <v>16.386988676000001</v>
      </c>
      <c r="F113" s="6">
        <v>67.149570554999997</v>
      </c>
      <c r="G113" s="6" t="s">
        <v>431</v>
      </c>
      <c r="H113" s="6">
        <v>121.95547829500001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1.4629040520000001</v>
      </c>
      <c r="F114" s="6" t="s">
        <v>431</v>
      </c>
      <c r="G114" s="6" t="s">
        <v>431</v>
      </c>
      <c r="H114" s="6">
        <v>4.7544381739999997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0.288728388</v>
      </c>
      <c r="F115" s="6" t="s">
        <v>431</v>
      </c>
      <c r="G115" s="6" t="s">
        <v>431</v>
      </c>
      <c r="H115" s="6">
        <v>0.577456776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12.657977334</v>
      </c>
      <c r="F116" s="6">
        <v>1.3921365480000001</v>
      </c>
      <c r="G116" s="6" t="s">
        <v>431</v>
      </c>
      <c r="H116" s="6">
        <v>35.725182840999999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1.0399824929999999</v>
      </c>
      <c r="J119" s="6">
        <v>27.039544818</v>
      </c>
      <c r="K119" s="6">
        <v>27.039544818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9.1776882489999991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2.8804910000000001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0.26729212800000002</v>
      </c>
      <c r="F123" s="6">
        <v>5.8106985999999999E-2</v>
      </c>
      <c r="G123" s="6">
        <v>5.8106985999999999E-2</v>
      </c>
      <c r="H123" s="6">
        <v>0.27891352200000002</v>
      </c>
      <c r="I123" s="6">
        <v>0.62755543400000002</v>
      </c>
      <c r="J123" s="6">
        <v>0.66241962200000004</v>
      </c>
      <c r="K123" s="6">
        <v>0.67404101900000002</v>
      </c>
      <c r="L123" s="6">
        <v>5.8106985999999999E-2</v>
      </c>
      <c r="M123" s="6">
        <v>7.7514717109999998</v>
      </c>
      <c r="N123" s="6">
        <v>1.2783535E-2</v>
      </c>
      <c r="O123" s="6">
        <v>0.102268294</v>
      </c>
      <c r="P123" s="6">
        <v>1.6269954999999999E-2</v>
      </c>
      <c r="Q123" s="6">
        <v>7.4377099999999995E-4</v>
      </c>
      <c r="R123" s="6">
        <v>9.2971189999999995E-3</v>
      </c>
      <c r="S123" s="6">
        <v>8.4836210000000002E-3</v>
      </c>
      <c r="T123" s="6">
        <v>6.0431249999999999E-3</v>
      </c>
      <c r="U123" s="6">
        <v>2.3242800000000002E-3</v>
      </c>
      <c r="V123" s="6">
        <v>6.5079822999999995E-2</v>
      </c>
      <c r="W123" s="6">
        <v>5.8106984334108415E-2</v>
      </c>
      <c r="X123" s="6">
        <v>4.567208968660922E-2</v>
      </c>
      <c r="Y123" s="6">
        <v>0.12748672362903388</v>
      </c>
      <c r="Z123" s="6">
        <v>5.4388137336725477E-2</v>
      </c>
      <c r="AA123" s="6">
        <v>3.9047893472520856E-2</v>
      </c>
      <c r="AB123" s="6">
        <v>0.26659484412488943</v>
      </c>
      <c r="AC123" s="6" t="s">
        <v>431</v>
      </c>
      <c r="AD123" s="6" t="s">
        <v>431</v>
      </c>
      <c r="AE123" s="60"/>
      <c r="AF123" s="26" t="s">
        <v>431</v>
      </c>
      <c r="AG123" s="26" t="s">
        <v>431</v>
      </c>
      <c r="AH123" s="26" t="s">
        <v>431</v>
      </c>
      <c r="AI123" s="26" t="s">
        <v>431</v>
      </c>
      <c r="AJ123" s="26" t="s">
        <v>431</v>
      </c>
      <c r="AK123" s="26">
        <v>9232.3697013549354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1.4122981E-2</v>
      </c>
      <c r="F125" s="6">
        <v>3.6731470829999999</v>
      </c>
      <c r="G125" s="6" t="s">
        <v>431</v>
      </c>
      <c r="H125" s="6" t="s">
        <v>432</v>
      </c>
      <c r="I125" s="6">
        <v>6.480965E-3</v>
      </c>
      <c r="J125" s="6">
        <v>9.912255E-3</v>
      </c>
      <c r="K125" s="6">
        <v>1.4413512999999999E-2</v>
      </c>
      <c r="L125" s="6" t="s">
        <v>431</v>
      </c>
      <c r="M125" s="6">
        <v>0.26082916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18447.7912712</v>
      </c>
      <c r="AL125" s="49" t="s">
        <v>425</v>
      </c>
    </row>
    <row r="126" spans="1:38" s="2" customFormat="1" ht="26.25" customHeight="1" thickBot="1" x14ac:dyDescent="0.25">
      <c r="A126" s="70" t="s">
        <v>288</v>
      </c>
      <c r="B126" s="70" t="s">
        <v>291</v>
      </c>
      <c r="C126" s="71" t="s">
        <v>292</v>
      </c>
      <c r="D126" s="72"/>
      <c r="E126" s="6" t="s">
        <v>432</v>
      </c>
      <c r="F126" s="6" t="s">
        <v>432</v>
      </c>
      <c r="G126" s="6" t="s">
        <v>432</v>
      </c>
      <c r="H126" s="6">
        <v>1.005412932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4189.2205543999999</v>
      </c>
      <c r="AL126" s="49" t="s">
        <v>424</v>
      </c>
    </row>
    <row r="127" spans="1:38" s="2" customFormat="1" ht="26.25" customHeight="1" thickBot="1" x14ac:dyDescent="0.25">
      <c r="A127" s="70" t="s">
        <v>288</v>
      </c>
      <c r="B127" s="70" t="s">
        <v>293</v>
      </c>
      <c r="C127" s="71" t="s">
        <v>294</v>
      </c>
      <c r="D127" s="72"/>
      <c r="E127" s="6">
        <v>8.8217700000000005E-4</v>
      </c>
      <c r="F127" s="6" t="s">
        <v>432</v>
      </c>
      <c r="G127" s="6" t="s">
        <v>432</v>
      </c>
      <c r="H127" s="6">
        <v>2.6767539E-2</v>
      </c>
      <c r="I127" s="6">
        <v>3.6679900000000001E-4</v>
      </c>
      <c r="J127" s="6">
        <v>3.6679900000000001E-4</v>
      </c>
      <c r="K127" s="6">
        <v>3.6679900000000001E-4</v>
      </c>
      <c r="L127" s="6" t="s">
        <v>432</v>
      </c>
      <c r="M127" s="6">
        <v>1.6292409000000001E-2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0.973365064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9.3024170000000003E-3</v>
      </c>
      <c r="F132" s="6">
        <v>4.3758569800000001E-2</v>
      </c>
      <c r="G132" s="6">
        <v>0.26046767599999998</v>
      </c>
      <c r="H132" s="6" t="s">
        <v>432</v>
      </c>
      <c r="I132" s="6">
        <v>4.0930630000000001E-3</v>
      </c>
      <c r="J132" s="6">
        <v>1.5255965E-2</v>
      </c>
      <c r="K132" s="6">
        <v>0.19349027399999999</v>
      </c>
      <c r="L132" s="6">
        <v>1.4325698000000001E-4</v>
      </c>
      <c r="M132" s="6">
        <v>5.7674984999999998E-2</v>
      </c>
      <c r="N132" s="6">
        <v>0.18604834000000001</v>
      </c>
      <c r="O132" s="6">
        <v>5.9535468000000001E-2</v>
      </c>
      <c r="P132" s="6">
        <v>8.5582239999999997E-3</v>
      </c>
      <c r="Q132" s="6">
        <v>1.7488544000000002E-2</v>
      </c>
      <c r="R132" s="6">
        <v>5.2093536000000003E-2</v>
      </c>
      <c r="S132" s="6">
        <v>0.14883867200000001</v>
      </c>
      <c r="T132" s="6">
        <v>2.9767734000000001E-2</v>
      </c>
      <c r="U132" s="6">
        <v>5.5814600000000003E-4</v>
      </c>
      <c r="V132" s="6">
        <v>0.24558380799999999</v>
      </c>
      <c r="W132" s="6">
        <v>17.302495619999998</v>
      </c>
      <c r="X132" s="6">
        <v>4.7442326699999997E-5</v>
      </c>
      <c r="Y132" s="6">
        <v>6.5116918999999997E-6</v>
      </c>
      <c r="Z132" s="6">
        <v>5.6744743699999998E-5</v>
      </c>
      <c r="AA132" s="6">
        <v>9.3024170000000008E-6</v>
      </c>
      <c r="AB132" s="6">
        <v>1.200011793E-4</v>
      </c>
      <c r="AC132" s="6">
        <v>1.7486755999999999E-2</v>
      </c>
      <c r="AD132" s="6">
        <v>1.674366E-2</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6.441479E-2</v>
      </c>
      <c r="F133" s="6">
        <v>1.0150210000000001E-3</v>
      </c>
      <c r="G133" s="6">
        <v>8.8228769999999998E-3</v>
      </c>
      <c r="H133" s="6" t="s">
        <v>431</v>
      </c>
      <c r="I133" s="6">
        <v>2.7093220000000001E-3</v>
      </c>
      <c r="J133" s="6">
        <v>2.7093220000000001E-3</v>
      </c>
      <c r="K133" s="6">
        <v>3.0107070000000001E-3</v>
      </c>
      <c r="L133" s="6" t="s">
        <v>432</v>
      </c>
      <c r="M133" s="6" t="s">
        <v>434</v>
      </c>
      <c r="N133" s="6">
        <v>2.3446980000000001E-3</v>
      </c>
      <c r="O133" s="6">
        <v>3.9273699999999999E-4</v>
      </c>
      <c r="P133" s="6">
        <v>0.116337013</v>
      </c>
      <c r="Q133" s="6">
        <v>1.062651E-3</v>
      </c>
      <c r="R133" s="6">
        <v>1.0587490000000001E-3</v>
      </c>
      <c r="S133" s="6">
        <v>9.7051500000000003E-4</v>
      </c>
      <c r="T133" s="6">
        <v>1.353103E-3</v>
      </c>
      <c r="U133" s="6">
        <v>1.5443939999999999E-3</v>
      </c>
      <c r="V133" s="6">
        <v>1.250194E-2</v>
      </c>
      <c r="W133" s="6">
        <v>2.1081203099999998E-3</v>
      </c>
      <c r="X133" s="6">
        <v>1.0306365959999999E-6</v>
      </c>
      <c r="Y133" s="6">
        <v>5.6294620130000004E-7</v>
      </c>
      <c r="Z133" s="6">
        <v>5.0282573319999998E-7</v>
      </c>
      <c r="AA133" s="6">
        <v>5.4576892469999995E-7</v>
      </c>
      <c r="AB133" s="6">
        <v>2.6421774552000001E-6</v>
      </c>
      <c r="AC133" s="6">
        <v>1.1712E-2</v>
      </c>
      <c r="AD133" s="6">
        <v>3.2011999999999999E-2</v>
      </c>
      <c r="AE133" s="60"/>
      <c r="AF133" s="26" t="s">
        <v>431</v>
      </c>
      <c r="AG133" s="26" t="s">
        <v>431</v>
      </c>
      <c r="AH133" s="26" t="s">
        <v>431</v>
      </c>
      <c r="AI133" s="26" t="s">
        <v>431</v>
      </c>
      <c r="AJ133" s="26" t="s">
        <v>431</v>
      </c>
      <c r="AK133" s="26">
        <v>78078.53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43.281676707999999</v>
      </c>
      <c r="F135" s="6">
        <v>8.6736827030000008</v>
      </c>
      <c r="G135" s="6">
        <v>1.6479997099999999</v>
      </c>
      <c r="H135" s="6" t="s">
        <v>432</v>
      </c>
      <c r="I135" s="6">
        <v>39.985677277999997</v>
      </c>
      <c r="J135" s="6">
        <v>42.414308435999999</v>
      </c>
      <c r="K135" s="6">
        <v>43.194939879000003</v>
      </c>
      <c r="L135" s="6">
        <v>22.352080335</v>
      </c>
      <c r="M135" s="6">
        <v>545.40116859600005</v>
      </c>
      <c r="N135" s="6">
        <v>5.8113674169999996</v>
      </c>
      <c r="O135" s="6">
        <v>0.60715778899999995</v>
      </c>
      <c r="P135" s="6" t="s">
        <v>432</v>
      </c>
      <c r="Q135" s="6">
        <v>0.34694730899999998</v>
      </c>
      <c r="R135" s="6">
        <v>8.6736824000000004E-2</v>
      </c>
      <c r="S135" s="6">
        <v>1.2143155800000001</v>
      </c>
      <c r="T135" s="6" t="s">
        <v>432</v>
      </c>
      <c r="U135" s="6">
        <v>0.26021048200000002</v>
      </c>
      <c r="V135" s="6">
        <v>156.55997285800001</v>
      </c>
      <c r="W135" s="6">
        <v>86.736827066880579</v>
      </c>
      <c r="X135" s="6">
        <v>4.8572671730124854E-2</v>
      </c>
      <c r="Y135" s="6">
        <v>9.1073759493984108E-2</v>
      </c>
      <c r="Z135" s="6">
        <v>0.20643385485303065</v>
      </c>
      <c r="AA135" s="6" t="s">
        <v>432</v>
      </c>
      <c r="AB135" s="6">
        <v>0.34608028607713959</v>
      </c>
      <c r="AC135" s="6" t="s">
        <v>432</v>
      </c>
      <c r="AD135" s="6" t="s">
        <v>431</v>
      </c>
      <c r="AE135" s="60"/>
      <c r="AF135" s="26" t="s">
        <v>431</v>
      </c>
      <c r="AG135" s="26" t="s">
        <v>431</v>
      </c>
      <c r="AH135" s="26" t="s">
        <v>431</v>
      </c>
      <c r="AI135" s="26" t="s">
        <v>431</v>
      </c>
      <c r="AJ135" s="26" t="s">
        <v>431</v>
      </c>
      <c r="AK135" s="26">
        <v>6071.5839662656072</v>
      </c>
      <c r="AL135" s="49" t="s">
        <v>412</v>
      </c>
    </row>
    <row r="136" spans="1:38" s="2" customFormat="1" ht="26.25" customHeight="1" thickBot="1" x14ac:dyDescent="0.25">
      <c r="A136" s="70" t="s">
        <v>288</v>
      </c>
      <c r="B136" s="70" t="s">
        <v>313</v>
      </c>
      <c r="C136" s="71" t="s">
        <v>314</v>
      </c>
      <c r="D136" s="72"/>
      <c r="E136" s="6">
        <v>9.6408880000000002E-3</v>
      </c>
      <c r="F136" s="6">
        <v>6.4762696999999994E-2</v>
      </c>
      <c r="G136" s="6" t="s">
        <v>431</v>
      </c>
      <c r="H136" s="6" t="s">
        <v>432</v>
      </c>
      <c r="I136" s="6">
        <v>4.0046789999999997E-3</v>
      </c>
      <c r="J136" s="6">
        <v>4.0046789999999997E-3</v>
      </c>
      <c r="K136" s="6">
        <v>4.0046789999999997E-3</v>
      </c>
      <c r="L136" s="6" t="s">
        <v>432</v>
      </c>
      <c r="M136" s="6">
        <v>0.17798559999999999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1436.419256039851</v>
      </c>
      <c r="AL136" s="49" t="s">
        <v>416</v>
      </c>
    </row>
    <row r="137" spans="1:38" s="2" customFormat="1" ht="26.25" customHeight="1" thickBot="1" x14ac:dyDescent="0.25">
      <c r="A137" s="70" t="s">
        <v>288</v>
      </c>
      <c r="B137" s="70" t="s">
        <v>315</v>
      </c>
      <c r="C137" s="71" t="s">
        <v>316</v>
      </c>
      <c r="D137" s="72"/>
      <c r="E137" s="6">
        <v>2.8093219999999999E-3</v>
      </c>
      <c r="F137" s="6">
        <v>2.2887226369999999E-2</v>
      </c>
      <c r="G137" s="6" t="s">
        <v>431</v>
      </c>
      <c r="H137" s="6" t="s">
        <v>432</v>
      </c>
      <c r="I137" s="6">
        <v>1.1680869999999999E-3</v>
      </c>
      <c r="J137" s="6">
        <v>1.1680869999999999E-3</v>
      </c>
      <c r="K137" s="6">
        <v>1.1680869999999999E-3</v>
      </c>
      <c r="L137" s="6" t="s">
        <v>432</v>
      </c>
      <c r="M137" s="6">
        <v>5.1883758000000002E-2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5399.44</v>
      </c>
      <c r="AL137" s="49" t="s">
        <v>416</v>
      </c>
    </row>
    <row r="138" spans="1:38" s="2" customFormat="1" ht="26.25" customHeight="1" thickBot="1" x14ac:dyDescent="0.25">
      <c r="A138" s="74" t="s">
        <v>288</v>
      </c>
      <c r="B138" s="74" t="s">
        <v>317</v>
      </c>
      <c r="C138" s="76" t="s">
        <v>318</v>
      </c>
      <c r="D138" s="73"/>
      <c r="E138" s="6" t="s">
        <v>431</v>
      </c>
      <c r="F138" s="6" t="s">
        <v>432</v>
      </c>
      <c r="G138" s="6" t="s">
        <v>431</v>
      </c>
      <c r="H138" s="6">
        <v>5.6285753600000001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0.523589737</v>
      </c>
      <c r="G139" s="6" t="s">
        <v>432</v>
      </c>
      <c r="H139" s="6">
        <v>6.2783909999999998E-2</v>
      </c>
      <c r="I139" s="6">
        <v>1.469818962</v>
      </c>
      <c r="J139" s="6">
        <v>1.469818962</v>
      </c>
      <c r="K139" s="6">
        <v>1.469818962</v>
      </c>
      <c r="L139" s="6" t="s">
        <v>433</v>
      </c>
      <c r="M139" s="6" t="s">
        <v>432</v>
      </c>
      <c r="N139" s="6">
        <v>4.2042429999999999E-3</v>
      </c>
      <c r="O139" s="6">
        <v>8.4345029999999994E-3</v>
      </c>
      <c r="P139" s="6">
        <v>8.4345029999999994E-3</v>
      </c>
      <c r="Q139" s="6">
        <v>1.3336413E-2</v>
      </c>
      <c r="R139" s="6">
        <v>1.2724342E-2</v>
      </c>
      <c r="S139" s="6">
        <v>2.9758915E-2</v>
      </c>
      <c r="T139" s="6" t="s">
        <v>432</v>
      </c>
      <c r="U139" s="6" t="s">
        <v>432</v>
      </c>
      <c r="V139" s="6" t="s">
        <v>432</v>
      </c>
      <c r="W139" s="6">
        <v>15.151192240405006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1138.23856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1120.7151353752497</v>
      </c>
      <c r="F141" s="20">
        <f t="shared" ref="F141:AD141" si="0">SUM(F14:F140)</f>
        <v>638.92535422256958</v>
      </c>
      <c r="G141" s="20">
        <f t="shared" si="0"/>
        <v>383.99057624015438</v>
      </c>
      <c r="H141" s="20">
        <f t="shared" si="0"/>
        <v>437.45656467889899</v>
      </c>
      <c r="I141" s="20">
        <f t="shared" si="0"/>
        <v>148.6384313316932</v>
      </c>
      <c r="J141" s="20">
        <f t="shared" si="0"/>
        <v>225.4066920763282</v>
      </c>
      <c r="K141" s="20">
        <f t="shared" si="0"/>
        <v>304.68916218367656</v>
      </c>
      <c r="L141" s="20">
        <f t="shared" si="0"/>
        <v>52.033548286302675</v>
      </c>
      <c r="M141" s="20">
        <f t="shared" si="0"/>
        <v>1857.4941907017437</v>
      </c>
      <c r="N141" s="20">
        <f t="shared" si="0"/>
        <v>136.9712641957816</v>
      </c>
      <c r="O141" s="20">
        <f t="shared" si="0"/>
        <v>7.5225830664324516</v>
      </c>
      <c r="P141" s="20">
        <f t="shared" si="0"/>
        <v>5.023163903117335</v>
      </c>
      <c r="Q141" s="20">
        <f t="shared" si="0"/>
        <v>6.6888898994970027</v>
      </c>
      <c r="R141" s="20">
        <f>SUM(R14:R140)</f>
        <v>26.990144397577772</v>
      </c>
      <c r="S141" s="20">
        <f t="shared" si="0"/>
        <v>134.48137098880088</v>
      </c>
      <c r="T141" s="20">
        <f t="shared" si="0"/>
        <v>118.67513865600603</v>
      </c>
      <c r="U141" s="20">
        <f t="shared" si="0"/>
        <v>6.6699380673161892</v>
      </c>
      <c r="V141" s="20">
        <f t="shared" si="0"/>
        <v>366.2943358665741</v>
      </c>
      <c r="W141" s="20">
        <f t="shared" si="0"/>
        <v>286.62408183046881</v>
      </c>
      <c r="X141" s="20">
        <f t="shared" si="0"/>
        <v>17.180515831580433</v>
      </c>
      <c r="Y141" s="20">
        <f t="shared" si="0"/>
        <v>15.668518194240049</v>
      </c>
      <c r="Z141" s="20">
        <f t="shared" si="0"/>
        <v>7.5717186949783564</v>
      </c>
      <c r="AA141" s="20">
        <f t="shared" si="0"/>
        <v>8.0522244714320692</v>
      </c>
      <c r="AB141" s="20">
        <f t="shared" si="0"/>
        <v>58.815199441358374</v>
      </c>
      <c r="AC141" s="20">
        <f t="shared" si="0"/>
        <v>30.964242117516669</v>
      </c>
      <c r="AD141" s="20">
        <f t="shared" si="0"/>
        <v>41.091858154200537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1120.7151353752497</v>
      </c>
      <c r="F152" s="14">
        <f t="shared" ref="F152:AD152" si="1">SUM(F$141, F$151, IF(AND(ISNUMBER(SEARCH($B$4,"AT|BE|CH|GB|IE|LT|LU|NL")),SUM(F$143:F$149)&gt;0),SUM(F$143:F$149)-SUM(F$27:F$33),0))</f>
        <v>638.92535422256958</v>
      </c>
      <c r="G152" s="14">
        <f t="shared" si="1"/>
        <v>383.99057624015438</v>
      </c>
      <c r="H152" s="14">
        <f t="shared" si="1"/>
        <v>437.45656467889899</v>
      </c>
      <c r="I152" s="14">
        <f t="shared" si="1"/>
        <v>148.6384313316932</v>
      </c>
      <c r="J152" s="14">
        <f t="shared" si="1"/>
        <v>225.4066920763282</v>
      </c>
      <c r="K152" s="14">
        <f t="shared" si="1"/>
        <v>304.68916218367656</v>
      </c>
      <c r="L152" s="14">
        <f t="shared" si="1"/>
        <v>52.033548286302675</v>
      </c>
      <c r="M152" s="14">
        <f t="shared" si="1"/>
        <v>1857.4941907017437</v>
      </c>
      <c r="N152" s="14">
        <f t="shared" si="1"/>
        <v>136.9712641957816</v>
      </c>
      <c r="O152" s="14">
        <f t="shared" si="1"/>
        <v>7.5225830664324516</v>
      </c>
      <c r="P152" s="14">
        <f t="shared" si="1"/>
        <v>5.023163903117335</v>
      </c>
      <c r="Q152" s="14">
        <f t="shared" si="1"/>
        <v>6.6888898994970027</v>
      </c>
      <c r="R152" s="14">
        <f t="shared" si="1"/>
        <v>26.990144397577772</v>
      </c>
      <c r="S152" s="14">
        <f t="shared" si="1"/>
        <v>134.48137098880088</v>
      </c>
      <c r="T152" s="14">
        <f t="shared" si="1"/>
        <v>118.67513865600603</v>
      </c>
      <c r="U152" s="14">
        <f t="shared" si="1"/>
        <v>6.6699380673161892</v>
      </c>
      <c r="V152" s="14">
        <f t="shared" si="1"/>
        <v>366.2943358665741</v>
      </c>
      <c r="W152" s="14">
        <f t="shared" si="1"/>
        <v>286.62408183046881</v>
      </c>
      <c r="X152" s="14">
        <f t="shared" si="1"/>
        <v>17.180515831580433</v>
      </c>
      <c r="Y152" s="14">
        <f t="shared" si="1"/>
        <v>15.668518194240049</v>
      </c>
      <c r="Z152" s="14">
        <f t="shared" si="1"/>
        <v>7.5717186949783564</v>
      </c>
      <c r="AA152" s="14">
        <f t="shared" si="1"/>
        <v>8.0522244714320692</v>
      </c>
      <c r="AB152" s="14">
        <f t="shared" si="1"/>
        <v>58.815199441358374</v>
      </c>
      <c r="AC152" s="14">
        <f t="shared" si="1"/>
        <v>30.964242117516669</v>
      </c>
      <c r="AD152" s="14">
        <f t="shared" si="1"/>
        <v>41.091858154200537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1120.7151353752497</v>
      </c>
      <c r="F154" s="14">
        <f>SUM(F$141, F$153, -1 * IF(OR($B$6=2005,$B$6&gt;=2020),SUM(F$99:F$122),0), IF(AND(ISNUMBER(SEARCH($B$4,"AT|BE|CH|GB|IE|LT|LU|NL")),SUM(F$143:F$149)&gt;0),SUM(F$143:F$149)-SUM(F$27:F$33),0))</f>
        <v>638.92535422256958</v>
      </c>
      <c r="G154" s="14">
        <f>SUM(G$141, G$153, IF(AND(ISNUMBER(SEARCH($B$4,"AT|BE|CH|GB|IE|LT|LU|NL")),SUM(G$143:G$149)&gt;0),SUM(G$143:G$149)-SUM(G$27:G$33),0))</f>
        <v>383.99057624015438</v>
      </c>
      <c r="H154" s="14">
        <f>SUM(H$141, H$153, IF(AND(ISNUMBER(SEARCH($B$4,"AT|BE|CH|GB|IE|LT|LU|NL")),SUM(H$143:H$149)&gt;0),SUM(H$143:H$149)-SUM(H$27:H$33),0))</f>
        <v>437.45656467889899</v>
      </c>
      <c r="I154" s="14">
        <f t="shared" ref="I154:AD154" si="2">SUM(I$141, I$153, IF(AND(ISNUMBER(SEARCH($B$4,"AT|BE|CH|GB|IE|LT|LU|NL")),SUM(I$143:I$149)&gt;0),SUM(I$143:I$149)-SUM(I$27:I$33),0))</f>
        <v>148.6384313316932</v>
      </c>
      <c r="J154" s="14">
        <f t="shared" si="2"/>
        <v>225.4066920763282</v>
      </c>
      <c r="K154" s="14">
        <f t="shared" si="2"/>
        <v>304.68916218367656</v>
      </c>
      <c r="L154" s="14">
        <f t="shared" si="2"/>
        <v>52.033548286302675</v>
      </c>
      <c r="M154" s="14">
        <f t="shared" si="2"/>
        <v>1857.4941907017437</v>
      </c>
      <c r="N154" s="14">
        <f t="shared" si="2"/>
        <v>136.9712641957816</v>
      </c>
      <c r="O154" s="14">
        <f t="shared" si="2"/>
        <v>7.5225830664324516</v>
      </c>
      <c r="P154" s="14">
        <f t="shared" si="2"/>
        <v>5.023163903117335</v>
      </c>
      <c r="Q154" s="14">
        <f t="shared" si="2"/>
        <v>6.6888898994970027</v>
      </c>
      <c r="R154" s="14">
        <f t="shared" si="2"/>
        <v>26.990144397577772</v>
      </c>
      <c r="S154" s="14">
        <f t="shared" si="2"/>
        <v>134.48137098880088</v>
      </c>
      <c r="T154" s="14">
        <f t="shared" si="2"/>
        <v>118.67513865600603</v>
      </c>
      <c r="U154" s="14">
        <f t="shared" si="2"/>
        <v>6.6699380673161892</v>
      </c>
      <c r="V154" s="14">
        <f t="shared" si="2"/>
        <v>366.2943358665741</v>
      </c>
      <c r="W154" s="14">
        <f t="shared" si="2"/>
        <v>286.62408183046881</v>
      </c>
      <c r="X154" s="14">
        <f t="shared" si="2"/>
        <v>17.180515831580433</v>
      </c>
      <c r="Y154" s="14">
        <f t="shared" si="2"/>
        <v>15.668518194240049</v>
      </c>
      <c r="Z154" s="14">
        <f t="shared" si="2"/>
        <v>7.5717186949783564</v>
      </c>
      <c r="AA154" s="14">
        <f t="shared" si="2"/>
        <v>8.0522244714320692</v>
      </c>
      <c r="AB154" s="14">
        <f t="shared" si="2"/>
        <v>58.815199441358374</v>
      </c>
      <c r="AC154" s="14">
        <f t="shared" si="2"/>
        <v>30.964242117516669</v>
      </c>
      <c r="AD154" s="14">
        <f t="shared" si="2"/>
        <v>41.091858154200537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46.825062062340265</v>
      </c>
      <c r="F157" s="23">
        <v>0.92450748023825369</v>
      </c>
      <c r="G157" s="23">
        <v>2.6532918103415457</v>
      </c>
      <c r="H157" s="23" t="s">
        <v>432</v>
      </c>
      <c r="I157" s="23">
        <v>0.66083132046970861</v>
      </c>
      <c r="J157" s="23">
        <v>0.66083132046970861</v>
      </c>
      <c r="K157" s="23">
        <v>0.66083132046970861</v>
      </c>
      <c r="L157" s="23">
        <v>0.31716239226530846</v>
      </c>
      <c r="M157" s="23">
        <v>8.5282462558824257</v>
      </c>
      <c r="N157" s="23">
        <v>1.0527141823436077</v>
      </c>
      <c r="O157" s="23">
        <v>1.6395104419433056E-4</v>
      </c>
      <c r="P157" s="23">
        <v>7.2409865969942765E-3</v>
      </c>
      <c r="Q157" s="23">
        <v>3.14124175379557E-4</v>
      </c>
      <c r="R157" s="23">
        <v>3.8199379734378244E-2</v>
      </c>
      <c r="S157" s="23">
        <v>2.3193414693557932E-2</v>
      </c>
      <c r="T157" s="23">
        <v>3.1689199920939434E-4</v>
      </c>
      <c r="U157" s="23">
        <v>3.1398578418806515E-4</v>
      </c>
      <c r="V157" s="23">
        <v>6.0059565090686148E-2</v>
      </c>
      <c r="W157" s="23" t="s">
        <v>432</v>
      </c>
      <c r="X157" s="23">
        <v>2.9037705347492036E-5</v>
      </c>
      <c r="Y157" s="23">
        <v>5.3235792974336593E-5</v>
      </c>
      <c r="Z157" s="23">
        <v>1.8148565882865557E-5</v>
      </c>
      <c r="AA157" s="23">
        <v>6.5874649926921207E-3</v>
      </c>
      <c r="AB157" s="23">
        <v>6.6878870568968154E-3</v>
      </c>
      <c r="AC157" s="23" t="s">
        <v>431</v>
      </c>
      <c r="AD157" s="23" t="s">
        <v>431</v>
      </c>
      <c r="AE157" s="63"/>
      <c r="AF157" s="23">
        <v>136455.00317084682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10.834877404412596</v>
      </c>
      <c r="F158" s="23">
        <v>0.3966339406541034</v>
      </c>
      <c r="G158" s="23">
        <v>0.64465208266781526</v>
      </c>
      <c r="H158" s="23" t="s">
        <v>432</v>
      </c>
      <c r="I158" s="23">
        <v>0.11224350975710078</v>
      </c>
      <c r="J158" s="23">
        <v>0.11224350975710078</v>
      </c>
      <c r="K158" s="23">
        <v>0.11224350975710078</v>
      </c>
      <c r="L158" s="23">
        <v>5.3726675534046572E-2</v>
      </c>
      <c r="M158" s="23">
        <v>8.8981802194478306</v>
      </c>
      <c r="N158" s="23">
        <v>4.1920151126222525</v>
      </c>
      <c r="O158" s="23">
        <v>4.0601420235888561E-5</v>
      </c>
      <c r="P158" s="23">
        <v>1.7924939923487108E-3</v>
      </c>
      <c r="Q158" s="23">
        <v>7.7359762908556915E-5</v>
      </c>
      <c r="R158" s="23">
        <v>9.2510219469388293E-3</v>
      </c>
      <c r="S158" s="23">
        <v>5.6204148659585772E-3</v>
      </c>
      <c r="T158" s="23">
        <v>8.8390783954064804E-5</v>
      </c>
      <c r="U158" s="23">
        <v>7.6808211856281515E-5</v>
      </c>
      <c r="V158" s="23">
        <v>1.4664728495408062E-2</v>
      </c>
      <c r="W158" s="23" t="s">
        <v>432</v>
      </c>
      <c r="X158" s="23">
        <v>1.1157117757513996E-4</v>
      </c>
      <c r="Y158" s="23">
        <v>2.0454715826249311E-4</v>
      </c>
      <c r="Z158" s="23">
        <v>6.9731986140778344E-5</v>
      </c>
      <c r="AA158" s="23">
        <v>2.4833995977227531E-3</v>
      </c>
      <c r="AB158" s="23">
        <v>2.8692499197011645E-3</v>
      </c>
      <c r="AC158" s="23" t="s">
        <v>431</v>
      </c>
      <c r="AD158" s="23" t="s">
        <v>431</v>
      </c>
      <c r="AE158" s="63"/>
      <c r="AF158" s="23">
        <v>33153.535164031113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613.53916740199998</v>
      </c>
      <c r="F159" s="23">
        <v>21.045356838</v>
      </c>
      <c r="G159" s="23">
        <v>198.23159589100001</v>
      </c>
      <c r="H159" s="23">
        <v>5.4244941999999997E-2</v>
      </c>
      <c r="I159" s="23">
        <v>38.258943784000003</v>
      </c>
      <c r="J159" s="23">
        <v>42.296961506999999</v>
      </c>
      <c r="K159" s="23">
        <v>42.296961506999999</v>
      </c>
      <c r="L159" s="23">
        <v>4.9164169600000003</v>
      </c>
      <c r="M159" s="23">
        <v>57.344647803999997</v>
      </c>
      <c r="N159" s="23">
        <v>1.3337149800000001</v>
      </c>
      <c r="O159" s="23">
        <v>0.142754568</v>
      </c>
      <c r="P159" s="23">
        <v>0.16721650099999999</v>
      </c>
      <c r="Q159" s="23">
        <v>3.312013909</v>
      </c>
      <c r="R159" s="23">
        <v>4.7600044949999996</v>
      </c>
      <c r="S159" s="23">
        <v>1.549855347</v>
      </c>
      <c r="T159" s="23">
        <v>210.060859419</v>
      </c>
      <c r="U159" s="23">
        <v>0.27327816900000002</v>
      </c>
      <c r="V159" s="23">
        <v>9.2991320749999993</v>
      </c>
      <c r="W159" s="23">
        <v>3.2263072044633176</v>
      </c>
      <c r="X159" s="23">
        <v>3.5077093721155299E-2</v>
      </c>
      <c r="Y159" s="23">
        <v>0.20801636903985316</v>
      </c>
      <c r="Z159" s="23">
        <v>0.14275456817169985</v>
      </c>
      <c r="AA159" s="23">
        <v>5.9958717424877302E-2</v>
      </c>
      <c r="AB159" s="23">
        <v>0.4458067483575856</v>
      </c>
      <c r="AC159" s="23">
        <v>1.011512</v>
      </c>
      <c r="AD159" s="23">
        <v>3.7664019999999998</v>
      </c>
      <c r="AE159" s="63"/>
      <c r="AF159" s="23">
        <v>317025.75885256572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4.1396206229999999</v>
      </c>
      <c r="F163" s="25">
        <v>11.002642433</v>
      </c>
      <c r="G163" s="25">
        <v>0.82528576899999995</v>
      </c>
      <c r="H163" s="25">
        <v>0.92343549599999997</v>
      </c>
      <c r="I163" s="25">
        <v>9.2394576659999998</v>
      </c>
      <c r="J163" s="25">
        <v>11.292670488000001</v>
      </c>
      <c r="K163" s="25">
        <v>17.452308914</v>
      </c>
      <c r="L163" s="25">
        <v>0.83155119399999999</v>
      </c>
      <c r="M163" s="25">
        <v>119.358058117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2022-03-02T07:45:51Z</dcterms:modified>
</cp:coreProperties>
</file>