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<sst xmlns="http://schemas.openxmlformats.org/spreadsheetml/2006/main" count="3914" uniqueCount="436">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</sst>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2010</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2010</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84.403437698918012</v>
      </c>
      <c r="F14" s="6">
        <v>2.1070109127157108</v>
      </c>
      <c r="G14" s="6">
        <v>59.695415319529722</v>
      </c>
      <c r="H14" s="6">
        <v>0.15850431100000001</v>
      </c>
      <c r="I14" s="6">
        <v>2.3576136474155334</v>
      </c>
      <c r="J14" s="6">
        <v>3.0343729587331372</v>
      </c>
      <c r="K14" s="6">
        <v>3.5776226097812271</v>
      </c>
      <c r="L14" s="6">
        <v>7.2907225289446001E-2</v>
      </c>
      <c r="M14" s="6">
        <v>14.219646815837155</v>
      </c>
      <c r="N14" s="6">
        <v>1.5588022244753423</v>
      </c>
      <c r="O14" s="6">
        <v>0.53015302765227146</v>
      </c>
      <c r="P14" s="6">
        <v>1.1724529633485337</v>
      </c>
      <c r="Q14" s="6">
        <v>1.3584179863533752</v>
      </c>
      <c r="R14" s="6">
        <v>2.1414176951846029</v>
      </c>
      <c r="S14" s="6">
        <v>2.6607545723004118</v>
      </c>
      <c r="T14" s="6">
        <v>15.901695466545327</v>
      </c>
      <c r="U14" s="6">
        <v>0.63596606514661047</v>
      </c>
      <c r="V14" s="6">
        <v>7.2463569192441843</v>
      </c>
      <c r="W14" s="6">
        <v>1.3131273604669016</v>
      </c>
      <c r="X14" s="6">
        <v>2.9257925878771934E-2</v>
      </c>
      <c r="Y14" s="6">
        <v>5.4200822625000894E-2</v>
      </c>
      <c r="Z14" s="6">
        <v>2.1866262854716084E-2</v>
      </c>
      <c r="AA14" s="6">
        <v>1.6109497606523689E-2</v>
      </c>
      <c r="AB14" s="6">
        <v>0.12143450844905787</v>
      </c>
      <c r="AC14" s="6">
        <v>0.18698990600000001</v>
      </c>
      <c r="AD14" s="6">
        <v>8.4563259940399998E-4</v>
      </c>
      <c r="AE14" s="60"/>
      <c r="AF14" s="26">
        <v>30632.299065470001</v>
      </c>
      <c r="AG14" s="26">
        <v>254251.23899310001</v>
      </c>
      <c r="AH14" s="26">
        <v>430686.02463313</v>
      </c>
      <c r="AI14" s="26">
        <v>13316.680820685084</v>
      </c>
      <c r="AJ14" s="26">
        <v>19383.81062</v>
      </c>
      <c r="AK14" s="26" t="s">
        <v>431</v>
      </c>
      <c r="AL14" s="49" t="s">
        <v>49</v>
      </c>
    </row>
    <row r="15" spans="1:38" s="1" customFormat="1" ht="26.25" customHeight="1" thickBot="1" x14ac:dyDescent="0.25">
      <c r="A15" s="70" t="s">
        <v>53</v>
      </c>
      <c r="B15" s="70" t="s">
        <v>54</v>
      </c>
      <c r="C15" s="71" t="s">
        <v>55</v>
      </c>
      <c r="D15" s="72"/>
      <c r="E15" s="6">
        <v>15.979023185914958</v>
      </c>
      <c r="F15" s="6">
        <v>0.40617033338638459</v>
      </c>
      <c r="G15" s="6">
        <v>34.381929</v>
      </c>
      <c r="H15" s="6" t="s">
        <v>432</v>
      </c>
      <c r="I15" s="6">
        <v>0.5680056689515447</v>
      </c>
      <c r="J15" s="6">
        <v>0.78547284695858255</v>
      </c>
      <c r="K15" s="6">
        <v>0.98656275064306753</v>
      </c>
      <c r="L15" s="6">
        <v>4.684615978413461E-2</v>
      </c>
      <c r="M15" s="6">
        <v>1.6976945126105802</v>
      </c>
      <c r="N15" s="6">
        <v>0.34230641628133018</v>
      </c>
      <c r="O15" s="6">
        <v>0.24177662166280464</v>
      </c>
      <c r="P15" s="6">
        <v>4.9983097205206529E-2</v>
      </c>
      <c r="Q15" s="6">
        <v>0.21201062509008617</v>
      </c>
      <c r="R15" s="6">
        <v>1.2312264960592594</v>
      </c>
      <c r="S15" s="6">
        <v>0.80996937705246208</v>
      </c>
      <c r="T15" s="6">
        <v>34.83639665080932</v>
      </c>
      <c r="U15" s="6">
        <v>0.22784246964053909</v>
      </c>
      <c r="V15" s="6">
        <v>3.645933273796703</v>
      </c>
      <c r="W15" s="6">
        <v>0.11107833161408162</v>
      </c>
      <c r="X15" s="6">
        <v>8.3706994741664204E-5</v>
      </c>
      <c r="Y15" s="6">
        <v>3.2973082685232259E-4</v>
      </c>
      <c r="Z15" s="6">
        <v>1.03942703310941E-4</v>
      </c>
      <c r="AA15" s="6">
        <v>3.8517660063469008E-4</v>
      </c>
      <c r="AB15" s="6">
        <v>9.025569958275992E-4</v>
      </c>
      <c r="AC15" s="6" t="s">
        <v>431</v>
      </c>
      <c r="AD15" s="6" t="s">
        <v>431</v>
      </c>
      <c r="AE15" s="60"/>
      <c r="AF15" s="26">
        <v>140787.04654638001</v>
      </c>
      <c r="AG15" s="26" t="s">
        <v>433</v>
      </c>
      <c r="AH15" s="26">
        <v>36188.492732589999</v>
      </c>
      <c r="AI15" s="26" t="s">
        <v>433</v>
      </c>
      <c r="AJ15" s="26">
        <v>45.627000000000002</v>
      </c>
      <c r="AK15" s="26" t="s">
        <v>431</v>
      </c>
      <c r="AL15" s="49" t="s">
        <v>49</v>
      </c>
    </row>
    <row r="16" spans="1:38" s="1" customFormat="1" ht="26.25" customHeight="1" thickBot="1" x14ac:dyDescent="0.25">
      <c r="A16" s="70" t="s">
        <v>53</v>
      </c>
      <c r="B16" s="70" t="s">
        <v>56</v>
      </c>
      <c r="C16" s="71" t="s">
        <v>57</v>
      </c>
      <c r="D16" s="72"/>
      <c r="E16" s="6">
        <v>7.4998721241007891</v>
      </c>
      <c r="F16" s="6">
        <v>1.1147727143853032</v>
      </c>
      <c r="G16" s="6">
        <v>1.8121709203632599</v>
      </c>
      <c r="H16" s="6">
        <v>0.41237690104943286</v>
      </c>
      <c r="I16" s="6">
        <v>0.57008825769192195</v>
      </c>
      <c r="J16" s="6">
        <v>0.7221069750919219</v>
      </c>
      <c r="K16" s="6">
        <v>1.0103324730919219</v>
      </c>
      <c r="L16" s="6">
        <v>0.10607737176608653</v>
      </c>
      <c r="M16" s="6">
        <v>6.759485520359136</v>
      </c>
      <c r="N16" s="6">
        <v>0.27307949656484931</v>
      </c>
      <c r="O16" s="6">
        <v>0.11678915076456872</v>
      </c>
      <c r="P16" s="6">
        <v>1.5154691221825363E-2</v>
      </c>
      <c r="Q16" s="6">
        <v>8.3728013161083088E-3</v>
      </c>
      <c r="R16" s="6">
        <v>0.24317541622188124</v>
      </c>
      <c r="S16" s="6">
        <v>6.6022308737600552E-2</v>
      </c>
      <c r="T16" s="6">
        <v>3.4251176486427219E-2</v>
      </c>
      <c r="U16" s="6">
        <v>6.6439929552203321E-3</v>
      </c>
      <c r="V16" s="6">
        <v>4.6984211723441689</v>
      </c>
      <c r="W16" s="6">
        <v>0.92254045661822215</v>
      </c>
      <c r="X16" s="6">
        <v>0.14094110288550055</v>
      </c>
      <c r="Y16" s="6">
        <v>0.14443154819229792</v>
      </c>
      <c r="Z16" s="6">
        <v>4.5140435466069849E-2</v>
      </c>
      <c r="AA16" s="6">
        <v>3.6097820478607455E-2</v>
      </c>
      <c r="AB16" s="6">
        <v>0.36661090702247828</v>
      </c>
      <c r="AC16" s="6">
        <v>4.4911315719609997E-2</v>
      </c>
      <c r="AD16" s="6">
        <v>7.7778999999999996E-10</v>
      </c>
      <c r="AE16" s="60"/>
      <c r="AF16" s="26">
        <v>9365.0481299999556</v>
      </c>
      <c r="AG16" s="26">
        <v>11929.73358543</v>
      </c>
      <c r="AH16" s="26">
        <v>48343.48395786959</v>
      </c>
      <c r="AI16" s="26">
        <v>8981.0236042892084</v>
      </c>
      <c r="AJ16" s="26" t="s">
        <v>431</v>
      </c>
      <c r="AK16" s="26" t="s">
        <v>431</v>
      </c>
      <c r="AL16" s="49" t="s">
        <v>49</v>
      </c>
    </row>
    <row r="17" spans="1:38" s="2" customFormat="1" ht="26.25" customHeight="1" thickBot="1" x14ac:dyDescent="0.25">
      <c r="A17" s="70" t="s">
        <v>53</v>
      </c>
      <c r="B17" s="70" t="s">
        <v>58</v>
      </c>
      <c r="C17" s="71" t="s">
        <v>59</v>
      </c>
      <c r="D17" s="72"/>
      <c r="E17" s="6">
        <v>11.761324581929944</v>
      </c>
      <c r="F17" s="6">
        <v>0.4039532433810189</v>
      </c>
      <c r="G17" s="6">
        <v>7.1460473748677229</v>
      </c>
      <c r="H17" s="6" t="s">
        <v>432</v>
      </c>
      <c r="I17" s="6">
        <v>0.35186383994385007</v>
      </c>
      <c r="J17" s="6">
        <v>0.87387903721460702</v>
      </c>
      <c r="K17" s="6">
        <v>2.2287826314853638</v>
      </c>
      <c r="L17" s="6">
        <v>0.12565990034900551</v>
      </c>
      <c r="M17" s="6">
        <v>89.080975013157015</v>
      </c>
      <c r="N17" s="6">
        <v>6.9753520060169416</v>
      </c>
      <c r="O17" s="6">
        <v>0.13567230334544308</v>
      </c>
      <c r="P17" s="6">
        <v>3.1006276689011995E-3</v>
      </c>
      <c r="Q17" s="6">
        <v>0.29601319171137042</v>
      </c>
      <c r="R17" s="6">
        <v>1.1960509393158154</v>
      </c>
      <c r="S17" s="6">
        <v>4.5936801782876228E-2</v>
      </c>
      <c r="T17" s="6">
        <v>2.2018626679124109</v>
      </c>
      <c r="U17" s="6">
        <v>1.5186253289985602E-3</v>
      </c>
      <c r="V17" s="6">
        <v>5.0054433168683028</v>
      </c>
      <c r="W17" s="6">
        <v>1.0426280222297599</v>
      </c>
      <c r="X17" s="6">
        <v>1.1785251931768627E-3</v>
      </c>
      <c r="Y17" s="6">
        <v>2.4979036125252914E-3</v>
      </c>
      <c r="Z17" s="6">
        <v>1.17847873907532E-3</v>
      </c>
      <c r="AA17" s="6">
        <v>1.1761925686486535E-3</v>
      </c>
      <c r="AB17" s="6">
        <v>6.0311001091717499E-3</v>
      </c>
      <c r="AC17" s="6">
        <v>2.6250000000000002E-3</v>
      </c>
      <c r="AD17" s="6" t="s">
        <v>431</v>
      </c>
      <c r="AE17" s="60"/>
      <c r="AF17" s="26">
        <v>13930.996898085334</v>
      </c>
      <c r="AG17" s="26">
        <v>24380.663624330002</v>
      </c>
      <c r="AH17" s="26">
        <v>31449.082325406507</v>
      </c>
      <c r="AI17" s="26" t="s">
        <v>431</v>
      </c>
      <c r="AJ17" s="26" t="s">
        <v>433</v>
      </c>
      <c r="AK17" s="26" t="s">
        <v>431</v>
      </c>
      <c r="AL17" s="49" t="s">
        <v>49</v>
      </c>
    </row>
    <row r="18" spans="1:38" s="2" customFormat="1" ht="26.25" customHeight="1" thickBot="1" x14ac:dyDescent="0.25">
      <c r="A18" s="70" t="s">
        <v>53</v>
      </c>
      <c r="B18" s="70" t="s">
        <v>60</v>
      </c>
      <c r="C18" s="71" t="s">
        <v>61</v>
      </c>
      <c r="D18" s="72"/>
      <c r="E18" s="6">
        <v>8.9390993870514421</v>
      </c>
      <c r="F18" s="6">
        <v>0.43824497107630267</v>
      </c>
      <c r="G18" s="6">
        <v>12.925303286872056</v>
      </c>
      <c r="H18" s="6">
        <v>2.7750999999999999E-5</v>
      </c>
      <c r="I18" s="6">
        <v>0.5042620073674311</v>
      </c>
      <c r="J18" s="6">
        <v>0.59286524428426357</v>
      </c>
      <c r="K18" s="6">
        <v>0.68149002137628978</v>
      </c>
      <c r="L18" s="6">
        <v>0.26801007608912275</v>
      </c>
      <c r="M18" s="6">
        <v>1.7606268535992537</v>
      </c>
      <c r="N18" s="6">
        <v>0.26296712663826122</v>
      </c>
      <c r="O18" s="6">
        <v>0.11135774519349684</v>
      </c>
      <c r="P18" s="6">
        <v>0.10377768232041668</v>
      </c>
      <c r="Q18" s="6">
        <v>9.2947908395464407E-2</v>
      </c>
      <c r="R18" s="6">
        <v>0.38690263562864763</v>
      </c>
      <c r="S18" s="6">
        <v>0.18225702493981966</v>
      </c>
      <c r="T18" s="6">
        <v>7.2599207216608868</v>
      </c>
      <c r="U18" s="6">
        <v>0.1190915033888135</v>
      </c>
      <c r="V18" s="6">
        <v>1.1222076535075509</v>
      </c>
      <c r="W18" s="6">
        <v>0.10795628395908763</v>
      </c>
      <c r="X18" s="6">
        <v>1.8340238405446799E-4</v>
      </c>
      <c r="Y18" s="6">
        <v>4.9999328444332914E-4</v>
      </c>
      <c r="Z18" s="6">
        <v>1.8038501442966799E-4</v>
      </c>
      <c r="AA18" s="6">
        <v>2.3457129217926799E-4</v>
      </c>
      <c r="AB18" s="6">
        <v>1.0983519753163264E-3</v>
      </c>
      <c r="AC18" s="6">
        <v>2.5119999999999999E-3</v>
      </c>
      <c r="AD18" s="6">
        <v>9.9999999999999995E-7</v>
      </c>
      <c r="AE18" s="60"/>
      <c r="AF18" s="26">
        <v>25903.978204499999</v>
      </c>
      <c r="AG18" s="26">
        <v>1139.76</v>
      </c>
      <c r="AH18" s="26">
        <v>12571.979880240942</v>
      </c>
      <c r="AI18" s="26">
        <v>0.75</v>
      </c>
      <c r="AJ18" s="26" t="s">
        <v>433</v>
      </c>
      <c r="AK18" s="26" t="s">
        <v>431</v>
      </c>
      <c r="AL18" s="49" t="s">
        <v>49</v>
      </c>
    </row>
    <row r="19" spans="1:38" s="2" customFormat="1" ht="26.25" customHeight="1" thickBot="1" x14ac:dyDescent="0.25">
      <c r="A19" s="70" t="s">
        <v>53</v>
      </c>
      <c r="B19" s="70" t="s">
        <v>62</v>
      </c>
      <c r="C19" s="71" t="s">
        <v>63</v>
      </c>
      <c r="D19" s="72"/>
      <c r="E19" s="6">
        <v>7.4060570744341891</v>
      </c>
      <c r="F19" s="6">
        <v>1.2044235319009653</v>
      </c>
      <c r="G19" s="6">
        <v>7.4666441361023326</v>
      </c>
      <c r="H19" s="6">
        <v>5.6399400000000004E-3</v>
      </c>
      <c r="I19" s="6">
        <v>0.27020404255535685</v>
      </c>
      <c r="J19" s="6">
        <v>0.33851729285041138</v>
      </c>
      <c r="K19" s="6">
        <v>0.39478722125700538</v>
      </c>
      <c r="L19" s="6">
        <v>6.0936555267568304E-2</v>
      </c>
      <c r="M19" s="6">
        <v>2.700904289093772</v>
      </c>
      <c r="N19" s="6">
        <v>0.1181593874297265</v>
      </c>
      <c r="O19" s="6">
        <v>9.127132526223089E-3</v>
      </c>
      <c r="P19" s="6">
        <v>1.7016035124268768E-2</v>
      </c>
      <c r="Q19" s="6">
        <v>5.6722927379434025E-2</v>
      </c>
      <c r="R19" s="6">
        <v>0.14277964528046594</v>
      </c>
      <c r="S19" s="6">
        <v>7.150347348813707E-2</v>
      </c>
      <c r="T19" s="6">
        <v>1.2759667943478568</v>
      </c>
      <c r="U19" s="6">
        <v>0.14050685625666728</v>
      </c>
      <c r="V19" s="6">
        <v>0.32720071611729479</v>
      </c>
      <c r="W19" s="6">
        <v>0.17518018429269008</v>
      </c>
      <c r="X19" s="6">
        <v>4.8537975899898078E-3</v>
      </c>
      <c r="Y19" s="6">
        <v>9.4110737721010643E-3</v>
      </c>
      <c r="Z19" s="6">
        <v>4.2831583079928513E-3</v>
      </c>
      <c r="AA19" s="6">
        <v>3.9653785400066057E-3</v>
      </c>
      <c r="AB19" s="6">
        <v>2.2513408210090329E-2</v>
      </c>
      <c r="AC19" s="6">
        <v>4.1706324758790402E-2</v>
      </c>
      <c r="AD19" s="6">
        <v>2.369261104E-5</v>
      </c>
      <c r="AE19" s="60"/>
      <c r="AF19" s="26">
        <v>9575.8994959810752</v>
      </c>
      <c r="AG19" s="26">
        <v>6068.0263500000001</v>
      </c>
      <c r="AH19" s="26">
        <v>76196.432388250483</v>
      </c>
      <c r="AI19" s="26">
        <v>152.43084121784599</v>
      </c>
      <c r="AJ19" s="26" t="s">
        <v>431</v>
      </c>
      <c r="AK19" s="26" t="s">
        <v>431</v>
      </c>
      <c r="AL19" s="49" t="s">
        <v>49</v>
      </c>
    </row>
    <row r="20" spans="1:38" s="2" customFormat="1" ht="26.25" customHeight="1" thickBot="1" x14ac:dyDescent="0.25">
      <c r="A20" s="70" t="s">
        <v>53</v>
      </c>
      <c r="B20" s="70" t="s">
        <v>64</v>
      </c>
      <c r="C20" s="71" t="s">
        <v>65</v>
      </c>
      <c r="D20" s="72"/>
      <c r="E20" s="6">
        <v>10.613712063186854</v>
      </c>
      <c r="F20" s="6">
        <v>1.805124675133482</v>
      </c>
      <c r="G20" s="6">
        <v>3.0168882969615733</v>
      </c>
      <c r="H20" s="6">
        <v>0.1023793133311786</v>
      </c>
      <c r="I20" s="6">
        <v>1.5686841343385314</v>
      </c>
      <c r="J20" s="6">
        <v>1.8238492075288331</v>
      </c>
      <c r="K20" s="6">
        <v>2.0243548029720251</v>
      </c>
      <c r="L20" s="6">
        <v>6.5392873654507203E-2</v>
      </c>
      <c r="M20" s="6">
        <v>7.3952550192642148</v>
      </c>
      <c r="N20" s="6">
        <v>0.83728091840566998</v>
      </c>
      <c r="O20" s="6">
        <v>0.10178925556534874</v>
      </c>
      <c r="P20" s="6">
        <v>6.4158923576014312E-2</v>
      </c>
      <c r="Q20" s="6">
        <v>0.35801771867270055</v>
      </c>
      <c r="R20" s="6">
        <v>0.41602135338435964</v>
      </c>
      <c r="S20" s="6">
        <v>0.79062331574758316</v>
      </c>
      <c r="T20" s="6">
        <v>1.1731075086271141</v>
      </c>
      <c r="U20" s="6">
        <v>5.4797023167908777E-2</v>
      </c>
      <c r="V20" s="6">
        <v>8.108414431769873</v>
      </c>
      <c r="W20" s="6">
        <v>2.1312459933342409</v>
      </c>
      <c r="X20" s="6">
        <v>6.8808227669595351E-2</v>
      </c>
      <c r="Y20" s="6">
        <v>4.7544303074946719E-2</v>
      </c>
      <c r="Z20" s="6">
        <v>1.5264890446468636E-2</v>
      </c>
      <c r="AA20" s="6">
        <v>1.3284274439965923E-2</v>
      </c>
      <c r="AB20" s="6">
        <v>0.14490169568260966</v>
      </c>
      <c r="AC20" s="6">
        <v>0.1953253378353168</v>
      </c>
      <c r="AD20" s="6">
        <v>0.12610579331838601</v>
      </c>
      <c r="AE20" s="60"/>
      <c r="AF20" s="26">
        <v>5091.2619161551511</v>
      </c>
      <c r="AG20" s="26">
        <v>211.098354</v>
      </c>
      <c r="AH20" s="26">
        <v>72191.524050201915</v>
      </c>
      <c r="AI20" s="26">
        <v>39640.96528466</v>
      </c>
      <c r="AJ20" s="26" t="s">
        <v>433</v>
      </c>
      <c r="AK20" s="26" t="s">
        <v>431</v>
      </c>
      <c r="AL20" s="49" t="s">
        <v>49</v>
      </c>
    </row>
    <row r="21" spans="1:38" s="2" customFormat="1" ht="26.25" customHeight="1" thickBot="1" x14ac:dyDescent="0.25">
      <c r="A21" s="70" t="s">
        <v>53</v>
      </c>
      <c r="B21" s="70" t="s">
        <v>66</v>
      </c>
      <c r="C21" s="71" t="s">
        <v>67</v>
      </c>
      <c r="D21" s="72"/>
      <c r="E21" s="6">
        <v>4.06993078</v>
      </c>
      <c r="F21" s="6">
        <v>3.1068554740000001</v>
      </c>
      <c r="G21" s="6">
        <v>3.709132313</v>
      </c>
      <c r="H21" s="6">
        <v>0.30561112200000001</v>
      </c>
      <c r="I21" s="6">
        <v>1.3870954040000001</v>
      </c>
      <c r="J21" s="6">
        <v>1.4727779320000001</v>
      </c>
      <c r="K21" s="6">
        <v>1.5875677130000001</v>
      </c>
      <c r="L21" s="6">
        <v>0.355176361</v>
      </c>
      <c r="M21" s="6">
        <v>6.1582091309999996</v>
      </c>
      <c r="N21" s="6">
        <v>0.29599320499999998</v>
      </c>
      <c r="O21" s="6">
        <v>0.10940575800000001</v>
      </c>
      <c r="P21" s="6">
        <v>8.7783429999999992E-3</v>
      </c>
      <c r="Q21" s="6">
        <v>1.1892188999999999E-2</v>
      </c>
      <c r="R21" s="6">
        <v>0.32392098499999999</v>
      </c>
      <c r="S21" s="6">
        <v>7.2643491000000004E-2</v>
      </c>
      <c r="T21" s="6">
        <v>1.4019852820000001</v>
      </c>
      <c r="U21" s="6">
        <v>5.7866410000000004E-3</v>
      </c>
      <c r="V21" s="6">
        <v>4.3133691709999997</v>
      </c>
      <c r="W21" s="6">
        <v>0.91225680158061428</v>
      </c>
      <c r="X21" s="6">
        <v>8.8321088268813325E-2</v>
      </c>
      <c r="Y21" s="6">
        <v>0.14365562487984279</v>
      </c>
      <c r="Z21" s="6">
        <v>4.703255135412826E-2</v>
      </c>
      <c r="AA21" s="6">
        <v>3.8772953429344059E-2</v>
      </c>
      <c r="AB21" s="6">
        <v>0.31778221793212841</v>
      </c>
      <c r="AC21" s="6">
        <v>4.1741E-2</v>
      </c>
      <c r="AD21" s="6">
        <v>4.9399999999999997E-4</v>
      </c>
      <c r="AE21" s="60"/>
      <c r="AF21" s="26">
        <v>8036.7547123204749</v>
      </c>
      <c r="AG21" s="26">
        <v>345.87299999999999</v>
      </c>
      <c r="AH21" s="26">
        <v>33459.83</v>
      </c>
      <c r="AI21" s="26">
        <v>8259.7600842218762</v>
      </c>
      <c r="AJ21" s="26" t="s">
        <v>433</v>
      </c>
      <c r="AK21" s="26" t="s">
        <v>431</v>
      </c>
      <c r="AL21" s="49" t="s">
        <v>49</v>
      </c>
    </row>
    <row r="22" spans="1:38" s="2" customFormat="1" ht="26.25" customHeight="1" thickBot="1" x14ac:dyDescent="0.25">
      <c r="A22" s="70" t="s">
        <v>53</v>
      </c>
      <c r="B22" s="74" t="s">
        <v>68</v>
      </c>
      <c r="C22" s="71" t="s">
        <v>69</v>
      </c>
      <c r="D22" s="72"/>
      <c r="E22" s="6">
        <v>73.48333574418038</v>
      </c>
      <c r="F22" s="6">
        <v>1.6119393425729378</v>
      </c>
      <c r="G22" s="6">
        <v>32.069922280662418</v>
      </c>
      <c r="H22" s="6">
        <v>6.9012111000000001E-2</v>
      </c>
      <c r="I22" s="6">
        <v>1.1349163118187571</v>
      </c>
      <c r="J22" s="6">
        <v>1.5951446339508513</v>
      </c>
      <c r="K22" s="6">
        <v>1.8371762275376557</v>
      </c>
      <c r="L22" s="6">
        <v>0.4029442885166169</v>
      </c>
      <c r="M22" s="6">
        <v>59.292349991834804</v>
      </c>
      <c r="N22" s="6">
        <v>1.1462484709972756</v>
      </c>
      <c r="O22" s="6">
        <v>0.13190355269406309</v>
      </c>
      <c r="P22" s="6">
        <v>0.39914925697523068</v>
      </c>
      <c r="Q22" s="6">
        <v>0.15272898516428596</v>
      </c>
      <c r="R22" s="6">
        <v>0.95172821594460089</v>
      </c>
      <c r="S22" s="6">
        <v>0.51519286627086658</v>
      </c>
      <c r="T22" s="6">
        <v>3.7044607542090291</v>
      </c>
      <c r="U22" s="6">
        <v>0.18454283062143059</v>
      </c>
      <c r="V22" s="6">
        <v>3.32072817928562</v>
      </c>
      <c r="W22" s="6">
        <v>0.8492462894906877</v>
      </c>
      <c r="X22" s="6">
        <v>2.0495428636824957E-2</v>
      </c>
      <c r="Y22" s="6">
        <v>3.6928562104644964E-2</v>
      </c>
      <c r="Z22" s="6">
        <v>1.1354487660207696E-2</v>
      </c>
      <c r="AA22" s="6">
        <v>8.7512284297250678E-3</v>
      </c>
      <c r="AB22" s="6">
        <v>7.7529706831402687E-2</v>
      </c>
      <c r="AC22" s="6">
        <v>0.111982</v>
      </c>
      <c r="AD22" s="6">
        <v>6.1612E-2</v>
      </c>
      <c r="AE22" s="60"/>
      <c r="AF22" s="26">
        <v>105359.93719269524</v>
      </c>
      <c r="AG22" s="26">
        <v>1420.5218239080405</v>
      </c>
      <c r="AH22" s="26">
        <v>61698.732865890001</v>
      </c>
      <c r="AI22" s="26">
        <v>6211.7856960338559</v>
      </c>
      <c r="AJ22" s="26">
        <v>9382.7239443579601</v>
      </c>
      <c r="AK22" s="26" t="s">
        <v>431</v>
      </c>
      <c r="AL22" s="49" t="s">
        <v>49</v>
      </c>
    </row>
    <row r="23" spans="1:38" s="2" customFormat="1" ht="26.25" customHeight="1" thickBot="1" x14ac:dyDescent="0.25">
      <c r="A23" s="70" t="s">
        <v>70</v>
      </c>
      <c r="B23" s="74" t="s">
        <v>393</v>
      </c>
      <c r="C23" s="71" t="s">
        <v>389</v>
      </c>
      <c r="D23" s="117"/>
      <c r="E23" s="6">
        <v>25.957620264999999</v>
      </c>
      <c r="F23" s="6">
        <v>2.4310643789999999</v>
      </c>
      <c r="G23" s="6">
        <v>2.0437028999999999E-2</v>
      </c>
      <c r="H23" s="6">
        <v>8.174799E-3</v>
      </c>
      <c r="I23" s="6">
        <v>1.5327592249999999</v>
      </c>
      <c r="J23" s="6">
        <v>1.5327592249999999</v>
      </c>
      <c r="K23" s="6">
        <v>1.5327592249999999</v>
      </c>
      <c r="L23" s="6">
        <v>1.0472182000000001</v>
      </c>
      <c r="M23" s="6">
        <v>8.8995090730000008</v>
      </c>
      <c r="N23" s="6" t="s">
        <v>432</v>
      </c>
      <c r="O23" s="6">
        <v>1.0218513E-2</v>
      </c>
      <c r="P23" s="6" t="s">
        <v>432</v>
      </c>
      <c r="Q23" s="6" t="s">
        <v>432</v>
      </c>
      <c r="R23" s="6">
        <v>5.1092572000000003E-2</v>
      </c>
      <c r="S23" s="6">
        <v>1.7371470259999999</v>
      </c>
      <c r="T23" s="6">
        <v>7.1529575999999997E-2</v>
      </c>
      <c r="U23" s="6">
        <v>1.0218513E-2</v>
      </c>
      <c r="V23" s="6">
        <v>1.021851201</v>
      </c>
      <c r="W23" s="6" t="s">
        <v>432</v>
      </c>
      <c r="X23" s="6">
        <v>3.065553581402106E-2</v>
      </c>
      <c r="Y23" s="6">
        <v>5.1092559690035101E-2</v>
      </c>
      <c r="Z23" s="6">
        <v>3.5151681066744149E-2</v>
      </c>
      <c r="AA23" s="6">
        <v>8.0726244310255456E-3</v>
      </c>
      <c r="AB23" s="6">
        <v>0.12497240100182586</v>
      </c>
      <c r="AC23" s="6" t="s">
        <v>431</v>
      </c>
      <c r="AD23" s="6" t="s">
        <v>431</v>
      </c>
      <c r="AE23" s="60"/>
      <c r="AF23" s="26">
        <v>44041.786452810258</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12.697208664364387</v>
      </c>
      <c r="F24" s="6">
        <v>7.092793387331807</v>
      </c>
      <c r="G24" s="6">
        <v>4.7231544128785714</v>
      </c>
      <c r="H24" s="6">
        <v>0.56081718000000003</v>
      </c>
      <c r="I24" s="6">
        <v>2.5521986344394341</v>
      </c>
      <c r="J24" s="6">
        <v>2.6803153264393433</v>
      </c>
      <c r="K24" s="6">
        <v>2.855261922439253</v>
      </c>
      <c r="L24" s="6">
        <v>0.6873313172046378</v>
      </c>
      <c r="M24" s="6">
        <v>13.020663838582943</v>
      </c>
      <c r="N24" s="6">
        <v>0.53448024700745245</v>
      </c>
      <c r="O24" s="6">
        <v>0.2002475725208685</v>
      </c>
      <c r="P24" s="6">
        <v>2.2877448360612708E-2</v>
      </c>
      <c r="Q24" s="6">
        <v>2.7063248024223777E-2</v>
      </c>
      <c r="R24" s="6">
        <v>0.55672875320414317</v>
      </c>
      <c r="S24" s="6">
        <v>0.132701931120495</v>
      </c>
      <c r="T24" s="6">
        <v>2.2709456832030486</v>
      </c>
      <c r="U24" s="6">
        <v>1.4370712644441822E-2</v>
      </c>
      <c r="V24" s="6">
        <v>8.0135839250079464</v>
      </c>
      <c r="W24" s="6">
        <v>1.6931993130756329</v>
      </c>
      <c r="X24" s="6">
        <v>0.15855868187840727</v>
      </c>
      <c r="Y24" s="6">
        <v>0.25670114031360908</v>
      </c>
      <c r="Z24" s="6">
        <v>8.2812674665759117E-2</v>
      </c>
      <c r="AA24" s="6">
        <v>6.7656418859280532E-2</v>
      </c>
      <c r="AB24" s="6">
        <v>0.56572891571795358</v>
      </c>
      <c r="AC24" s="6">
        <v>7.7313000000000007E-2</v>
      </c>
      <c r="AD24" s="6">
        <v>8.9800000000000004E-4</v>
      </c>
      <c r="AE24" s="60"/>
      <c r="AF24" s="26">
        <v>14809.699685150126</v>
      </c>
      <c r="AG24" s="26" t="s">
        <v>431</v>
      </c>
      <c r="AH24" s="26">
        <v>128993.6961914</v>
      </c>
      <c r="AI24" s="26">
        <v>15157.22124797622</v>
      </c>
      <c r="AJ24" s="26" t="s">
        <v>431</v>
      </c>
      <c r="AK24" s="26" t="s">
        <v>431</v>
      </c>
      <c r="AL24" s="49" t="s">
        <v>49</v>
      </c>
    </row>
    <row r="25" spans="1:38" s="2" customFormat="1" ht="26.25" customHeight="1" thickBot="1" x14ac:dyDescent="0.25">
      <c r="A25" s="70" t="s">
        <v>73</v>
      </c>
      <c r="B25" s="74" t="s">
        <v>74</v>
      </c>
      <c r="C25" s="76" t="s">
        <v>75</v>
      </c>
      <c r="D25" s="72"/>
      <c r="E25" s="6">
        <v>4.3697540454299766</v>
      </c>
      <c r="F25" s="6">
        <v>0.43904065903053729</v>
      </c>
      <c r="G25" s="6">
        <v>0.26500485103213062</v>
      </c>
      <c r="H25" s="6" t="s">
        <v>432</v>
      </c>
      <c r="I25" s="6">
        <v>3.4559933376995373E-2</v>
      </c>
      <c r="J25" s="6">
        <v>3.4559933376995373E-2</v>
      </c>
      <c r="K25" s="6">
        <v>3.4559933376995373E-2</v>
      </c>
      <c r="L25" s="6">
        <v>1.6587086560515232E-2</v>
      </c>
      <c r="M25" s="6">
        <v>2.9997528828149052</v>
      </c>
      <c r="N25" s="6">
        <v>6.0007842054909277E-2</v>
      </c>
      <c r="O25" s="6">
        <v>1.6366262912358634E-5</v>
      </c>
      <c r="P25" s="6">
        <v>7.228327674315059E-4</v>
      </c>
      <c r="Q25" s="6">
        <v>3.1362101083478802E-5</v>
      </c>
      <c r="R25" s="6">
        <v>3.8156124144566451E-3</v>
      </c>
      <c r="S25" s="6">
        <v>2.3166750360011528E-3</v>
      </c>
      <c r="T25" s="6">
        <v>3.1519769048484706E-5</v>
      </c>
      <c r="U25" s="6">
        <v>3.1354217685228504E-5</v>
      </c>
      <c r="V25" s="6">
        <v>5.9977834305705467E-3</v>
      </c>
      <c r="W25" s="6" t="s">
        <v>432</v>
      </c>
      <c r="X25" s="6">
        <v>2.858600250229448E-6</v>
      </c>
      <c r="Y25" s="6">
        <v>5.2407671094005821E-6</v>
      </c>
      <c r="Z25" s="6">
        <v>1.7866251603984231E-6</v>
      </c>
      <c r="AA25" s="6">
        <v>3.1661353989122631E-3</v>
      </c>
      <c r="AB25" s="6">
        <v>3.1760213914322913E-3</v>
      </c>
      <c r="AC25" s="6" t="s">
        <v>431</v>
      </c>
      <c r="AD25" s="6" t="s">
        <v>431</v>
      </c>
      <c r="AE25" s="60"/>
      <c r="AF25" s="26">
        <v>13574.282589949265</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2.734671769628636</v>
      </c>
      <c r="F26" s="6">
        <v>0.31362760246603838</v>
      </c>
      <c r="G26" s="6">
        <v>0.17930014590893747</v>
      </c>
      <c r="H26" s="6" t="s">
        <v>432</v>
      </c>
      <c r="I26" s="6">
        <v>2.129562601335025E-2</v>
      </c>
      <c r="J26" s="6">
        <v>2.129562601335025E-2</v>
      </c>
      <c r="K26" s="6">
        <v>2.129562601335025E-2</v>
      </c>
      <c r="L26" s="6">
        <v>1.0207813989502625E-2</v>
      </c>
      <c r="M26" s="6">
        <v>2.5837634549040316</v>
      </c>
      <c r="N26" s="6">
        <v>0.46992096185281312</v>
      </c>
      <c r="O26" s="6">
        <v>1.115697635261003E-5</v>
      </c>
      <c r="P26" s="6">
        <v>4.9268402442971364E-4</v>
      </c>
      <c r="Q26" s="6">
        <v>2.1332685210900869E-5</v>
      </c>
      <c r="R26" s="6">
        <v>2.5783384534611487E-3</v>
      </c>
      <c r="S26" s="6">
        <v>1.5658370829816713E-3</v>
      </c>
      <c r="T26" s="6">
        <v>2.2569152369341398E-5</v>
      </c>
      <c r="U26" s="6">
        <v>2.1270861852978841E-5</v>
      </c>
      <c r="V26" s="6">
        <v>4.0659559082617935E-3</v>
      </c>
      <c r="W26" s="6" t="s">
        <v>432</v>
      </c>
      <c r="X26" s="6">
        <v>2.5940417003782093E-5</v>
      </c>
      <c r="Y26" s="6">
        <v>4.7557431028226083E-5</v>
      </c>
      <c r="Z26" s="6">
        <v>1.6212760663707413E-5</v>
      </c>
      <c r="AA26" s="6">
        <v>2.1790723806487267E-3</v>
      </c>
      <c r="AB26" s="6">
        <v>2.2687829893444423E-3</v>
      </c>
      <c r="AC26" s="6" t="s">
        <v>431</v>
      </c>
      <c r="AD26" s="6" t="s">
        <v>431</v>
      </c>
      <c r="AE26" s="60"/>
      <c r="AF26" s="26">
        <v>9176.5584023181236</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181.44873349700001</v>
      </c>
      <c r="F27" s="6">
        <v>18.168247482000002</v>
      </c>
      <c r="G27" s="6">
        <v>0.30882184699999998</v>
      </c>
      <c r="H27" s="6">
        <v>3.1118262489999999</v>
      </c>
      <c r="I27" s="6">
        <v>10.242138885999999</v>
      </c>
      <c r="J27" s="6">
        <v>10.242138885999999</v>
      </c>
      <c r="K27" s="6">
        <v>10.242138885999999</v>
      </c>
      <c r="L27" s="6">
        <v>8.6579141810000007</v>
      </c>
      <c r="M27" s="6">
        <v>185.02277226800001</v>
      </c>
      <c r="N27" s="6">
        <v>36.361740902999998</v>
      </c>
      <c r="O27" s="6">
        <v>0.19879793500000001</v>
      </c>
      <c r="P27" s="6">
        <v>0.10691012699999999</v>
      </c>
      <c r="Q27" s="6">
        <v>2.5949079999999999E-3</v>
      </c>
      <c r="R27" s="6">
        <v>0.96959951600000005</v>
      </c>
      <c r="S27" s="6">
        <v>33.754400490999998</v>
      </c>
      <c r="T27" s="6">
        <v>1.392136517</v>
      </c>
      <c r="U27" s="6">
        <v>0.19859217600000001</v>
      </c>
      <c r="V27" s="6">
        <v>19.855623556000001</v>
      </c>
      <c r="W27" s="6">
        <v>15.386117841600001</v>
      </c>
      <c r="X27" s="6">
        <v>0.43608076859139999</v>
      </c>
      <c r="Y27" s="6">
        <v>0.4895568785194</v>
      </c>
      <c r="Z27" s="6">
        <v>0.38189930748209999</v>
      </c>
      <c r="AA27" s="6">
        <v>0.4128161114301</v>
      </c>
      <c r="AB27" s="6">
        <v>1.7203530660244</v>
      </c>
      <c r="AC27" s="6" t="s">
        <v>431</v>
      </c>
      <c r="AD27" s="6">
        <v>3.0779010000000002</v>
      </c>
      <c r="AE27" s="60"/>
      <c r="AF27" s="26">
        <v>702638.21145247063</v>
      </c>
      <c r="AG27" s="26" t="s">
        <v>433</v>
      </c>
      <c r="AH27" s="26" t="s">
        <v>433</v>
      </c>
      <c r="AI27" s="26">
        <v>34258.099801572011</v>
      </c>
      <c r="AJ27" s="26">
        <v>1571.7758373815564</v>
      </c>
      <c r="AK27" s="26" t="s">
        <v>431</v>
      </c>
      <c r="AL27" s="49" t="s">
        <v>49</v>
      </c>
    </row>
    <row r="28" spans="1:38" s="2" customFormat="1" ht="26.25" customHeight="1" thickBot="1" x14ac:dyDescent="0.25">
      <c r="A28" s="70" t="s">
        <v>78</v>
      </c>
      <c r="B28" s="70" t="s">
        <v>81</v>
      </c>
      <c r="C28" s="71" t="s">
        <v>82</v>
      </c>
      <c r="D28" s="72"/>
      <c r="E28" s="6">
        <v>25.170749710999999</v>
      </c>
      <c r="F28" s="6">
        <v>2.371885582</v>
      </c>
      <c r="G28" s="6">
        <v>3.7929561000000001E-2</v>
      </c>
      <c r="H28" s="6">
        <v>2.6813832999999999E-2</v>
      </c>
      <c r="I28" s="6">
        <v>1.9085573309999999</v>
      </c>
      <c r="J28" s="6">
        <v>1.9085573309999999</v>
      </c>
      <c r="K28" s="6">
        <v>1.9085573309999999</v>
      </c>
      <c r="L28" s="6">
        <v>1.52027464</v>
      </c>
      <c r="M28" s="6">
        <v>26.584832793</v>
      </c>
      <c r="N28" s="6">
        <v>1.593096845</v>
      </c>
      <c r="O28" s="6">
        <v>1.5537820000000001E-2</v>
      </c>
      <c r="P28" s="6">
        <v>1.1513672000000001E-2</v>
      </c>
      <c r="Q28" s="6">
        <v>2.2421400000000001E-4</v>
      </c>
      <c r="R28" s="6">
        <v>8.3012642999999997E-2</v>
      </c>
      <c r="S28" s="6">
        <v>2.6435410400000001</v>
      </c>
      <c r="T28" s="6">
        <v>0.108396188</v>
      </c>
      <c r="U28" s="6">
        <v>1.5574598E-2</v>
      </c>
      <c r="V28" s="6">
        <v>1.5619787359999999</v>
      </c>
      <c r="W28" s="6">
        <v>1.3665572706</v>
      </c>
      <c r="X28" s="6">
        <v>4.0304884248400001E-2</v>
      </c>
      <c r="Y28" s="6">
        <v>4.5326306748500002E-2</v>
      </c>
      <c r="Z28" s="6">
        <v>3.5382743363700002E-2</v>
      </c>
      <c r="AA28" s="6">
        <v>3.7800311921299998E-2</v>
      </c>
      <c r="AB28" s="6">
        <v>0.15881424628249999</v>
      </c>
      <c r="AC28" s="6" t="s">
        <v>431</v>
      </c>
      <c r="AD28" s="6">
        <v>0.285945</v>
      </c>
      <c r="AE28" s="60"/>
      <c r="AF28" s="26">
        <v>86570.949377980694</v>
      </c>
      <c r="AG28" s="26" t="s">
        <v>433</v>
      </c>
      <c r="AH28" s="26" t="s">
        <v>433</v>
      </c>
      <c r="AI28" s="26">
        <v>4364.9041748102218</v>
      </c>
      <c r="AJ28" s="26">
        <v>248.83000383190543</v>
      </c>
      <c r="AK28" s="26" t="s">
        <v>431</v>
      </c>
      <c r="AL28" s="49" t="s">
        <v>49</v>
      </c>
    </row>
    <row r="29" spans="1:38" s="2" customFormat="1" ht="26.25" customHeight="1" thickBot="1" x14ac:dyDescent="0.25">
      <c r="A29" s="70" t="s">
        <v>78</v>
      </c>
      <c r="B29" s="70" t="s">
        <v>83</v>
      </c>
      <c r="C29" s="71" t="s">
        <v>84</v>
      </c>
      <c r="D29" s="72"/>
      <c r="E29" s="6">
        <v>152.14047028499999</v>
      </c>
      <c r="F29" s="6">
        <v>4.1647009410000004</v>
      </c>
      <c r="G29" s="6">
        <v>0.112022869</v>
      </c>
      <c r="H29" s="6">
        <v>0.11901521499999999</v>
      </c>
      <c r="I29" s="6">
        <v>2.71099274</v>
      </c>
      <c r="J29" s="6">
        <v>2.71099274</v>
      </c>
      <c r="K29" s="6">
        <v>2.71099274</v>
      </c>
      <c r="L29" s="6">
        <v>1.8211238030000001</v>
      </c>
      <c r="M29" s="6">
        <v>36.540379256999998</v>
      </c>
      <c r="N29" s="6">
        <v>3.7933310179999999</v>
      </c>
      <c r="O29" s="6">
        <v>2.6248156000000002E-2</v>
      </c>
      <c r="P29" s="6">
        <v>3.3491844E-2</v>
      </c>
      <c r="Q29" s="6">
        <v>6.3218699999999998E-4</v>
      </c>
      <c r="R29" s="6">
        <v>0.16288593600000001</v>
      </c>
      <c r="S29" s="6">
        <v>4.4603675340000004</v>
      </c>
      <c r="T29" s="6">
        <v>0.18262075899999999</v>
      </c>
      <c r="U29" s="6">
        <v>2.6450226E-2</v>
      </c>
      <c r="V29" s="6">
        <v>2.6739653849999998</v>
      </c>
      <c r="W29" s="6">
        <v>1.5741128684000001</v>
      </c>
      <c r="X29" s="6">
        <v>2.6371211255900001E-2</v>
      </c>
      <c r="Y29" s="6">
        <v>0.1596923348248</v>
      </c>
      <c r="Z29" s="6">
        <v>0.17844519616230001</v>
      </c>
      <c r="AA29" s="6">
        <v>4.1021884175600001E-2</v>
      </c>
      <c r="AB29" s="6">
        <v>0.40553062641620002</v>
      </c>
      <c r="AC29" s="6" t="s">
        <v>431</v>
      </c>
      <c r="AD29" s="6">
        <v>0.313363</v>
      </c>
      <c r="AE29" s="60"/>
      <c r="AF29" s="26">
        <v>255802.42468925816</v>
      </c>
      <c r="AG29" s="26" t="s">
        <v>433</v>
      </c>
      <c r="AH29" s="26">
        <v>2572.0194929999998</v>
      </c>
      <c r="AI29" s="26">
        <v>12941.426365639356</v>
      </c>
      <c r="AJ29" s="26">
        <v>752.608163598131</v>
      </c>
      <c r="AK29" s="26" t="s">
        <v>431</v>
      </c>
      <c r="AL29" s="49" t="s">
        <v>49</v>
      </c>
    </row>
    <row r="30" spans="1:38" s="2" customFormat="1" ht="26.25" customHeight="1" thickBot="1" x14ac:dyDescent="0.25">
      <c r="A30" s="70" t="s">
        <v>78</v>
      </c>
      <c r="B30" s="70" t="s">
        <v>85</v>
      </c>
      <c r="C30" s="71" t="s">
        <v>86</v>
      </c>
      <c r="D30" s="72"/>
      <c r="E30" s="6">
        <v>3.9462029589999998</v>
      </c>
      <c r="F30" s="6">
        <v>16.777605932</v>
      </c>
      <c r="G30" s="6">
        <v>1.2022193E-2</v>
      </c>
      <c r="H30" s="6">
        <v>3.8623703000000002E-2</v>
      </c>
      <c r="I30" s="6">
        <v>0.25345841299999999</v>
      </c>
      <c r="J30" s="6">
        <v>0.25345841299999999</v>
      </c>
      <c r="K30" s="6">
        <v>0.25345841299999999</v>
      </c>
      <c r="L30" s="6">
        <v>4.6833529999999998E-2</v>
      </c>
      <c r="M30" s="6">
        <v>129.09558644000001</v>
      </c>
      <c r="N30" s="6">
        <v>4.5667076240000002</v>
      </c>
      <c r="O30" s="6">
        <v>2.0423106999999999E-2</v>
      </c>
      <c r="P30" s="6">
        <v>5.935615E-3</v>
      </c>
      <c r="Q30" s="6">
        <v>2.04673E-4</v>
      </c>
      <c r="R30" s="6">
        <v>8.9715629000000005E-2</v>
      </c>
      <c r="S30" s="6">
        <v>3.4642554959999998</v>
      </c>
      <c r="T30" s="6">
        <v>0.143442194</v>
      </c>
      <c r="U30" s="6">
        <v>2.0334123999999999E-2</v>
      </c>
      <c r="V30" s="6">
        <v>2.0253751439999998</v>
      </c>
      <c r="W30" s="6">
        <v>0.3496757714</v>
      </c>
      <c r="X30" s="6">
        <v>7.5189964626E-3</v>
      </c>
      <c r="Y30" s="6">
        <v>9.9001341299000001E-3</v>
      </c>
      <c r="Z30" s="6">
        <v>5.7276738010999997E-3</v>
      </c>
      <c r="AA30" s="6">
        <v>1.1050136008900001E-2</v>
      </c>
      <c r="AB30" s="6">
        <v>3.4196940404400002E-2</v>
      </c>
      <c r="AC30" s="6" t="s">
        <v>431</v>
      </c>
      <c r="AD30" s="6">
        <v>0.176761</v>
      </c>
      <c r="AE30" s="60"/>
      <c r="AF30" s="26">
        <v>26905.388598798934</v>
      </c>
      <c r="AG30" s="26" t="s">
        <v>433</v>
      </c>
      <c r="AH30" s="26" t="s">
        <v>433</v>
      </c>
      <c r="AI30" s="26">
        <v>1161.0837024101404</v>
      </c>
      <c r="AJ30" s="26" t="s">
        <v>433</v>
      </c>
      <c r="AK30" s="26" t="s">
        <v>431</v>
      </c>
      <c r="AL30" s="49" t="s">
        <v>49</v>
      </c>
    </row>
    <row r="31" spans="1:38" s="2" customFormat="1" ht="26.25" customHeight="1" thickBot="1" x14ac:dyDescent="0.25">
      <c r="A31" s="70" t="s">
        <v>78</v>
      </c>
      <c r="B31" s="70" t="s">
        <v>87</v>
      </c>
      <c r="C31" s="71" t="s">
        <v>88</v>
      </c>
      <c r="D31" s="72"/>
      <c r="E31" s="6" t="s">
        <v>431</v>
      </c>
      <c r="F31" s="6">
        <v>4.6208454779999997</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205203.62803445404</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3.3993359980000002</v>
      </c>
      <c r="J32" s="6">
        <v>6.0651880580000004</v>
      </c>
      <c r="K32" s="6">
        <v>8.297879064</v>
      </c>
      <c r="L32" s="6">
        <v>0.378598349</v>
      </c>
      <c r="M32" s="6" t="s">
        <v>431</v>
      </c>
      <c r="N32" s="6">
        <v>7.1726279000000002</v>
      </c>
      <c r="O32" s="6">
        <v>3.5713287000000003E-2</v>
      </c>
      <c r="P32" s="6" t="s">
        <v>432</v>
      </c>
      <c r="Q32" s="6">
        <v>8.3946268000000004E-2</v>
      </c>
      <c r="R32" s="6">
        <v>2.6312504200000002</v>
      </c>
      <c r="S32" s="6">
        <v>57.389987421000001</v>
      </c>
      <c r="T32" s="6">
        <v>0.432922007</v>
      </c>
      <c r="U32" s="6">
        <v>6.7986722999999999E-2</v>
      </c>
      <c r="V32" s="6">
        <v>26.655558023000001</v>
      </c>
      <c r="W32" s="6" t="s">
        <v>431</v>
      </c>
      <c r="X32" s="6">
        <v>9.7338470645999993E-3</v>
      </c>
      <c r="Y32" s="6">
        <v>4.6832170940000001E-4</v>
      </c>
      <c r="Z32" s="6">
        <v>6.9133204750000004E-4</v>
      </c>
      <c r="AA32" s="6" t="s">
        <v>432</v>
      </c>
      <c r="AB32" s="6">
        <v>1.0893500822E-2</v>
      </c>
      <c r="AC32" s="6" t="s">
        <v>431</v>
      </c>
      <c r="AD32" s="6" t="s">
        <v>431</v>
      </c>
      <c r="AE32" s="60"/>
      <c r="AF32" s="26" t="s">
        <v>433</v>
      </c>
      <c r="AG32" s="26" t="s">
        <v>433</v>
      </c>
      <c r="AH32" s="26" t="s">
        <v>433</v>
      </c>
      <c r="AI32" s="26" t="s">
        <v>433</v>
      </c>
      <c r="AJ32" s="26" t="s">
        <v>433</v>
      </c>
      <c r="AK32" s="26">
        <v>375564009.73483634</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1.951680423</v>
      </c>
      <c r="J33" s="6">
        <v>3.6142230080000002</v>
      </c>
      <c r="K33" s="6">
        <v>7.2284460109999999</v>
      </c>
      <c r="L33" s="6">
        <v>7.6621521999999997E-2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375564009.73483634</v>
      </c>
      <c r="AL33" s="49" t="s">
        <v>413</v>
      </c>
    </row>
    <row r="34" spans="1:38" s="2" customFormat="1" ht="26.25" customHeight="1" thickBot="1" x14ac:dyDescent="0.25">
      <c r="A34" s="70" t="s">
        <v>70</v>
      </c>
      <c r="B34" s="70" t="s">
        <v>93</v>
      </c>
      <c r="C34" s="71" t="s">
        <v>94</v>
      </c>
      <c r="D34" s="72"/>
      <c r="E34" s="6">
        <v>4.4232343370000002</v>
      </c>
      <c r="F34" s="6">
        <v>0.39251984499999998</v>
      </c>
      <c r="G34" s="6">
        <v>0.168825745</v>
      </c>
      <c r="H34" s="6">
        <v>5.9088900000000004E-4</v>
      </c>
      <c r="I34" s="6">
        <v>0.115645634</v>
      </c>
      <c r="J34" s="6">
        <v>0.121554524</v>
      </c>
      <c r="K34" s="6">
        <v>0.12830755999999999</v>
      </c>
      <c r="L34" s="6">
        <v>7.5169656000000001E-2</v>
      </c>
      <c r="M34" s="6">
        <v>0.90321770000000001</v>
      </c>
      <c r="N34" s="6" t="s">
        <v>432</v>
      </c>
      <c r="O34" s="6">
        <v>8.4413100000000003E-4</v>
      </c>
      <c r="P34" s="6" t="s">
        <v>432</v>
      </c>
      <c r="Q34" s="6" t="s">
        <v>432</v>
      </c>
      <c r="R34" s="6">
        <v>4.2206459999999998E-3</v>
      </c>
      <c r="S34" s="6">
        <v>0.143501883</v>
      </c>
      <c r="T34" s="6">
        <v>5.9089019999999997E-3</v>
      </c>
      <c r="U34" s="6">
        <v>8.4413100000000003E-4</v>
      </c>
      <c r="V34" s="6">
        <v>8.4412872999999999E-2</v>
      </c>
      <c r="W34" s="6">
        <v>4.0940241464999952E-3</v>
      </c>
      <c r="X34" s="6">
        <v>2.5323860699999969E-3</v>
      </c>
      <c r="Y34" s="6">
        <v>4.2206434499999952E-3</v>
      </c>
      <c r="Z34" s="6">
        <v>2.9038026935999965E-3</v>
      </c>
      <c r="AA34" s="6">
        <v>6.668616650999992E-4</v>
      </c>
      <c r="AB34" s="6">
        <v>1.0323693878699988E-2</v>
      </c>
      <c r="AC34" s="6" t="s">
        <v>431</v>
      </c>
      <c r="AD34" s="6" t="s">
        <v>431</v>
      </c>
      <c r="AE34" s="60"/>
      <c r="AF34" s="26">
        <v>3638.194653899996</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31.268849842000002</v>
      </c>
      <c r="F36" s="6">
        <v>1.6684040819999999</v>
      </c>
      <c r="G36" s="6">
        <v>3.3197466680000001</v>
      </c>
      <c r="H36" s="6">
        <v>4.189959E-3</v>
      </c>
      <c r="I36" s="6">
        <v>0.90432494699999999</v>
      </c>
      <c r="J36" s="6">
        <v>1.0259742709999999</v>
      </c>
      <c r="K36" s="6">
        <v>1.0259742709999999</v>
      </c>
      <c r="L36" s="6">
        <v>0.20593893499999999</v>
      </c>
      <c r="M36" s="6">
        <v>4.4293885460000002</v>
      </c>
      <c r="N36" s="6">
        <v>8.1603966999999999E-2</v>
      </c>
      <c r="O36" s="6">
        <v>6.7437419999999996E-3</v>
      </c>
      <c r="P36" s="6">
        <v>1.7198908999999998E-2</v>
      </c>
      <c r="Q36" s="6">
        <v>5.8814166000000001E-2</v>
      </c>
      <c r="R36" s="6">
        <v>8.0719431999999994E-2</v>
      </c>
      <c r="S36" s="6">
        <v>0.119713202</v>
      </c>
      <c r="T36" s="6">
        <v>2.9486036470000001</v>
      </c>
      <c r="U36" s="6">
        <v>8.2598870000000005E-3</v>
      </c>
      <c r="V36" s="6">
        <v>0.71827922300000002</v>
      </c>
      <c r="W36" s="6">
        <v>0.10358818875937841</v>
      </c>
      <c r="X36" s="6">
        <v>1.4245550349698251E-3</v>
      </c>
      <c r="Y36" s="6">
        <v>7.50181350196429E-3</v>
      </c>
      <c r="Z36" s="6">
        <v>6.7437368477339596E-3</v>
      </c>
      <c r="AA36" s="6">
        <v>1.2050273427346269E-3</v>
      </c>
      <c r="AB36" s="6">
        <v>1.6875132727402702E-2</v>
      </c>
      <c r="AC36" s="6">
        <v>5.2435000000000002E-2</v>
      </c>
      <c r="AD36" s="6">
        <v>6.3073000000000004E-2</v>
      </c>
      <c r="AE36" s="60"/>
      <c r="AF36" s="26">
        <v>25601.09550390076</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0.13143448200566893</v>
      </c>
      <c r="F37" s="6">
        <v>4.5720748375911611E-3</v>
      </c>
      <c r="G37" s="6">
        <v>4.927109839986748E-4</v>
      </c>
      <c r="H37" s="6" t="s">
        <v>431</v>
      </c>
      <c r="I37" s="6">
        <v>5.5867734415945131E-4</v>
      </c>
      <c r="J37" s="6">
        <v>5.5867734415945131E-4</v>
      </c>
      <c r="K37" s="6">
        <v>5.5867734415945131E-4</v>
      </c>
      <c r="L37" s="6">
        <v>5.2715168775891001E-5</v>
      </c>
      <c r="M37" s="6">
        <v>1.3510928348924338E-2</v>
      </c>
      <c r="N37" s="6">
        <v>5.3454384796437002E-6</v>
      </c>
      <c r="O37" s="6">
        <v>7.367449608758E-7</v>
      </c>
      <c r="P37" s="6">
        <v>2.5480622489441369E-4</v>
      </c>
      <c r="Q37" s="6">
        <v>3.0502789495358707E-4</v>
      </c>
      <c r="R37" s="6">
        <v>3.9799879557142E-6</v>
      </c>
      <c r="S37" s="6">
        <v>3.2713570352242001E-6</v>
      </c>
      <c r="T37" s="6">
        <v>1.3963055560758E-6</v>
      </c>
      <c r="U37" s="6">
        <v>3.0162632456799399E-5</v>
      </c>
      <c r="V37" s="6">
        <v>5.9916322128010806E-4</v>
      </c>
      <c r="W37" s="6">
        <v>1.2785479206599544E-3</v>
      </c>
      <c r="X37" s="6">
        <v>1.4400951857252999E-6</v>
      </c>
      <c r="Y37" s="6">
        <v>2.2848601976767999E-6</v>
      </c>
      <c r="Z37" s="6">
        <v>2.1483382507089999E-6</v>
      </c>
      <c r="AA37" s="6">
        <v>2.1462852893430001E-6</v>
      </c>
      <c r="AB37" s="6">
        <v>8.0195789224628E-6</v>
      </c>
      <c r="AC37" s="6">
        <v>1.1221455303E-6</v>
      </c>
      <c r="AD37" s="6">
        <v>7.2177299999999995E-11</v>
      </c>
      <c r="AE37" s="60"/>
      <c r="AF37" s="26">
        <v>10.2648080000048</v>
      </c>
      <c r="AG37" s="26" t="s">
        <v>431</v>
      </c>
      <c r="AH37" s="26">
        <v>2536.7715223401401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13.994058322622994</v>
      </c>
      <c r="F39" s="6">
        <v>2.2672429002777839</v>
      </c>
      <c r="G39" s="6">
        <v>9.4340968483996051</v>
      </c>
      <c r="H39" s="6" t="s">
        <v>432</v>
      </c>
      <c r="I39" s="6">
        <v>2.0333170307963822</v>
      </c>
      <c r="J39" s="6">
        <v>2.5583327487963823</v>
      </c>
      <c r="K39" s="6">
        <v>3.0878864037963822</v>
      </c>
      <c r="L39" s="6">
        <v>0.14263258403787821</v>
      </c>
      <c r="M39" s="6">
        <v>8.1804126747346348</v>
      </c>
      <c r="N39" s="6">
        <v>0.81716032999999999</v>
      </c>
      <c r="O39" s="6">
        <v>4.8180265999999999E-2</v>
      </c>
      <c r="P39" s="6">
        <v>4.4493941446964599E-2</v>
      </c>
      <c r="Q39" s="6">
        <v>7.9526373999999997E-2</v>
      </c>
      <c r="R39" s="6">
        <v>1.1122183489999999</v>
      </c>
      <c r="S39" s="6">
        <v>0.19168758299999999</v>
      </c>
      <c r="T39" s="6">
        <v>10.242387883999999</v>
      </c>
      <c r="U39" s="6">
        <v>1.5325162999999999E-2</v>
      </c>
      <c r="V39" s="6">
        <v>1.8602329019999999</v>
      </c>
      <c r="W39" s="6">
        <v>1.0683608161189717</v>
      </c>
      <c r="X39" s="6">
        <v>0.1060714939686991</v>
      </c>
      <c r="Y39" s="6">
        <v>0.18103502558766013</v>
      </c>
      <c r="Z39" s="6">
        <v>8.4736252532136361E-2</v>
      </c>
      <c r="AA39" s="6">
        <v>7.5120658365578574E-2</v>
      </c>
      <c r="AB39" s="6">
        <v>0.44696343045407416</v>
      </c>
      <c r="AC39" s="6">
        <v>2.4476525848068999E-2</v>
      </c>
      <c r="AD39" s="6">
        <v>0.41269400000000001</v>
      </c>
      <c r="AE39" s="60"/>
      <c r="AF39" s="26">
        <v>58933.017042417821</v>
      </c>
      <c r="AG39" s="26">
        <v>3714.6881780250346</v>
      </c>
      <c r="AH39" s="26">
        <v>152001.69365977956</v>
      </c>
      <c r="AI39" s="26">
        <v>3482.2683897595712</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25.333877879999999</v>
      </c>
      <c r="F41" s="6">
        <v>38.120948583000001</v>
      </c>
      <c r="G41" s="6">
        <v>15.002941460000001</v>
      </c>
      <c r="H41" s="6">
        <v>7.6028196430000001</v>
      </c>
      <c r="I41" s="6">
        <v>50.491545213000002</v>
      </c>
      <c r="J41" s="6">
        <v>51.727172189999997</v>
      </c>
      <c r="K41" s="6">
        <v>54.100483766000004</v>
      </c>
      <c r="L41" s="6">
        <v>7.8472374650000001</v>
      </c>
      <c r="M41" s="6">
        <v>456.253913743</v>
      </c>
      <c r="N41" s="6">
        <v>4.4194056269999997</v>
      </c>
      <c r="O41" s="6">
        <v>1.363096109</v>
      </c>
      <c r="P41" s="6">
        <v>0.139913973</v>
      </c>
      <c r="Q41" s="6">
        <v>8.8621434999999998E-2</v>
      </c>
      <c r="R41" s="6">
        <v>2.5073388379999999</v>
      </c>
      <c r="S41" s="6">
        <v>0.87413330300000003</v>
      </c>
      <c r="T41" s="6">
        <v>0.37026896599999998</v>
      </c>
      <c r="U41" s="6">
        <v>7.0584535000000004E-2</v>
      </c>
      <c r="V41" s="6">
        <v>55.203894105000003</v>
      </c>
      <c r="W41" s="6">
        <v>61.135516683987106</v>
      </c>
      <c r="X41" s="6">
        <v>14.6557664672443</v>
      </c>
      <c r="Y41" s="6">
        <v>13.46206977412495</v>
      </c>
      <c r="Z41" s="6">
        <v>5.1424620135140389</v>
      </c>
      <c r="AA41" s="6">
        <v>8.0481452264660032</v>
      </c>
      <c r="AB41" s="6">
        <v>41.308443481349293</v>
      </c>
      <c r="AC41" s="6">
        <v>0.51983699999999999</v>
      </c>
      <c r="AD41" s="6">
        <v>1.3987700000000001</v>
      </c>
      <c r="AE41" s="60"/>
      <c r="AF41" s="26">
        <v>136501.98642309642</v>
      </c>
      <c r="AG41" s="26">
        <v>8317.4309689383408</v>
      </c>
      <c r="AH41" s="26">
        <v>178090.18263964608</v>
      </c>
      <c r="AI41" s="26">
        <v>102952.35412365333</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17.363200030000002</v>
      </c>
      <c r="F43" s="6">
        <v>1.2829266690000001</v>
      </c>
      <c r="G43" s="6">
        <v>0.97633957500000002</v>
      </c>
      <c r="H43" s="6" t="s">
        <v>432</v>
      </c>
      <c r="I43" s="6">
        <v>0.79373153100000005</v>
      </c>
      <c r="J43" s="6">
        <v>0.80516270199999995</v>
      </c>
      <c r="K43" s="6">
        <v>0.82258798700000002</v>
      </c>
      <c r="L43" s="6">
        <v>0.47937181800000001</v>
      </c>
      <c r="M43" s="6">
        <v>3.6121594830000001</v>
      </c>
      <c r="N43" s="6">
        <v>7.4054862999999999E-2</v>
      </c>
      <c r="O43" s="6">
        <v>3.1548431000000002E-2</v>
      </c>
      <c r="P43" s="6">
        <v>4.1265720000000002E-3</v>
      </c>
      <c r="Q43" s="6">
        <v>3.0979900000000001E-3</v>
      </c>
      <c r="R43" s="6">
        <v>5.8845917999999997E-2</v>
      </c>
      <c r="S43" s="6">
        <v>1.9815118999999999E-2</v>
      </c>
      <c r="T43" s="6">
        <v>0.13769482199999999</v>
      </c>
      <c r="U43" s="6">
        <v>6.3945069999999998E-3</v>
      </c>
      <c r="V43" s="6">
        <v>2.263791248</v>
      </c>
      <c r="W43" s="6">
        <v>0.26782351573514851</v>
      </c>
      <c r="X43" s="6">
        <v>2.4678410491733728E-2</v>
      </c>
      <c r="Y43" s="6">
        <v>3.9966761516324119E-2</v>
      </c>
      <c r="Z43" s="6">
        <v>1.268893390929075E-2</v>
      </c>
      <c r="AA43" s="6">
        <v>1.0287691073823284E-2</v>
      </c>
      <c r="AB43" s="6">
        <v>8.7621796991171882E-2</v>
      </c>
      <c r="AC43" s="6">
        <v>1.6317000000000002E-2</v>
      </c>
      <c r="AD43" s="6">
        <v>0.112881</v>
      </c>
      <c r="AE43" s="60"/>
      <c r="AF43" s="26">
        <v>20124.786961538917</v>
      </c>
      <c r="AG43" s="26" t="s">
        <v>433</v>
      </c>
      <c r="AH43" s="26">
        <v>5751.6393989983308</v>
      </c>
      <c r="AI43" s="26">
        <v>2579.2667031710071</v>
      </c>
      <c r="AJ43" s="26" t="s">
        <v>433</v>
      </c>
      <c r="AK43" s="26" t="s">
        <v>431</v>
      </c>
      <c r="AL43" s="49" t="s">
        <v>49</v>
      </c>
    </row>
    <row r="44" spans="1:38" s="2" customFormat="1" ht="26.25" customHeight="1" thickBot="1" x14ac:dyDescent="0.25">
      <c r="A44" s="70" t="s">
        <v>70</v>
      </c>
      <c r="B44" s="70" t="s">
        <v>111</v>
      </c>
      <c r="C44" s="71" t="s">
        <v>112</v>
      </c>
      <c r="D44" s="72"/>
      <c r="E44" s="6">
        <v>66.156589421999996</v>
      </c>
      <c r="F44" s="6">
        <v>6.5886281870000003</v>
      </c>
      <c r="G44" s="6">
        <v>4.6783633629999999</v>
      </c>
      <c r="H44" s="6">
        <v>1.8403669000000001E-2</v>
      </c>
      <c r="I44" s="6">
        <v>3.3107350370000002</v>
      </c>
      <c r="J44" s="6">
        <v>3.3107350370000002</v>
      </c>
      <c r="K44" s="6">
        <v>3.3107350370000002</v>
      </c>
      <c r="L44" s="6">
        <v>2.0026886309999998</v>
      </c>
      <c r="M44" s="6">
        <v>23.404933322000002</v>
      </c>
      <c r="N44" s="6" t="s">
        <v>432</v>
      </c>
      <c r="O44" s="6">
        <v>2.3391822999999999E-2</v>
      </c>
      <c r="P44" s="6" t="s">
        <v>432</v>
      </c>
      <c r="Q44" s="6" t="s">
        <v>432</v>
      </c>
      <c r="R44" s="6">
        <v>0.116959092</v>
      </c>
      <c r="S44" s="6">
        <v>3.9766088530000001</v>
      </c>
      <c r="T44" s="6">
        <v>0.16374271800000001</v>
      </c>
      <c r="U44" s="6">
        <v>2.3391822999999999E-2</v>
      </c>
      <c r="V44" s="6">
        <v>2.339181687</v>
      </c>
      <c r="W44" s="6" t="s">
        <v>432</v>
      </c>
      <c r="X44" s="6">
        <v>7.0188159299242464E-2</v>
      </c>
      <c r="Y44" s="6">
        <v>0.11694637499706145</v>
      </c>
      <c r="Z44" s="6">
        <v>8.0467849747410683E-2</v>
      </c>
      <c r="AA44" s="6">
        <v>1.8479535261760011E-2</v>
      </c>
      <c r="AB44" s="6">
        <v>0.28608191930547461</v>
      </c>
      <c r="AC44" s="6" t="s">
        <v>431</v>
      </c>
      <c r="AD44" s="6" t="s">
        <v>431</v>
      </c>
      <c r="AE44" s="60"/>
      <c r="AF44" s="26">
        <v>100817.47216725901</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22.916240948999999</v>
      </c>
      <c r="F45" s="6">
        <v>1.0707181670000001</v>
      </c>
      <c r="G45" s="6">
        <v>0.76479869499999997</v>
      </c>
      <c r="H45" s="6">
        <v>2.6767959999999999E-3</v>
      </c>
      <c r="I45" s="6">
        <v>0.49711914899999998</v>
      </c>
      <c r="J45" s="6">
        <v>0.57359901599999996</v>
      </c>
      <c r="K45" s="6">
        <v>0.57359901599999996</v>
      </c>
      <c r="L45" s="6">
        <v>0.154106938</v>
      </c>
      <c r="M45" s="6">
        <v>2.8297551529999998</v>
      </c>
      <c r="N45" s="6">
        <v>4.9711915000000002E-2</v>
      </c>
      <c r="O45" s="6">
        <v>3.823988E-3</v>
      </c>
      <c r="P45" s="6">
        <v>1.1471979E-2</v>
      </c>
      <c r="Q45" s="6">
        <v>1.5295978E-2</v>
      </c>
      <c r="R45" s="6">
        <v>1.9119968000000001E-2</v>
      </c>
      <c r="S45" s="6">
        <v>7.6479871000000005E-2</v>
      </c>
      <c r="T45" s="6">
        <v>0.382399345</v>
      </c>
      <c r="U45" s="6">
        <v>3.823988E-3</v>
      </c>
      <c r="V45" s="6">
        <v>0.45887921199999998</v>
      </c>
      <c r="W45" s="6">
        <v>4.97119149075744E-2</v>
      </c>
      <c r="X45" s="6">
        <v>7.6479869088575997E-4</v>
      </c>
      <c r="Y45" s="6">
        <v>3.8239934544288001E-3</v>
      </c>
      <c r="Z45" s="6">
        <v>3.8239934544288001E-3</v>
      </c>
      <c r="AA45" s="6">
        <v>3.8239934544287999E-4</v>
      </c>
      <c r="AB45" s="6">
        <v>8.7951849451862393E-3</v>
      </c>
      <c r="AC45" s="6">
        <v>3.0592999999999999E-2</v>
      </c>
      <c r="AD45" s="6">
        <v>1.4536E-2</v>
      </c>
      <c r="AE45" s="60"/>
      <c r="AF45" s="26">
        <v>16481.411788588128</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2.8469169050000001</v>
      </c>
      <c r="F47" s="6">
        <v>9.2587374E-2</v>
      </c>
      <c r="G47" s="6">
        <v>0.13919978199999999</v>
      </c>
      <c r="H47" s="6">
        <v>6.6932199999999997E-4</v>
      </c>
      <c r="I47" s="6">
        <v>4.6090704000000003E-2</v>
      </c>
      <c r="J47" s="6">
        <v>5.0501148000000003E-2</v>
      </c>
      <c r="K47" s="6">
        <v>5.3690367000000003E-2</v>
      </c>
      <c r="L47" s="6">
        <v>1.9110182999999999E-2</v>
      </c>
      <c r="M47" s="6">
        <v>0.945043725</v>
      </c>
      <c r="N47" s="6">
        <v>0.17672707900000001</v>
      </c>
      <c r="O47" s="6">
        <v>3.6181400000000002E-4</v>
      </c>
      <c r="P47" s="6">
        <v>9.2323899999999996E-4</v>
      </c>
      <c r="Q47" s="6">
        <v>8.8387299999999997E-4</v>
      </c>
      <c r="R47" s="6">
        <v>4.2910869999999999E-3</v>
      </c>
      <c r="S47" s="6">
        <v>5.7714531999999999E-2</v>
      </c>
      <c r="T47" s="6">
        <v>2.1846310000000001E-2</v>
      </c>
      <c r="U47" s="6">
        <v>3.8407799999999999E-4</v>
      </c>
      <c r="V47" s="6">
        <v>5.4137675000000003E-2</v>
      </c>
      <c r="W47" s="6">
        <v>1.3769101473339901E-2</v>
      </c>
      <c r="X47" s="6">
        <v>3.5487668025563352E-4</v>
      </c>
      <c r="Y47" s="6">
        <v>6.3626309207111818E-4</v>
      </c>
      <c r="Z47" s="6">
        <v>5.7432944691053348E-4</v>
      </c>
      <c r="AA47" s="6">
        <v>8.1643660906404441E-3</v>
      </c>
      <c r="AB47" s="6">
        <v>9.72983531007773E-3</v>
      </c>
      <c r="AC47" s="6">
        <v>1.6559999999999999E-3</v>
      </c>
      <c r="AD47" s="6">
        <v>3.009E-3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3.5929295999999999E-2</v>
      </c>
      <c r="J48" s="6">
        <v>0.233540424</v>
      </c>
      <c r="K48" s="6">
        <v>0.49103371200000001</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5.9882160000000004</v>
      </c>
      <c r="AL48" s="49" t="s">
        <v>122</v>
      </c>
    </row>
    <row r="49" spans="1:38" s="2" customFormat="1" ht="26.25" customHeight="1" thickBot="1" x14ac:dyDescent="0.25">
      <c r="A49" s="70" t="s">
        <v>119</v>
      </c>
      <c r="B49" s="70" t="s">
        <v>123</v>
      </c>
      <c r="C49" s="71" t="s">
        <v>124</v>
      </c>
      <c r="D49" s="72"/>
      <c r="E49" s="6">
        <v>1.8449806E-3</v>
      </c>
      <c r="F49" s="6">
        <v>1.5784833799999998E-2</v>
      </c>
      <c r="G49" s="6">
        <v>1.6399832000000001E-3</v>
      </c>
      <c r="H49" s="6">
        <v>7.5849207999999996E-3</v>
      </c>
      <c r="I49" s="6">
        <v>0.12894364159999999</v>
      </c>
      <c r="J49" s="6">
        <v>0.306471773</v>
      </c>
      <c r="K49" s="6">
        <v>0.71175250379999999</v>
      </c>
      <c r="L49" s="6" t="s">
        <v>432</v>
      </c>
      <c r="M49" s="6">
        <v>0.94319506639999995</v>
      </c>
      <c r="N49" s="6" t="s">
        <v>432</v>
      </c>
      <c r="O49" s="6" t="s">
        <v>432</v>
      </c>
      <c r="P49" s="6" t="s">
        <v>432</v>
      </c>
      <c r="Q49" s="6" t="s">
        <v>432</v>
      </c>
      <c r="R49" s="6" t="s">
        <v>432</v>
      </c>
      <c r="S49" s="6" t="s">
        <v>432</v>
      </c>
      <c r="T49" s="6" t="s">
        <v>432</v>
      </c>
      <c r="U49" s="6" t="s">
        <v>432</v>
      </c>
      <c r="V49" s="6" t="s">
        <v>432</v>
      </c>
      <c r="W49" s="6" t="s">
        <v>431</v>
      </c>
      <c r="X49" s="6">
        <v>0.93069019813999998</v>
      </c>
      <c r="Y49" s="6" t="s">
        <v>432</v>
      </c>
      <c r="Z49" s="6" t="s">
        <v>432</v>
      </c>
      <c r="AA49" s="6" t="s">
        <v>432</v>
      </c>
      <c r="AB49" s="6">
        <v>0.93069019813999998</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13.429776330000696</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0.13789354473599999</v>
      </c>
      <c r="AL51" s="49" t="s">
        <v>130</v>
      </c>
    </row>
    <row r="52" spans="1:38" s="2" customFormat="1" ht="26.25" customHeight="1" thickBot="1" x14ac:dyDescent="0.25">
      <c r="A52" s="70" t="s">
        <v>119</v>
      </c>
      <c r="B52" s="74" t="s">
        <v>131</v>
      </c>
      <c r="C52" s="76" t="s">
        <v>392</v>
      </c>
      <c r="D52" s="73"/>
      <c r="E52" s="6">
        <v>1.5266285899500001</v>
      </c>
      <c r="F52" s="6">
        <v>0.49284123153100001</v>
      </c>
      <c r="G52" s="6">
        <v>19.560889433130999</v>
      </c>
      <c r="H52" s="6">
        <v>7.6032711800000001E-3</v>
      </c>
      <c r="I52" s="6">
        <v>0.19672267709999999</v>
      </c>
      <c r="J52" s="6">
        <v>0.45093954742999998</v>
      </c>
      <c r="K52" s="6">
        <v>0.57385930536999996</v>
      </c>
      <c r="L52" s="6">
        <v>3.0492197999999998E-4</v>
      </c>
      <c r="M52" s="6">
        <v>0.54915215606300005</v>
      </c>
      <c r="N52" s="6">
        <v>1.50297221E-3</v>
      </c>
      <c r="O52" s="6">
        <v>3.0943545500000002E-4</v>
      </c>
      <c r="P52" s="6">
        <v>3.5364051999999999E-4</v>
      </c>
      <c r="Q52" s="6">
        <v>8.8410129999999998E-5</v>
      </c>
      <c r="R52" s="6">
        <v>1.547177275E-3</v>
      </c>
      <c r="S52" s="6">
        <v>6.6307597499999996E-4</v>
      </c>
      <c r="T52" s="6">
        <v>2.91753429E-3</v>
      </c>
      <c r="U52" s="6">
        <v>8.8410129999999998E-5</v>
      </c>
      <c r="V52" s="6">
        <v>5.7466584500000001E-4</v>
      </c>
      <c r="W52" s="6">
        <v>1.6963789664E-4</v>
      </c>
      <c r="X52" s="6" t="s">
        <v>434</v>
      </c>
      <c r="Y52" s="6" t="s">
        <v>434</v>
      </c>
      <c r="Z52" s="6" t="s">
        <v>434</v>
      </c>
      <c r="AA52" s="6" t="s">
        <v>434</v>
      </c>
      <c r="AB52" s="6" t="s">
        <v>431</v>
      </c>
      <c r="AC52" s="6" t="s">
        <v>431</v>
      </c>
      <c r="AD52" s="6" t="s">
        <v>431</v>
      </c>
      <c r="AE52" s="60"/>
      <c r="AF52" s="26" t="s">
        <v>431</v>
      </c>
      <c r="AG52" s="26" t="s">
        <v>431</v>
      </c>
      <c r="AH52" s="26" t="s">
        <v>431</v>
      </c>
      <c r="AI52" s="26" t="s">
        <v>431</v>
      </c>
      <c r="AJ52" s="26" t="s">
        <v>431</v>
      </c>
      <c r="AK52" s="26">
        <v>54.232365999999999</v>
      </c>
      <c r="AL52" s="49" t="s">
        <v>132</v>
      </c>
    </row>
    <row r="53" spans="1:38" s="2" customFormat="1" ht="26.25" customHeight="1" thickBot="1" x14ac:dyDescent="0.25">
      <c r="A53" s="70" t="s">
        <v>119</v>
      </c>
      <c r="B53" s="74" t="s">
        <v>133</v>
      </c>
      <c r="C53" s="76" t="s">
        <v>134</v>
      </c>
      <c r="D53" s="73"/>
      <c r="E53" s="6" t="s">
        <v>431</v>
      </c>
      <c r="F53" s="6">
        <v>4.3414520689999998</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43.286908613091228</v>
      </c>
      <c r="AL53" s="49" t="s">
        <v>135</v>
      </c>
    </row>
    <row r="54" spans="1:38" s="2" customFormat="1" ht="37.5" customHeight="1" thickBot="1" x14ac:dyDescent="0.25">
      <c r="A54" s="70" t="s">
        <v>119</v>
      </c>
      <c r="B54" s="74" t="s">
        <v>136</v>
      </c>
      <c r="C54" s="76" t="s">
        <v>137</v>
      </c>
      <c r="D54" s="73"/>
      <c r="E54" s="6" t="s">
        <v>431</v>
      </c>
      <c r="F54" s="6">
        <v>2.4302856473676302</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5.1878561929350003E-2</v>
      </c>
      <c r="AL54" s="49" t="s">
        <v>419</v>
      </c>
    </row>
    <row r="55" spans="1:38" s="2" customFormat="1" ht="26.25" customHeight="1" thickBot="1" x14ac:dyDescent="0.25">
      <c r="A55" s="70" t="s">
        <v>119</v>
      </c>
      <c r="B55" s="74" t="s">
        <v>138</v>
      </c>
      <c r="C55" s="76" t="s">
        <v>139</v>
      </c>
      <c r="D55" s="73"/>
      <c r="E55" s="6">
        <v>2.5854569464659689</v>
      </c>
      <c r="F55" s="6">
        <v>0.72701677330965697</v>
      </c>
      <c r="G55" s="6">
        <v>3.40187416441402</v>
      </c>
      <c r="H55" s="6" t="s">
        <v>432</v>
      </c>
      <c r="I55" s="6">
        <v>1.56539079E-2</v>
      </c>
      <c r="J55" s="6">
        <v>1.56539079E-2</v>
      </c>
      <c r="K55" s="6">
        <v>1.56539079E-2</v>
      </c>
      <c r="L55" s="6">
        <v>3.9134769749999998E-4</v>
      </c>
      <c r="M55" s="6">
        <v>0.6910250592943431</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3465.94087102502</v>
      </c>
      <c r="AG55" s="26" t="s">
        <v>431</v>
      </c>
      <c r="AH55" s="26">
        <v>184.43113185568751</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21207.202000000001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7.1867570197534925E-2</v>
      </c>
      <c r="J58" s="6">
        <v>0.48051713331689955</v>
      </c>
      <c r="K58" s="6">
        <v>0.9582342696337991</v>
      </c>
      <c r="L58" s="6">
        <v>3.3059152250866067E-4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2186.2345523464978</v>
      </c>
      <c r="AL58" s="49" t="s">
        <v>148</v>
      </c>
    </row>
    <row r="59" spans="1:38" s="2" customFormat="1" ht="26.25" customHeight="1" thickBot="1" x14ac:dyDescent="0.25">
      <c r="A59" s="70" t="s">
        <v>53</v>
      </c>
      <c r="B59" s="78" t="s">
        <v>149</v>
      </c>
      <c r="C59" s="71" t="s">
        <v>402</v>
      </c>
      <c r="D59" s="72"/>
      <c r="E59" s="6" t="s">
        <v>432</v>
      </c>
      <c r="F59" s="6">
        <v>4.8746919999999999E-2</v>
      </c>
      <c r="G59" s="6" t="s">
        <v>432</v>
      </c>
      <c r="H59" s="6">
        <v>8.2433679999999995E-2</v>
      </c>
      <c r="I59" s="6">
        <v>0.67954474799999998</v>
      </c>
      <c r="J59" s="6">
        <v>0.77651879800000001</v>
      </c>
      <c r="K59" s="6">
        <v>0.87804412200000004</v>
      </c>
      <c r="L59" s="6">
        <v>1.1909741515999999E-3</v>
      </c>
      <c r="M59" s="6" t="s">
        <v>432</v>
      </c>
      <c r="N59" s="6">
        <v>7.2762502932000004</v>
      </c>
      <c r="O59" s="6">
        <v>0.35975499812</v>
      </c>
      <c r="P59" s="6">
        <v>3.4182660000000001E-3</v>
      </c>
      <c r="Q59" s="6">
        <v>0.77743213200000005</v>
      </c>
      <c r="R59" s="6">
        <v>0.96772089884000001</v>
      </c>
      <c r="S59" s="6">
        <v>1.744617012E-2</v>
      </c>
      <c r="T59" s="6">
        <v>1.4147576075199999</v>
      </c>
      <c r="U59" s="6">
        <v>3.6980986543199998</v>
      </c>
      <c r="V59" s="6">
        <v>0.47526094000000002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4440.0069999999996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1.2542845899999999</v>
      </c>
      <c r="J60" s="6">
        <v>12.542845892000001</v>
      </c>
      <c r="K60" s="6">
        <v>25.587405619999998</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250856.91781194508</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0.23538914899999999</v>
      </c>
      <c r="J61" s="6">
        <v>2.3538914659999999</v>
      </c>
      <c r="K61" s="6">
        <v>4.6961874029999997</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28988811.154699314</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2.0973208E-2</v>
      </c>
      <c r="J62" s="6">
        <v>0.20973207499999999</v>
      </c>
      <c r="K62" s="6">
        <v>0.41946414700000001</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34955.34575817288</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526.39400000000001</v>
      </c>
      <c r="AL64" s="49" t="s">
        <v>160</v>
      </c>
    </row>
    <row r="65" spans="1:38" s="2" customFormat="1" ht="26.25" customHeight="1" thickBot="1" x14ac:dyDescent="0.25">
      <c r="A65" s="70" t="s">
        <v>53</v>
      </c>
      <c r="B65" s="74" t="s">
        <v>161</v>
      </c>
      <c r="C65" s="71" t="s">
        <v>162</v>
      </c>
      <c r="D65" s="72"/>
      <c r="E65" s="6">
        <v>0.29875000000000002</v>
      </c>
      <c r="F65" s="6" t="s">
        <v>431</v>
      </c>
      <c r="G65" s="6" t="s">
        <v>431</v>
      </c>
      <c r="H65" s="6">
        <v>2.8411519999999999E-2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659.33100000000002</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1.457365E-3</v>
      </c>
      <c r="J67" s="6">
        <v>1.943153E-3</v>
      </c>
      <c r="K67" s="6">
        <v>2.4289419999999999E-3</v>
      </c>
      <c r="L67" s="6">
        <v>2.6233000000000001E-5</v>
      </c>
      <c r="M67" s="6">
        <v>5.5024642000000004</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5.1154199999999999E-3</v>
      </c>
      <c r="F68" s="6" t="s">
        <v>432</v>
      </c>
      <c r="G68" s="6">
        <v>0.18803905000000001</v>
      </c>
      <c r="H68" s="6" t="s">
        <v>432</v>
      </c>
      <c r="I68" s="6">
        <v>8.5257000000000006E-3</v>
      </c>
      <c r="J68" s="6">
        <v>1.13676E-2</v>
      </c>
      <c r="K68" s="6">
        <v>1.42095E-2</v>
      </c>
      <c r="L68" s="6">
        <v>1.53463E-4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0.60968160000000005</v>
      </c>
      <c r="I69" s="6">
        <v>1.7661599999999999E-4</v>
      </c>
      <c r="J69" s="6">
        <v>2.36016E-4</v>
      </c>
      <c r="K69" s="6">
        <v>2.9304E-4</v>
      </c>
      <c r="L69" s="6">
        <v>3.1841948160000002E-6</v>
      </c>
      <c r="M69" s="6">
        <v>7.9898365008000001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0.35997600000000002</v>
      </c>
      <c r="F70" s="6">
        <v>9.1957490800000006</v>
      </c>
      <c r="G70" s="6">
        <v>4.8939325779725005</v>
      </c>
      <c r="H70" s="6">
        <v>1.7698052073733335</v>
      </c>
      <c r="I70" s="6">
        <v>1.5791302769168261</v>
      </c>
      <c r="J70" s="6">
        <v>2.1416616325557682</v>
      </c>
      <c r="K70" s="6">
        <v>2.7324487502057715</v>
      </c>
      <c r="L70" s="6">
        <v>2.9702560848502868E-2</v>
      </c>
      <c r="M70" s="6">
        <v>0.20973720000000001</v>
      </c>
      <c r="N70" s="6" t="s">
        <v>432</v>
      </c>
      <c r="O70" s="6" t="s">
        <v>432</v>
      </c>
      <c r="P70" s="6">
        <v>0.28420977800000002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1.63864391824403</v>
      </c>
      <c r="F72" s="6">
        <v>0.91074639633142596</v>
      </c>
      <c r="G72" s="6">
        <v>1.3130097606602522</v>
      </c>
      <c r="H72" s="6" t="s">
        <v>432</v>
      </c>
      <c r="I72" s="6">
        <v>1.0501927873287009</v>
      </c>
      <c r="J72" s="6">
        <v>1.282043677127964</v>
      </c>
      <c r="K72" s="6">
        <v>2.3415278138051199</v>
      </c>
      <c r="L72" s="6">
        <v>2.5917984199661542E-2</v>
      </c>
      <c r="M72" s="6">
        <v>84.521721178552696</v>
      </c>
      <c r="N72" s="6">
        <v>37.327358270519497</v>
      </c>
      <c r="O72" s="6">
        <v>1.6943780078037201</v>
      </c>
      <c r="P72" s="6">
        <v>1.0337495153673559</v>
      </c>
      <c r="Q72" s="6">
        <v>0.1129797195127511</v>
      </c>
      <c r="R72" s="6">
        <v>2.2024033943603851</v>
      </c>
      <c r="S72" s="6">
        <v>1.6948173638486199</v>
      </c>
      <c r="T72" s="6">
        <v>5.4966685940327098</v>
      </c>
      <c r="U72" s="6">
        <v>0.11219371</v>
      </c>
      <c r="V72" s="6">
        <v>30.549795300317889</v>
      </c>
      <c r="W72" s="6">
        <v>61.978475195092997</v>
      </c>
      <c r="X72" s="6" t="s">
        <v>434</v>
      </c>
      <c r="Y72" s="6" t="s">
        <v>434</v>
      </c>
      <c r="Z72" s="6" t="s">
        <v>434</v>
      </c>
      <c r="AA72" s="6" t="s">
        <v>434</v>
      </c>
      <c r="AB72" s="6">
        <v>9.6128798077088806</v>
      </c>
      <c r="AC72" s="6">
        <v>0.15107667</v>
      </c>
      <c r="AD72" s="6">
        <v>31.4352926725775</v>
      </c>
      <c r="AE72" s="60"/>
      <c r="AF72" s="26" t="s">
        <v>431</v>
      </c>
      <c r="AG72" s="26" t="s">
        <v>431</v>
      </c>
      <c r="AH72" s="26" t="s">
        <v>431</v>
      </c>
      <c r="AI72" s="26" t="s">
        <v>431</v>
      </c>
      <c r="AJ72" s="26" t="s">
        <v>431</v>
      </c>
      <c r="AK72" s="26">
        <v>16218.135065031</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0.2034726</v>
      </c>
      <c r="J73" s="6">
        <v>0.28825285</v>
      </c>
      <c r="K73" s="6">
        <v>0.33912100000000001</v>
      </c>
      <c r="L73" s="6">
        <v>2.0347259999999999E-2</v>
      </c>
      <c r="M73" s="6" t="s">
        <v>431</v>
      </c>
      <c r="N73" s="6">
        <v>0.15038208</v>
      </c>
      <c r="O73" s="6">
        <v>4.5676800000000002E-3</v>
      </c>
      <c r="P73" s="6" t="s">
        <v>432</v>
      </c>
      <c r="Q73" s="6">
        <v>1.065792E-2</v>
      </c>
      <c r="R73" s="6">
        <v>2.928E-3</v>
      </c>
      <c r="S73" s="6">
        <v>5.73888E-3</v>
      </c>
      <c r="T73" s="6">
        <v>1.40544E-3</v>
      </c>
      <c r="U73" s="6" t="s">
        <v>432</v>
      </c>
      <c r="V73" s="6">
        <v>0.72731520000000005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v>339.12099999999998</v>
      </c>
      <c r="AL73" s="49" t="s">
        <v>184</v>
      </c>
    </row>
    <row r="74" spans="1:38" s="2" customFormat="1" ht="26.25" customHeight="1" thickBot="1" x14ac:dyDescent="0.25">
      <c r="A74" s="70" t="s">
        <v>53</v>
      </c>
      <c r="B74" s="70" t="s">
        <v>185</v>
      </c>
      <c r="C74" s="71" t="s">
        <v>186</v>
      </c>
      <c r="D74" s="72"/>
      <c r="E74" s="6">
        <v>0.36710014000000002</v>
      </c>
      <c r="F74" s="6" t="s">
        <v>431</v>
      </c>
      <c r="G74" s="6">
        <v>3.3641999999999999</v>
      </c>
      <c r="H74" s="6" t="s">
        <v>432</v>
      </c>
      <c r="I74" s="6">
        <v>0.35887312090000001</v>
      </c>
      <c r="J74" s="6">
        <v>0.85104530099999998</v>
      </c>
      <c r="K74" s="6">
        <v>1.1062556455999999</v>
      </c>
      <c r="L74" s="6">
        <v>8.2540818036999988E-3</v>
      </c>
      <c r="M74" s="6">
        <v>44.052016799999997</v>
      </c>
      <c r="N74" s="6" t="s">
        <v>432</v>
      </c>
      <c r="O74" s="6" t="s">
        <v>432</v>
      </c>
      <c r="P74" s="6" t="s">
        <v>432</v>
      </c>
      <c r="Q74" s="6" t="s">
        <v>432</v>
      </c>
      <c r="R74" s="6" t="s">
        <v>432</v>
      </c>
      <c r="S74" s="6" t="s">
        <v>432</v>
      </c>
      <c r="T74" s="6" t="s">
        <v>431</v>
      </c>
      <c r="U74" s="6" t="s">
        <v>432</v>
      </c>
      <c r="V74" s="6" t="s">
        <v>431</v>
      </c>
      <c r="W74" s="6">
        <v>9.1503999999999994</v>
      </c>
      <c r="X74" s="6">
        <v>1.2920429856</v>
      </c>
      <c r="Y74" s="6">
        <v>1.2807783816</v>
      </c>
      <c r="Z74" s="6">
        <v>1.2807783816</v>
      </c>
      <c r="AA74" s="6">
        <v>0.15824178680000001</v>
      </c>
      <c r="AB74" s="6">
        <v>4.0118415356000003</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0.81500000100000003</v>
      </c>
      <c r="H76" s="6" t="s">
        <v>432</v>
      </c>
      <c r="I76" s="6">
        <v>1.3039989999999999E-3</v>
      </c>
      <c r="J76" s="6">
        <v>2.608001E-3</v>
      </c>
      <c r="K76" s="6">
        <v>3.2599999999999999E-3</v>
      </c>
      <c r="L76" s="6" t="s">
        <v>432</v>
      </c>
      <c r="M76" s="6" t="s">
        <v>432</v>
      </c>
      <c r="N76" s="6">
        <v>0.17929999899999999</v>
      </c>
      <c r="O76" s="6">
        <v>8.1499989999999998E-3</v>
      </c>
      <c r="P76" s="6" t="s">
        <v>432</v>
      </c>
      <c r="Q76" s="6">
        <v>4.8900000999999998E-2</v>
      </c>
      <c r="R76" s="6" t="s">
        <v>432</v>
      </c>
      <c r="S76" s="6" t="s">
        <v>432</v>
      </c>
      <c r="T76" s="6" t="s">
        <v>432</v>
      </c>
      <c r="U76" s="6" t="s">
        <v>432</v>
      </c>
      <c r="V76" s="6">
        <v>8.1499989999999998E-3</v>
      </c>
      <c r="W76" s="6">
        <v>0.52159999999999995</v>
      </c>
      <c r="X76" s="6" t="s">
        <v>432</v>
      </c>
      <c r="Y76" s="6" t="s">
        <v>432</v>
      </c>
      <c r="Z76" s="6" t="s">
        <v>432</v>
      </c>
      <c r="AA76" s="6" t="s">
        <v>432</v>
      </c>
      <c r="AB76" s="6" t="s">
        <v>432</v>
      </c>
      <c r="AC76" s="6" t="s">
        <v>432</v>
      </c>
      <c r="AD76" s="6">
        <v>4.2299999999999998E-4</v>
      </c>
      <c r="AE76" s="60"/>
      <c r="AF76" s="26" t="s">
        <v>431</v>
      </c>
      <c r="AG76" s="26" t="s">
        <v>431</v>
      </c>
      <c r="AH76" s="26" t="s">
        <v>431</v>
      </c>
      <c r="AI76" s="26" t="s">
        <v>431</v>
      </c>
      <c r="AJ76" s="26" t="s">
        <v>431</v>
      </c>
      <c r="AK76" s="26">
        <v>163</v>
      </c>
      <c r="AL76" s="49" t="s">
        <v>193</v>
      </c>
    </row>
    <row r="77" spans="1:38" s="2" customFormat="1" ht="26.25" customHeight="1" thickBot="1" x14ac:dyDescent="0.25">
      <c r="A77" s="70" t="s">
        <v>53</v>
      </c>
      <c r="B77" s="70" t="s">
        <v>194</v>
      </c>
      <c r="C77" s="71" t="s">
        <v>195</v>
      </c>
      <c r="D77" s="72"/>
      <c r="E77" s="6" t="s">
        <v>432</v>
      </c>
      <c r="F77" s="6" t="s">
        <v>432</v>
      </c>
      <c r="G77" s="6">
        <v>0.74064640000000004</v>
      </c>
      <c r="H77" s="6" t="s">
        <v>432</v>
      </c>
      <c r="I77" s="6">
        <v>8.1673279999999997E-3</v>
      </c>
      <c r="J77" s="6">
        <v>8.9250719999999992E-3</v>
      </c>
      <c r="K77" s="6">
        <v>1.0162879999999999E-2</v>
      </c>
      <c r="L77" s="6" t="s">
        <v>432</v>
      </c>
      <c r="M77" s="6" t="s">
        <v>432</v>
      </c>
      <c r="N77" s="6">
        <v>0.16954288000000001</v>
      </c>
      <c r="O77" s="6">
        <v>4.0491359999999997E-2</v>
      </c>
      <c r="P77" s="6">
        <v>0.28817724</v>
      </c>
      <c r="Q77" s="6">
        <v>2.7767999999999998E-3</v>
      </c>
      <c r="R77" s="6" t="s">
        <v>432</v>
      </c>
      <c r="S77" s="6" t="s">
        <v>432</v>
      </c>
      <c r="T77" s="6" t="s">
        <v>432</v>
      </c>
      <c r="U77" s="6" t="s">
        <v>432</v>
      </c>
      <c r="V77" s="6">
        <v>3.2333599999999998</v>
      </c>
      <c r="W77" s="6">
        <v>2.8631199999999999</v>
      </c>
      <c r="X77" s="6" t="s">
        <v>432</v>
      </c>
      <c r="Y77" s="6" t="s">
        <v>432</v>
      </c>
      <c r="Z77" s="6" t="s">
        <v>432</v>
      </c>
      <c r="AA77" s="6" t="s">
        <v>432</v>
      </c>
      <c r="AB77" s="6" t="s">
        <v>432</v>
      </c>
      <c r="AC77" s="6" t="s">
        <v>432</v>
      </c>
      <c r="AD77" s="6">
        <v>7.6494400000000004E-4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1.9190799999999999</v>
      </c>
      <c r="H78" s="6" t="s">
        <v>432</v>
      </c>
      <c r="I78" s="6">
        <v>3.3610000000000001E-2</v>
      </c>
      <c r="J78" s="6">
        <v>4.3749999999999997E-2</v>
      </c>
      <c r="K78" s="6">
        <v>0.10808</v>
      </c>
      <c r="L78" s="6">
        <v>3.3609999999999998E-5</v>
      </c>
      <c r="M78" s="6" t="s">
        <v>432</v>
      </c>
      <c r="N78" s="6">
        <v>4.234</v>
      </c>
      <c r="O78" s="6">
        <v>0.14269999999999999</v>
      </c>
      <c r="P78" s="6">
        <v>6.6000000000000003E-2</v>
      </c>
      <c r="Q78" s="6">
        <v>1.032</v>
      </c>
      <c r="R78" s="6">
        <v>5.3552309999999999</v>
      </c>
      <c r="S78" s="6">
        <v>11.561999999999999</v>
      </c>
      <c r="T78" s="6">
        <v>0.13847000000000001</v>
      </c>
      <c r="U78" s="6" t="s">
        <v>432</v>
      </c>
      <c r="V78" s="6">
        <v>1.232</v>
      </c>
      <c r="W78" s="6">
        <v>0.95255011000000001</v>
      </c>
      <c r="X78" s="6" t="s">
        <v>432</v>
      </c>
      <c r="Y78" s="6" t="s">
        <v>432</v>
      </c>
      <c r="Z78" s="6" t="s">
        <v>432</v>
      </c>
      <c r="AA78" s="6" t="s">
        <v>432</v>
      </c>
      <c r="AB78" s="6" t="s">
        <v>432</v>
      </c>
      <c r="AC78" s="6" t="s">
        <v>432</v>
      </c>
      <c r="AD78" s="6">
        <v>6.9999999999999994E-5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431</v>
      </c>
      <c r="J80" s="6" t="s">
        <v>431</v>
      </c>
      <c r="K80" s="6" t="s">
        <v>431</v>
      </c>
      <c r="L80" s="6" t="s">
        <v>431</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49.840379239999997</v>
      </c>
      <c r="G82" s="6" t="s">
        <v>431</v>
      </c>
      <c r="H82" s="6" t="s">
        <v>431</v>
      </c>
      <c r="I82" s="6" t="s">
        <v>432</v>
      </c>
      <c r="J82" s="6" t="s">
        <v>431</v>
      </c>
      <c r="K82" s="6" t="s">
        <v>431</v>
      </c>
      <c r="L82" s="6" t="s">
        <v>431</v>
      </c>
      <c r="M82" s="6" t="s">
        <v>431</v>
      </c>
      <c r="N82" s="6" t="s">
        <v>431</v>
      </c>
      <c r="O82" s="6" t="s">
        <v>431</v>
      </c>
      <c r="P82" s="6">
        <v>0.196731663</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1.042888295</v>
      </c>
      <c r="G83" s="6" t="s">
        <v>432</v>
      </c>
      <c r="H83" s="6" t="s">
        <v>431</v>
      </c>
      <c r="I83" s="6">
        <v>6.8064095000000005E-2</v>
      </c>
      <c r="J83" s="6">
        <v>0.99306630399999996</v>
      </c>
      <c r="K83" s="6">
        <v>1.7741297060000001</v>
      </c>
      <c r="L83" s="6">
        <v>3.8796529999999998E-3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4.2012705999999997E-2</v>
      </c>
      <c r="G84" s="6" t="s">
        <v>431</v>
      </c>
      <c r="H84" s="6" t="s">
        <v>431</v>
      </c>
      <c r="I84" s="6">
        <v>2.5853972999999999E-2</v>
      </c>
      <c r="J84" s="6">
        <v>0.12926987100000001</v>
      </c>
      <c r="K84" s="6">
        <v>0.51707948299999995</v>
      </c>
      <c r="L84" s="6">
        <v>3.3569999999999998E-6</v>
      </c>
      <c r="M84" s="6">
        <v>3.0701589999999998E-3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323174.67693738302</v>
      </c>
      <c r="AL84" s="49" t="s">
        <v>412</v>
      </c>
    </row>
    <row r="85" spans="1:38" s="2" customFormat="1" ht="26.25" customHeight="1" thickBot="1" x14ac:dyDescent="0.25">
      <c r="A85" s="70" t="s">
        <v>208</v>
      </c>
      <c r="B85" s="76" t="s">
        <v>215</v>
      </c>
      <c r="C85" s="82" t="s">
        <v>403</v>
      </c>
      <c r="D85" s="72"/>
      <c r="E85" s="6" t="s">
        <v>431</v>
      </c>
      <c r="F85" s="6">
        <v>93.061173773999997</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571.70344829082762</v>
      </c>
      <c r="AL85" s="49" t="s">
        <v>216</v>
      </c>
    </row>
    <row r="86" spans="1:38" s="2" customFormat="1" ht="26.25" customHeight="1" thickBot="1" x14ac:dyDescent="0.25">
      <c r="A86" s="70" t="s">
        <v>208</v>
      </c>
      <c r="B86" s="76" t="s">
        <v>217</v>
      </c>
      <c r="C86" s="80" t="s">
        <v>218</v>
      </c>
      <c r="D86" s="72"/>
      <c r="E86" s="6" t="s">
        <v>431</v>
      </c>
      <c r="F86" s="6">
        <v>22.639331554000002</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0.45986545200000001</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0.66714654881400004</v>
      </c>
      <c r="AL87" s="49" t="s">
        <v>219</v>
      </c>
    </row>
    <row r="88" spans="1:38" s="2" customFormat="1" ht="26.25" customHeight="1" thickBot="1" x14ac:dyDescent="0.25">
      <c r="A88" s="70" t="s">
        <v>208</v>
      </c>
      <c r="B88" s="76" t="s">
        <v>222</v>
      </c>
      <c r="C88" s="80" t="s">
        <v>223</v>
      </c>
      <c r="D88" s="72"/>
      <c r="E88" s="6" t="s">
        <v>432</v>
      </c>
      <c r="F88" s="6">
        <v>48.976448890999997</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14.608857349999999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14.993650413999999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2.7723406445522066E-3</v>
      </c>
      <c r="Y90" s="6">
        <v>1.3993719443930186E-3</v>
      </c>
      <c r="Z90" s="6">
        <v>1.3993719443930186E-3</v>
      </c>
      <c r="AA90" s="6">
        <v>1.3993719443930186E-3</v>
      </c>
      <c r="AB90" s="6">
        <v>6.9704564777312624E-3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0.13833891300000001</v>
      </c>
      <c r="F91" s="6">
        <v>0.36878054100000002</v>
      </c>
      <c r="G91" s="6">
        <v>1.3812110000000001E-2</v>
      </c>
      <c r="H91" s="6">
        <v>0.316206459</v>
      </c>
      <c r="I91" s="6">
        <v>2.2947968300000001</v>
      </c>
      <c r="J91" s="6">
        <v>2.5142355900000002</v>
      </c>
      <c r="K91" s="6">
        <v>2.559559438</v>
      </c>
      <c r="L91" s="6">
        <v>0.92576106800000002</v>
      </c>
      <c r="M91" s="6">
        <v>4.2310082549999999</v>
      </c>
      <c r="N91" s="6">
        <v>3.5856590000000002E-3</v>
      </c>
      <c r="O91" s="6">
        <v>0.411456137</v>
      </c>
      <c r="P91" s="6">
        <v>2.5800000000000001E-7</v>
      </c>
      <c r="Q91" s="6">
        <v>6.0839999999999997E-6</v>
      </c>
      <c r="R91" s="6">
        <v>7.1344E-5</v>
      </c>
      <c r="S91" s="6">
        <v>0.41348002</v>
      </c>
      <c r="T91" s="6">
        <v>0.20586188599999999</v>
      </c>
      <c r="U91" s="6" t="s">
        <v>432</v>
      </c>
      <c r="V91" s="6">
        <v>0.20691380300000001</v>
      </c>
      <c r="W91" s="6">
        <v>7.6194326595329003E-3</v>
      </c>
      <c r="X91" s="6">
        <v>8.4575702520815182E-3</v>
      </c>
      <c r="Y91" s="6">
        <v>3.4287446967898052E-3</v>
      </c>
      <c r="Z91" s="6">
        <v>3.4287446967898052E-3</v>
      </c>
      <c r="AA91" s="6">
        <v>3.4287446967898052E-3</v>
      </c>
      <c r="AB91" s="6">
        <v>1.8743804342450935E-2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1.9014599000000001</v>
      </c>
      <c r="F92" s="6">
        <v>3.6171204000000001</v>
      </c>
      <c r="G92" s="6">
        <v>3.8029198000000002</v>
      </c>
      <c r="H92" s="6" t="s">
        <v>432</v>
      </c>
      <c r="I92" s="6">
        <v>0.57149393999999998</v>
      </c>
      <c r="J92" s="6">
        <v>0.76199192000000004</v>
      </c>
      <c r="K92" s="6">
        <v>0.9524899</v>
      </c>
      <c r="L92" s="6">
        <v>1.4858842440000001E-2</v>
      </c>
      <c r="M92" s="6">
        <v>9.8792864500000004</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1848.8469</v>
      </c>
      <c r="AL92" s="49" t="s">
        <v>231</v>
      </c>
    </row>
    <row r="93" spans="1:38" s="2" customFormat="1" ht="26.25" customHeight="1" thickBot="1" x14ac:dyDescent="0.25">
      <c r="A93" s="70" t="s">
        <v>53</v>
      </c>
      <c r="B93" s="74" t="s">
        <v>232</v>
      </c>
      <c r="C93" s="71" t="s">
        <v>405</v>
      </c>
      <c r="D93" s="77"/>
      <c r="E93" s="6" t="s">
        <v>431</v>
      </c>
      <c r="F93" s="6">
        <v>18.356878063</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8137.6193307733047</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0.68627289000000002</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2078.661443039648</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t="s">
        <v>432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4.9936539000000002E-2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0.83711463200000003</v>
      </c>
      <c r="F99" s="6">
        <v>20.978927014</v>
      </c>
      <c r="G99" s="6" t="s">
        <v>431</v>
      </c>
      <c r="H99" s="6">
        <v>29.727093570000001</v>
      </c>
      <c r="I99" s="6">
        <v>0.34221388000000003</v>
      </c>
      <c r="J99" s="6">
        <v>0.52584083999999998</v>
      </c>
      <c r="K99" s="6">
        <v>1.1518418399999999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834.66800000000001</v>
      </c>
      <c r="AL99" s="49" t="s">
        <v>245</v>
      </c>
    </row>
    <row r="100" spans="1:38" s="2" customFormat="1" ht="26.25" customHeight="1" thickBot="1" x14ac:dyDescent="0.25">
      <c r="A100" s="70" t="s">
        <v>243</v>
      </c>
      <c r="B100" s="70" t="s">
        <v>246</v>
      </c>
      <c r="C100" s="71" t="s">
        <v>408</v>
      </c>
      <c r="D100" s="84"/>
      <c r="E100" s="6">
        <v>1.0751886180000001</v>
      </c>
      <c r="F100" s="6">
        <v>16.850394208000001</v>
      </c>
      <c r="G100" s="6" t="s">
        <v>431</v>
      </c>
      <c r="H100" s="6">
        <v>31.195239004000001</v>
      </c>
      <c r="I100" s="6">
        <v>0.31477050000000001</v>
      </c>
      <c r="J100" s="6">
        <v>0.47215574999999999</v>
      </c>
      <c r="K100" s="6">
        <v>1.0317477500000001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5323.5210017487252</v>
      </c>
      <c r="AL100" s="49" t="s">
        <v>245</v>
      </c>
    </row>
    <row r="101" spans="1:38" s="2" customFormat="1" ht="26.25" customHeight="1" thickBot="1" x14ac:dyDescent="0.25">
      <c r="A101" s="70" t="s">
        <v>243</v>
      </c>
      <c r="B101" s="70" t="s">
        <v>247</v>
      </c>
      <c r="C101" s="71" t="s">
        <v>248</v>
      </c>
      <c r="D101" s="84"/>
      <c r="E101" s="6">
        <v>0.39629176399999999</v>
      </c>
      <c r="F101" s="6">
        <v>1.545514541</v>
      </c>
      <c r="G101" s="6" t="s">
        <v>431</v>
      </c>
      <c r="H101" s="6">
        <v>10.645155736</v>
      </c>
      <c r="I101" s="6">
        <v>9.69888E-2</v>
      </c>
      <c r="J101" s="6">
        <v>0.29096640000000001</v>
      </c>
      <c r="K101" s="6">
        <v>0.67892160000000001</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18471.343000000001</v>
      </c>
      <c r="AL101" s="49" t="s">
        <v>245</v>
      </c>
    </row>
    <row r="102" spans="1:38" s="2" customFormat="1" ht="26.25" customHeight="1" thickBot="1" x14ac:dyDescent="0.25">
      <c r="A102" s="70" t="s">
        <v>243</v>
      </c>
      <c r="B102" s="70" t="s">
        <v>249</v>
      </c>
      <c r="C102" s="71" t="s">
        <v>386</v>
      </c>
      <c r="D102" s="84"/>
      <c r="E102" s="6">
        <v>0.40759802499999997</v>
      </c>
      <c r="F102" s="6">
        <v>12.636132487999999</v>
      </c>
      <c r="G102" s="6" t="s">
        <v>431</v>
      </c>
      <c r="H102" s="6">
        <v>63.095895597000002</v>
      </c>
      <c r="I102" s="6">
        <v>0.15779162999999999</v>
      </c>
      <c r="J102" s="6">
        <v>3.5268093500000002</v>
      </c>
      <c r="K102" s="6">
        <v>24.8480919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25353.199000000001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0.201120928</v>
      </c>
      <c r="F104" s="6">
        <v>0.65366690999999999</v>
      </c>
      <c r="G104" s="6" t="s">
        <v>431</v>
      </c>
      <c r="H104" s="6">
        <v>4.8747096870000002</v>
      </c>
      <c r="I104" s="6">
        <v>3.0628900000000001E-2</v>
      </c>
      <c r="J104" s="6">
        <v>9.1886700000000002E-2</v>
      </c>
      <c r="K104" s="6">
        <v>0.21440229999999999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2569.855</v>
      </c>
      <c r="AL104" s="49" t="s">
        <v>245</v>
      </c>
    </row>
    <row r="105" spans="1:38" s="2" customFormat="1" ht="26.25" customHeight="1" thickBot="1" x14ac:dyDescent="0.25">
      <c r="A105" s="70" t="s">
        <v>243</v>
      </c>
      <c r="B105" s="70" t="s">
        <v>254</v>
      </c>
      <c r="C105" s="71" t="s">
        <v>255</v>
      </c>
      <c r="D105" s="84"/>
      <c r="E105" s="6">
        <v>0.16494413299999999</v>
      </c>
      <c r="F105" s="6">
        <v>0.92163692399999997</v>
      </c>
      <c r="G105" s="6" t="s">
        <v>431</v>
      </c>
      <c r="H105" s="6">
        <v>4.3432115339999999</v>
      </c>
      <c r="I105" s="6">
        <v>2.8578204999999999E-2</v>
      </c>
      <c r="J105" s="6">
        <v>4.4908611000000001E-2</v>
      </c>
      <c r="K105" s="6">
        <v>9.7982414000000004E-2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622.07400002516897</v>
      </c>
      <c r="AL105" s="49" t="s">
        <v>245</v>
      </c>
    </row>
    <row r="106" spans="1:38" s="2" customFormat="1" ht="26.25" customHeight="1" thickBot="1" x14ac:dyDescent="0.25">
      <c r="A106" s="70" t="s">
        <v>243</v>
      </c>
      <c r="B106" s="70" t="s">
        <v>256</v>
      </c>
      <c r="C106" s="71" t="s">
        <v>257</v>
      </c>
      <c r="D106" s="84"/>
      <c r="E106" s="6">
        <v>1.563704E-3</v>
      </c>
      <c r="F106" s="6">
        <v>4.8046606999999998E-2</v>
      </c>
      <c r="G106" s="6" t="s">
        <v>431</v>
      </c>
      <c r="H106" s="6">
        <v>5.9487428000000002E-2</v>
      </c>
      <c r="I106" s="6">
        <v>9.870180000000001E-4</v>
      </c>
      <c r="J106" s="6">
        <v>1.579237E-3</v>
      </c>
      <c r="K106" s="6">
        <v>3.3558759999999998E-3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42.16</v>
      </c>
      <c r="AL106" s="49" t="s">
        <v>245</v>
      </c>
    </row>
    <row r="107" spans="1:38" s="2" customFormat="1" ht="26.25" customHeight="1" thickBot="1" x14ac:dyDescent="0.25">
      <c r="A107" s="70" t="s">
        <v>243</v>
      </c>
      <c r="B107" s="70" t="s">
        <v>258</v>
      </c>
      <c r="C107" s="71" t="s">
        <v>379</v>
      </c>
      <c r="D107" s="84"/>
      <c r="E107" s="6">
        <v>0.59509348900000003</v>
      </c>
      <c r="F107" s="6">
        <v>2.0141177020000001</v>
      </c>
      <c r="G107" s="6" t="s">
        <v>431</v>
      </c>
      <c r="H107" s="6">
        <v>7.2609138639999999</v>
      </c>
      <c r="I107" s="6">
        <v>0.14802953399999999</v>
      </c>
      <c r="J107" s="6">
        <v>1.9737271199999999</v>
      </c>
      <c r="K107" s="6">
        <v>9.3752038199999994</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49343.178</v>
      </c>
      <c r="AL107" s="49" t="s">
        <v>245</v>
      </c>
    </row>
    <row r="108" spans="1:38" s="2" customFormat="1" ht="26.25" customHeight="1" thickBot="1" x14ac:dyDescent="0.25">
      <c r="A108" s="70" t="s">
        <v>243</v>
      </c>
      <c r="B108" s="70" t="s">
        <v>259</v>
      </c>
      <c r="C108" s="71" t="s">
        <v>380</v>
      </c>
      <c r="D108" s="84"/>
      <c r="E108" s="6">
        <v>0.95835581700000005</v>
      </c>
      <c r="F108" s="6">
        <v>12.527968132</v>
      </c>
      <c r="G108" s="6" t="s">
        <v>431</v>
      </c>
      <c r="H108" s="6">
        <v>20.190798492999999</v>
      </c>
      <c r="I108" s="6">
        <v>0.15083882000000001</v>
      </c>
      <c r="J108" s="6">
        <v>1.5083882</v>
      </c>
      <c r="K108" s="6">
        <v>3.0167763999999999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75419.41</v>
      </c>
      <c r="AL108" s="49" t="s">
        <v>245</v>
      </c>
    </row>
    <row r="109" spans="1:38" s="2" customFormat="1" ht="26.25" customHeight="1" thickBot="1" x14ac:dyDescent="0.25">
      <c r="A109" s="70" t="s">
        <v>243</v>
      </c>
      <c r="B109" s="70" t="s">
        <v>260</v>
      </c>
      <c r="C109" s="71" t="s">
        <v>381</v>
      </c>
      <c r="D109" s="84"/>
      <c r="E109" s="6" t="s">
        <v>434</v>
      </c>
      <c r="F109" s="6" t="s">
        <v>434</v>
      </c>
      <c r="G109" s="6" t="s">
        <v>431</v>
      </c>
      <c r="H109" s="6" t="s">
        <v>434</v>
      </c>
      <c r="I109" s="6" t="s">
        <v>434</v>
      </c>
      <c r="J109" s="6" t="s">
        <v>434</v>
      </c>
      <c r="K109" s="6" t="s">
        <v>434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434</v>
      </c>
      <c r="AL109" s="49" t="s">
        <v>245</v>
      </c>
    </row>
    <row r="110" spans="1:38" s="2" customFormat="1" ht="26.25" customHeight="1" thickBot="1" x14ac:dyDescent="0.25">
      <c r="A110" s="70" t="s">
        <v>243</v>
      </c>
      <c r="B110" s="70" t="s">
        <v>261</v>
      </c>
      <c r="C110" s="71" t="s">
        <v>382</v>
      </c>
      <c r="D110" s="84"/>
      <c r="E110" s="6">
        <v>0.47547656199999999</v>
      </c>
      <c r="F110" s="6">
        <v>4.1435045519999996</v>
      </c>
      <c r="G110" s="6" t="s">
        <v>431</v>
      </c>
      <c r="H110" s="6">
        <v>13.735829581000001</v>
      </c>
      <c r="I110" s="6">
        <v>0.39350652000000003</v>
      </c>
      <c r="J110" s="6">
        <v>2.1642858600000001</v>
      </c>
      <c r="K110" s="6">
        <v>2.1642858600000001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19675.326000000001</v>
      </c>
      <c r="AL110" s="49" t="s">
        <v>245</v>
      </c>
    </row>
    <row r="111" spans="1:38" s="2" customFormat="1" ht="26.25" customHeight="1" thickBot="1" x14ac:dyDescent="0.25">
      <c r="A111" s="70" t="s">
        <v>243</v>
      </c>
      <c r="B111" s="70" t="s">
        <v>262</v>
      </c>
      <c r="C111" s="71" t="s">
        <v>376</v>
      </c>
      <c r="D111" s="84"/>
      <c r="E111" s="6" t="s">
        <v>433</v>
      </c>
      <c r="F111" s="6" t="s">
        <v>433</v>
      </c>
      <c r="G111" s="6" t="s">
        <v>433</v>
      </c>
      <c r="H111" s="6" t="s">
        <v>433</v>
      </c>
      <c r="I111" s="6" t="s">
        <v>433</v>
      </c>
      <c r="J111" s="6" t="s">
        <v>433</v>
      </c>
      <c r="K111" s="6" t="s">
        <v>433</v>
      </c>
      <c r="L111" s="6" t="s">
        <v>433</v>
      </c>
      <c r="M111" s="6" t="s">
        <v>433</v>
      </c>
      <c r="N111" s="6" t="s">
        <v>433</v>
      </c>
      <c r="O111" s="6" t="s">
        <v>433</v>
      </c>
      <c r="P111" s="6" t="s">
        <v>433</v>
      </c>
      <c r="Q111" s="6" t="s">
        <v>433</v>
      </c>
      <c r="R111" s="6" t="s">
        <v>433</v>
      </c>
      <c r="S111" s="6" t="s">
        <v>433</v>
      </c>
      <c r="T111" s="6" t="s">
        <v>433</v>
      </c>
      <c r="U111" s="6" t="s">
        <v>433</v>
      </c>
      <c r="V111" s="6" t="s">
        <v>433</v>
      </c>
      <c r="W111" s="6" t="s">
        <v>433</v>
      </c>
      <c r="X111" s="6" t="s">
        <v>433</v>
      </c>
      <c r="Y111" s="6" t="s">
        <v>433</v>
      </c>
      <c r="Z111" s="6" t="s">
        <v>433</v>
      </c>
      <c r="AA111" s="6" t="s">
        <v>433</v>
      </c>
      <c r="AB111" s="6" t="s">
        <v>433</v>
      </c>
      <c r="AC111" s="6" t="s">
        <v>433</v>
      </c>
      <c r="AD111" s="6" t="s">
        <v>433</v>
      </c>
      <c r="AE111" s="60"/>
      <c r="AF111" s="26" t="s">
        <v>433</v>
      </c>
      <c r="AG111" s="26" t="s">
        <v>433</v>
      </c>
      <c r="AH111" s="26" t="s">
        <v>433</v>
      </c>
      <c r="AI111" s="26" t="s">
        <v>433</v>
      </c>
      <c r="AJ111" s="26" t="s">
        <v>433</v>
      </c>
      <c r="AK111" s="26" t="s">
        <v>433</v>
      </c>
      <c r="AL111" s="49" t="s">
        <v>245</v>
      </c>
    </row>
    <row r="112" spans="1:38" s="2" customFormat="1" ht="26.25" customHeight="1" thickBot="1" x14ac:dyDescent="0.25">
      <c r="A112" s="70" t="s">
        <v>263</v>
      </c>
      <c r="B112" s="70" t="s">
        <v>264</v>
      </c>
      <c r="C112" s="71" t="s">
        <v>265</v>
      </c>
      <c r="D112" s="72"/>
      <c r="E112" s="6">
        <v>37.491846631000001</v>
      </c>
      <c r="F112" s="6" t="s">
        <v>431</v>
      </c>
      <c r="G112" s="6" t="s">
        <v>431</v>
      </c>
      <c r="H112" s="6">
        <v>69.996780662000006</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937296165.7771064</v>
      </c>
      <c r="AL112" s="49" t="s">
        <v>418</v>
      </c>
    </row>
    <row r="113" spans="1:38" s="2" customFormat="1" ht="26.25" customHeight="1" thickBot="1" x14ac:dyDescent="0.25">
      <c r="A113" s="70" t="s">
        <v>263</v>
      </c>
      <c r="B113" s="85" t="s">
        <v>266</v>
      </c>
      <c r="C113" s="86" t="s">
        <v>267</v>
      </c>
      <c r="D113" s="72"/>
      <c r="E113" s="6">
        <v>16.266965687999999</v>
      </c>
      <c r="F113" s="6">
        <v>67.925269278000002</v>
      </c>
      <c r="G113" s="6" t="s">
        <v>431</v>
      </c>
      <c r="H113" s="6">
        <v>117.707043388</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1.4142738349999999</v>
      </c>
      <c r="F114" s="6" t="s">
        <v>431</v>
      </c>
      <c r="G114" s="6" t="s">
        <v>431</v>
      </c>
      <c r="H114" s="6">
        <v>4.596389963</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0.408604511</v>
      </c>
      <c r="F115" s="6" t="s">
        <v>431</v>
      </c>
      <c r="G115" s="6" t="s">
        <v>431</v>
      </c>
      <c r="H115" s="6">
        <v>0.81720901400000001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12.530302145</v>
      </c>
      <c r="F116" s="6">
        <v>1.431425374</v>
      </c>
      <c r="G116" s="6" t="s">
        <v>431</v>
      </c>
      <c r="H116" s="6">
        <v>34.845770235000003</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1.0363133440000001</v>
      </c>
      <c r="J119" s="6">
        <v>26.944146994</v>
      </c>
      <c r="K119" s="6">
        <v>26.944146994</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9.4748780319999995</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10.525021000000001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0.337842696</v>
      </c>
      <c r="F123" s="6">
        <v>7.3444066000000002E-2</v>
      </c>
      <c r="G123" s="6">
        <v>7.3444066000000002E-2</v>
      </c>
      <c r="H123" s="6">
        <v>0.35253150700000002</v>
      </c>
      <c r="I123" s="6">
        <v>0.79319589300000004</v>
      </c>
      <c r="J123" s="6">
        <v>0.83726233400000005</v>
      </c>
      <c r="K123" s="6">
        <v>0.85195114699999996</v>
      </c>
      <c r="L123" s="6">
        <v>7.3444066000000002E-2</v>
      </c>
      <c r="M123" s="6">
        <v>9.7974381770000001</v>
      </c>
      <c r="N123" s="6">
        <v>1.6157695E-2</v>
      </c>
      <c r="O123" s="6">
        <v>0.129261553</v>
      </c>
      <c r="P123" s="6">
        <v>2.0564335E-2</v>
      </c>
      <c r="Q123" s="6">
        <v>9.4008399999999999E-4</v>
      </c>
      <c r="R123" s="6">
        <v>1.1751052E-2</v>
      </c>
      <c r="S123" s="6">
        <v>1.0722831E-2</v>
      </c>
      <c r="T123" s="6">
        <v>7.6381840000000001E-3</v>
      </c>
      <c r="U123" s="6">
        <v>2.9377629999999999E-3</v>
      </c>
      <c r="V123" s="6">
        <v>8.2257354000000005E-2</v>
      </c>
      <c r="W123" s="6">
        <v>7.3444064309822699E-2</v>
      </c>
      <c r="X123" s="6">
        <v>5.7727034547520643E-2</v>
      </c>
      <c r="Y123" s="6">
        <v>0.16113627709575101</v>
      </c>
      <c r="Z123" s="6">
        <v>6.874364419399405E-2</v>
      </c>
      <c r="AA123" s="6">
        <v>4.9354411216200857E-2</v>
      </c>
      <c r="AB123" s="6">
        <v>0.33696136705346658</v>
      </c>
      <c r="AC123" s="6" t="s">
        <v>431</v>
      </c>
      <c r="AD123" s="6" t="s">
        <v>431</v>
      </c>
      <c r="AE123" s="60"/>
      <c r="AF123" s="26" t="s">
        <v>431</v>
      </c>
      <c r="AG123" s="26" t="s">
        <v>431</v>
      </c>
      <c r="AH123" s="26" t="s">
        <v>431</v>
      </c>
      <c r="AI123" s="26" t="s">
        <v>431</v>
      </c>
      <c r="AJ123" s="26" t="s">
        <v>431</v>
      </c>
      <c r="AK123" s="26">
        <v>11223.700945077213</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1.2001937000000001E-2</v>
      </c>
      <c r="F125" s="6">
        <v>3.815792311</v>
      </c>
      <c r="G125" s="6" t="s">
        <v>431</v>
      </c>
      <c r="H125" s="6" t="s">
        <v>432</v>
      </c>
      <c r="I125" s="6">
        <v>5.4682869999999996E-3</v>
      </c>
      <c r="J125" s="6">
        <v>8.1625269999999993E-3</v>
      </c>
      <c r="K125" s="6">
        <v>1.1696903999999999E-2</v>
      </c>
      <c r="L125" s="6" t="s">
        <v>431</v>
      </c>
      <c r="M125" s="6">
        <v>0.22165681600000001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14485.14775435</v>
      </c>
      <c r="AL125" s="49" t="s">
        <v>425</v>
      </c>
    </row>
    <row r="126" spans="1:38" s="2" customFormat="1" ht="26.25" customHeight="1" thickBot="1" x14ac:dyDescent="0.25">
      <c r="A126" s="70" t="s">
        <v>288</v>
      </c>
      <c r="B126" s="70" t="s">
        <v>291</v>
      </c>
      <c r="C126" s="71" t="s">
        <v>292</v>
      </c>
      <c r="D126" s="72"/>
      <c r="E126" s="6" t="s">
        <v>432</v>
      </c>
      <c r="F126" s="6" t="s">
        <v>432</v>
      </c>
      <c r="G126" s="6" t="s">
        <v>432</v>
      </c>
      <c r="H126" s="6">
        <v>1.0786439999999999</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4494.3500000000004</v>
      </c>
      <c r="AL126" s="49" t="s">
        <v>424</v>
      </c>
    </row>
    <row r="127" spans="1:38" s="2" customFormat="1" ht="26.25" customHeight="1" thickBot="1" x14ac:dyDescent="0.25">
      <c r="A127" s="70" t="s">
        <v>288</v>
      </c>
      <c r="B127" s="70" t="s">
        <v>293</v>
      </c>
      <c r="C127" s="71" t="s">
        <v>294</v>
      </c>
      <c r="D127" s="72"/>
      <c r="E127" s="6">
        <v>2.6805729999999999E-3</v>
      </c>
      <c r="F127" s="6" t="s">
        <v>432</v>
      </c>
      <c r="G127" s="6" t="s">
        <v>432</v>
      </c>
      <c r="H127" s="6">
        <v>8.0620840999999999E-2</v>
      </c>
      <c r="I127" s="6">
        <v>1.114554E-3</v>
      </c>
      <c r="J127" s="6">
        <v>1.114554E-3</v>
      </c>
      <c r="K127" s="6">
        <v>1.114554E-3</v>
      </c>
      <c r="L127" s="6" t="s">
        <v>432</v>
      </c>
      <c r="M127" s="6">
        <v>4.9505953999999998E-2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2.931666908</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6.5490870000000003E-3</v>
      </c>
      <c r="F132" s="6">
        <v>3.0806907000000001E-2</v>
      </c>
      <c r="G132" s="6">
        <v>0.183374436</v>
      </c>
      <c r="H132" s="6" t="s">
        <v>432</v>
      </c>
      <c r="I132" s="6">
        <v>2.881598E-3</v>
      </c>
      <c r="J132" s="6">
        <v>1.0740503E-2</v>
      </c>
      <c r="K132" s="6">
        <v>0.136221009</v>
      </c>
      <c r="L132" s="6">
        <v>1.00855E-4</v>
      </c>
      <c r="M132" s="6">
        <v>4.0604340000000003E-2</v>
      </c>
      <c r="N132" s="6">
        <v>0.13098174000000001</v>
      </c>
      <c r="O132" s="6">
        <v>4.1914157E-2</v>
      </c>
      <c r="P132" s="6">
        <v>6.0251599999999999E-3</v>
      </c>
      <c r="Q132" s="6">
        <v>1.2312284E-2</v>
      </c>
      <c r="R132" s="6">
        <v>3.6674887000000003E-2</v>
      </c>
      <c r="S132" s="6">
        <v>0.104785392</v>
      </c>
      <c r="T132" s="6">
        <v>2.0957079E-2</v>
      </c>
      <c r="U132" s="6">
        <v>3.9294500000000001E-4</v>
      </c>
      <c r="V132" s="6">
        <v>0.17289589699999999</v>
      </c>
      <c r="W132" s="6">
        <v>12.18130182</v>
      </c>
      <c r="X132" s="6">
        <v>3.3400343699999998E-5</v>
      </c>
      <c r="Y132" s="6">
        <v>4.5843608999999997E-6</v>
      </c>
      <c r="Z132" s="6">
        <v>3.9949430699999997E-5</v>
      </c>
      <c r="AA132" s="6">
        <v>6.549087E-6</v>
      </c>
      <c r="AB132" s="6">
        <v>8.4483222300000006E-5</v>
      </c>
      <c r="AC132" s="6">
        <v>1.23134E-2</v>
      </c>
      <c r="AD132" s="6">
        <v>1.1788E-2</v>
      </c>
      <c r="AE132" s="60"/>
      <c r="AF132" s="26" t="s">
        <v>431</v>
      </c>
      <c r="AG132" s="26" t="s">
        <v>431</v>
      </c>
      <c r="AH132" s="26" t="s">
        <v>431</v>
      </c>
      <c r="AI132" s="26" t="s">
        <v>431</v>
      </c>
      <c r="AJ132" s="26" t="s">
        <v>431</v>
      </c>
      <c r="AK132" s="26">
        <v>65.670919999999995</v>
      </c>
      <c r="AL132" s="49" t="s">
        <v>414</v>
      </c>
    </row>
    <row r="133" spans="1:38" s="2" customFormat="1" ht="26.25" customHeight="1" thickBot="1" x14ac:dyDescent="0.25">
      <c r="A133" s="70" t="s">
        <v>288</v>
      </c>
      <c r="B133" s="74" t="s">
        <v>307</v>
      </c>
      <c r="C133" s="82" t="s">
        <v>308</v>
      </c>
      <c r="D133" s="72"/>
      <c r="E133" s="6">
        <v>7.4023143E-2</v>
      </c>
      <c r="F133" s="6">
        <v>1.166427E-3</v>
      </c>
      <c r="G133" s="6">
        <v>1.0138925E-2</v>
      </c>
      <c r="H133" s="6" t="s">
        <v>431</v>
      </c>
      <c r="I133" s="6">
        <v>3.1134579999999999E-3</v>
      </c>
      <c r="J133" s="6">
        <v>3.1134579999999999E-3</v>
      </c>
      <c r="K133" s="6">
        <v>3.4597989999999999E-3</v>
      </c>
      <c r="L133" s="6" t="s">
        <v>432</v>
      </c>
      <c r="M133" s="6" t="s">
        <v>434</v>
      </c>
      <c r="N133" s="6">
        <v>2.6944410000000001E-3</v>
      </c>
      <c r="O133" s="6">
        <v>4.51316E-4</v>
      </c>
      <c r="P133" s="6">
        <v>0.133690279</v>
      </c>
      <c r="Q133" s="6">
        <v>1.221158E-3</v>
      </c>
      <c r="R133" s="6">
        <v>1.2166709999999999E-3</v>
      </c>
      <c r="S133" s="6">
        <v>1.1152829999999999E-3</v>
      </c>
      <c r="T133" s="6">
        <v>1.554932E-3</v>
      </c>
      <c r="U133" s="6">
        <v>1.7747609999999999E-3</v>
      </c>
      <c r="V133" s="6">
        <v>1.4366771E-2</v>
      </c>
      <c r="W133" s="6">
        <v>2.4225755400000002E-3</v>
      </c>
      <c r="X133" s="6">
        <v>1.184370264E-6</v>
      </c>
      <c r="Y133" s="6">
        <v>6.4691739420000004E-7</v>
      </c>
      <c r="Z133" s="6">
        <v>5.7782912879999995E-7</v>
      </c>
      <c r="AA133" s="6">
        <v>6.2717788980000001E-7</v>
      </c>
      <c r="AB133" s="6">
        <v>3.0362946768E-6</v>
      </c>
      <c r="AC133" s="6">
        <v>1.346E-2</v>
      </c>
      <c r="AD133" s="6">
        <v>3.6787E-2</v>
      </c>
      <c r="AE133" s="60"/>
      <c r="AF133" s="26" t="s">
        <v>431</v>
      </c>
      <c r="AG133" s="26" t="s">
        <v>431</v>
      </c>
      <c r="AH133" s="26" t="s">
        <v>431</v>
      </c>
      <c r="AI133" s="26" t="s">
        <v>431</v>
      </c>
      <c r="AJ133" s="26" t="s">
        <v>431</v>
      </c>
      <c r="AK133" s="26">
        <v>89725.02</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50.993296354000002</v>
      </c>
      <c r="F135" s="6">
        <v>10.219097467999999</v>
      </c>
      <c r="G135" s="6">
        <v>1.9416285179999999</v>
      </c>
      <c r="H135" s="6" t="s">
        <v>432</v>
      </c>
      <c r="I135" s="6">
        <v>47.110039317000002</v>
      </c>
      <c r="J135" s="6">
        <v>49.971386613</v>
      </c>
      <c r="K135" s="6">
        <v>50.891105385000003</v>
      </c>
      <c r="L135" s="6">
        <v>26.334614169999998</v>
      </c>
      <c r="M135" s="6">
        <v>642.576848692</v>
      </c>
      <c r="N135" s="6">
        <v>6.8467953020000003</v>
      </c>
      <c r="O135" s="6">
        <v>0.71533682399999998</v>
      </c>
      <c r="P135" s="6" t="s">
        <v>432</v>
      </c>
      <c r="Q135" s="6">
        <v>0.40876389899999999</v>
      </c>
      <c r="R135" s="6">
        <v>0.102190973</v>
      </c>
      <c r="S135" s="6">
        <v>1.4306736410000001</v>
      </c>
      <c r="T135" s="6" t="s">
        <v>432</v>
      </c>
      <c r="U135" s="6">
        <v>0.306572923</v>
      </c>
      <c r="V135" s="6">
        <v>184.45470927100001</v>
      </c>
      <c r="W135" s="6">
        <v>102.19097466459296</v>
      </c>
      <c r="X135" s="6">
        <v>5.7227003039175099E-2</v>
      </c>
      <c r="Y135" s="6">
        <v>0.1073006306984533</v>
      </c>
      <c r="Z135" s="6">
        <v>0.24321476291649416</v>
      </c>
      <c r="AA135" s="6" t="s">
        <v>432</v>
      </c>
      <c r="AB135" s="6">
        <v>0.40774239665412254</v>
      </c>
      <c r="AC135" s="6" t="s">
        <v>432</v>
      </c>
      <c r="AD135" s="6" t="s">
        <v>431</v>
      </c>
      <c r="AE135" s="60"/>
      <c r="AF135" s="26" t="s">
        <v>431</v>
      </c>
      <c r="AG135" s="26" t="s">
        <v>431</v>
      </c>
      <c r="AH135" s="26" t="s">
        <v>431</v>
      </c>
      <c r="AI135" s="26" t="s">
        <v>431</v>
      </c>
      <c r="AJ135" s="26" t="s">
        <v>431</v>
      </c>
      <c r="AK135" s="26">
        <v>7153.3753798968874</v>
      </c>
      <c r="AL135" s="49" t="s">
        <v>412</v>
      </c>
    </row>
    <row r="136" spans="1:38" s="2" customFormat="1" ht="26.25" customHeight="1" thickBot="1" x14ac:dyDescent="0.25">
      <c r="A136" s="70" t="s">
        <v>288</v>
      </c>
      <c r="B136" s="70" t="s">
        <v>313</v>
      </c>
      <c r="C136" s="71" t="s">
        <v>314</v>
      </c>
      <c r="D136" s="72"/>
      <c r="E136" s="6">
        <v>9.8591129999999992E-3</v>
      </c>
      <c r="F136" s="6">
        <v>6.9695084000000004E-2</v>
      </c>
      <c r="G136" s="6" t="s">
        <v>431</v>
      </c>
      <c r="H136" s="6" t="s">
        <v>432</v>
      </c>
      <c r="I136" s="6">
        <v>4.0953259999999998E-3</v>
      </c>
      <c r="J136" s="6">
        <v>4.0953259999999998E-3</v>
      </c>
      <c r="K136" s="6">
        <v>4.0953259999999998E-3</v>
      </c>
      <c r="L136" s="6" t="s">
        <v>432</v>
      </c>
      <c r="M136" s="6">
        <v>0.18201444999999999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1456.7507490062039</v>
      </c>
      <c r="AL136" s="49" t="s">
        <v>416</v>
      </c>
    </row>
    <row r="137" spans="1:38" s="2" customFormat="1" ht="26.25" customHeight="1" thickBot="1" x14ac:dyDescent="0.25">
      <c r="A137" s="70" t="s">
        <v>288</v>
      </c>
      <c r="B137" s="70" t="s">
        <v>315</v>
      </c>
      <c r="C137" s="71" t="s">
        <v>316</v>
      </c>
      <c r="D137" s="72"/>
      <c r="E137" s="6">
        <v>2.8464879999999999E-3</v>
      </c>
      <c r="F137" s="6">
        <v>2.3555138635E-2</v>
      </c>
      <c r="G137" s="6" t="s">
        <v>431</v>
      </c>
      <c r="H137" s="6" t="s">
        <v>432</v>
      </c>
      <c r="I137" s="6">
        <v>1.183538E-3</v>
      </c>
      <c r="J137" s="6">
        <v>1.183538E-3</v>
      </c>
      <c r="K137" s="6">
        <v>1.183538E-3</v>
      </c>
      <c r="L137" s="6" t="s">
        <v>432</v>
      </c>
      <c r="M137" s="6">
        <v>5.2570185999999998E-2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5530.21</v>
      </c>
      <c r="AL137" s="49" t="s">
        <v>416</v>
      </c>
    </row>
    <row r="138" spans="1:38" s="2" customFormat="1" ht="26.25" customHeight="1" thickBot="1" x14ac:dyDescent="0.25">
      <c r="A138" s="74" t="s">
        <v>288</v>
      </c>
      <c r="B138" s="74" t="s">
        <v>317</v>
      </c>
      <c r="C138" s="76" t="s">
        <v>318</v>
      </c>
      <c r="D138" s="73"/>
      <c r="E138" s="6" t="s">
        <v>431</v>
      </c>
      <c r="F138" s="6" t="s">
        <v>432</v>
      </c>
      <c r="G138" s="6" t="s">
        <v>431</v>
      </c>
      <c r="H138" s="6">
        <v>1.4243016319999999</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2.1105309999999999E-2</v>
      </c>
      <c r="G139" s="6" t="s">
        <v>432</v>
      </c>
      <c r="H139" s="6">
        <v>2.5307509999999999E-3</v>
      </c>
      <c r="I139" s="6">
        <v>1.163568106</v>
      </c>
      <c r="J139" s="6">
        <v>1.163568106</v>
      </c>
      <c r="K139" s="6">
        <v>1.163568106</v>
      </c>
      <c r="L139" s="6" t="s">
        <v>433</v>
      </c>
      <c r="M139" s="6" t="s">
        <v>432</v>
      </c>
      <c r="N139" s="6">
        <v>3.3427869999999998E-3</v>
      </c>
      <c r="O139" s="6">
        <v>6.7046120000000004E-3</v>
      </c>
      <c r="P139" s="6">
        <v>6.7046120000000004E-3</v>
      </c>
      <c r="Q139" s="6">
        <v>1.0602406999999999E-2</v>
      </c>
      <c r="R139" s="6">
        <v>1.0114718999999999E-2</v>
      </c>
      <c r="S139" s="6">
        <v>2.3659563000000002E-2</v>
      </c>
      <c r="T139" s="6" t="s">
        <v>432</v>
      </c>
      <c r="U139" s="6" t="s">
        <v>432</v>
      </c>
      <c r="V139" s="6" t="s">
        <v>432</v>
      </c>
      <c r="W139" s="6">
        <v>11.942191489371142</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1055.2653399999999</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950.54276068702848</v>
      </c>
      <c r="F141" s="20">
        <f t="shared" ref="F141:AD141" si="0">SUM(F14:F140)</f>
        <v>585.07278495847152</v>
      </c>
      <c r="G141" s="20">
        <f t="shared" si="0"/>
        <v>244.59057990993998</v>
      </c>
      <c r="H141" s="20">
        <f t="shared" si="0"/>
        <v>431.44999239073394</v>
      </c>
      <c r="I141" s="20">
        <f t="shared" si="0"/>
        <v>152.14251309399634</v>
      </c>
      <c r="J141" s="20">
        <f t="shared" si="0"/>
        <v>216.42189501491347</v>
      </c>
      <c r="K141" s="20">
        <f t="shared" si="0"/>
        <v>282.58795518942947</v>
      </c>
      <c r="L141" s="20">
        <f t="shared" si="0"/>
        <v>54.132288403516085</v>
      </c>
      <c r="M141" s="20">
        <f t="shared" si="0"/>
        <v>1905.8778940692519</v>
      </c>
      <c r="N141" s="20">
        <f t="shared" si="0"/>
        <v>129.04611583909255</v>
      </c>
      <c r="O141" s="20">
        <f t="shared" si="0"/>
        <v>7.0286555812880351</v>
      </c>
      <c r="P141" s="20">
        <f t="shared" si="0"/>
        <v>4.2735240101520864</v>
      </c>
      <c r="Q141" s="20">
        <f t="shared" si="0"/>
        <v>5.3270682684310477</v>
      </c>
      <c r="R141" s="20">
        <f>SUM(R14:R140)</f>
        <v>24.17947022855504</v>
      </c>
      <c r="S141" s="20">
        <f t="shared" si="0"/>
        <v>129.52594651985984</v>
      </c>
      <c r="T141" s="20">
        <f t="shared" si="0"/>
        <v>93.954779282871101</v>
      </c>
      <c r="U141" s="20">
        <f t="shared" si="0"/>
        <v>5.9813731463126247</v>
      </c>
      <c r="V141" s="20">
        <f t="shared" si="0"/>
        <v>383.74708183266466</v>
      </c>
      <c r="W141" s="20">
        <f t="shared" si="0"/>
        <v>292.44333457117375</v>
      </c>
      <c r="X141" s="20">
        <f t="shared" si="0"/>
        <v>18.274110234346612</v>
      </c>
      <c r="Y141" s="20">
        <f t="shared" si="0"/>
        <v>16.822541608404777</v>
      </c>
      <c r="Z141" s="20">
        <f t="shared" si="0"/>
        <v>7.7985416936167278</v>
      </c>
      <c r="AA141" s="20">
        <f t="shared" si="0"/>
        <v>9.0774251908100485</v>
      </c>
      <c r="AB141" s="20">
        <f t="shared" si="0"/>
        <v>61.585498534292071</v>
      </c>
      <c r="AC141" s="20">
        <f t="shared" si="0"/>
        <v>12.052292602307316</v>
      </c>
      <c r="AD141" s="20">
        <f t="shared" si="0"/>
        <v>37.534038735956294</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950.54276068702848</v>
      </c>
      <c r="F152" s="14">
        <f t="shared" ref="F152:AD152" si="1">SUM(F$141, F$151, IF(AND(ISNUMBER(SEARCH($B$4,"AT|BE|CH|GB|IE|LT|LU|NL")),SUM(F$143:F$149)&gt;0),SUM(F$143:F$149)-SUM(F$27:F$33),0))</f>
        <v>585.07278495847152</v>
      </c>
      <c r="G152" s="14">
        <f t="shared" si="1"/>
        <v>244.59057990993998</v>
      </c>
      <c r="H152" s="14">
        <f t="shared" si="1"/>
        <v>431.44999239073394</v>
      </c>
      <c r="I152" s="14">
        <f t="shared" si="1"/>
        <v>152.14251309399634</v>
      </c>
      <c r="J152" s="14">
        <f t="shared" si="1"/>
        <v>216.42189501491347</v>
      </c>
      <c r="K152" s="14">
        <f t="shared" si="1"/>
        <v>282.58795518942947</v>
      </c>
      <c r="L152" s="14">
        <f t="shared" si="1"/>
        <v>54.132288403516085</v>
      </c>
      <c r="M152" s="14">
        <f t="shared" si="1"/>
        <v>1905.8778940692519</v>
      </c>
      <c r="N152" s="14">
        <f t="shared" si="1"/>
        <v>129.04611583909255</v>
      </c>
      <c r="O152" s="14">
        <f t="shared" si="1"/>
        <v>7.0286555812880351</v>
      </c>
      <c r="P152" s="14">
        <f t="shared" si="1"/>
        <v>4.2735240101520864</v>
      </c>
      <c r="Q152" s="14">
        <f t="shared" si="1"/>
        <v>5.3270682684310477</v>
      </c>
      <c r="R152" s="14">
        <f t="shared" si="1"/>
        <v>24.17947022855504</v>
      </c>
      <c r="S152" s="14">
        <f t="shared" si="1"/>
        <v>129.52594651985984</v>
      </c>
      <c r="T152" s="14">
        <f t="shared" si="1"/>
        <v>93.954779282871101</v>
      </c>
      <c r="U152" s="14">
        <f t="shared" si="1"/>
        <v>5.9813731463126247</v>
      </c>
      <c r="V152" s="14">
        <f t="shared" si="1"/>
        <v>383.74708183266466</v>
      </c>
      <c r="W152" s="14">
        <f t="shared" si="1"/>
        <v>292.44333457117375</v>
      </c>
      <c r="X152" s="14">
        <f t="shared" si="1"/>
        <v>18.274110234346612</v>
      </c>
      <c r="Y152" s="14">
        <f t="shared" si="1"/>
        <v>16.822541608404777</v>
      </c>
      <c r="Z152" s="14">
        <f t="shared" si="1"/>
        <v>7.7985416936167278</v>
      </c>
      <c r="AA152" s="14">
        <f t="shared" si="1"/>
        <v>9.0774251908100485</v>
      </c>
      <c r="AB152" s="14">
        <f t="shared" si="1"/>
        <v>61.585498534292071</v>
      </c>
      <c r="AC152" s="14">
        <f t="shared" si="1"/>
        <v>12.052292602307316</v>
      </c>
      <c r="AD152" s="14">
        <f t="shared" si="1"/>
        <v>37.534038735956294</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950.54276068702848</v>
      </c>
      <c r="F154" s="14">
        <f>SUM(F$141, F$153, -1 * IF(OR($B$6=2005,$B$6&gt;=2020),SUM(F$99:F$122),0), IF(AND(ISNUMBER(SEARCH($B$4,"AT|BE|CH|GB|IE|LT|LU|NL")),SUM(F$143:F$149)&gt;0),SUM(F$143:F$149)-SUM(F$27:F$33),0))</f>
        <v>585.07278495847152</v>
      </c>
      <c r="G154" s="14">
        <f>SUM(G$141, G$153, IF(AND(ISNUMBER(SEARCH($B$4,"AT|BE|CH|GB|IE|LT|LU|NL")),SUM(G$143:G$149)&gt;0),SUM(G$143:G$149)-SUM(G$27:G$33),0))</f>
        <v>244.59057990993998</v>
      </c>
      <c r="H154" s="14">
        <f>SUM(H$141, H$153, IF(AND(ISNUMBER(SEARCH($B$4,"AT|BE|CH|GB|IE|LT|LU|NL")),SUM(H$143:H$149)&gt;0),SUM(H$143:H$149)-SUM(H$27:H$33),0))</f>
        <v>431.44999239073394</v>
      </c>
      <c r="I154" s="14">
        <f t="shared" ref="I154:AD154" si="2">SUM(I$141, I$153, IF(AND(ISNUMBER(SEARCH($B$4,"AT|BE|CH|GB|IE|LT|LU|NL")),SUM(I$143:I$149)&gt;0),SUM(I$143:I$149)-SUM(I$27:I$33),0))</f>
        <v>152.14251309399634</v>
      </c>
      <c r="J154" s="14">
        <f t="shared" si="2"/>
        <v>216.42189501491347</v>
      </c>
      <c r="K154" s="14">
        <f t="shared" si="2"/>
        <v>282.58795518942947</v>
      </c>
      <c r="L154" s="14">
        <f t="shared" si="2"/>
        <v>54.132288403516085</v>
      </c>
      <c r="M154" s="14">
        <f t="shared" si="2"/>
        <v>1905.8778940692519</v>
      </c>
      <c r="N154" s="14">
        <f t="shared" si="2"/>
        <v>129.04611583909255</v>
      </c>
      <c r="O154" s="14">
        <f t="shared" si="2"/>
        <v>7.0286555812880351</v>
      </c>
      <c r="P154" s="14">
        <f t="shared" si="2"/>
        <v>4.2735240101520864</v>
      </c>
      <c r="Q154" s="14">
        <f t="shared" si="2"/>
        <v>5.3270682684310477</v>
      </c>
      <c r="R154" s="14">
        <f t="shared" si="2"/>
        <v>24.17947022855504</v>
      </c>
      <c r="S154" s="14">
        <f t="shared" si="2"/>
        <v>129.52594651985984</v>
      </c>
      <c r="T154" s="14">
        <f t="shared" si="2"/>
        <v>93.954779282871101</v>
      </c>
      <c r="U154" s="14">
        <f t="shared" si="2"/>
        <v>5.9813731463126247</v>
      </c>
      <c r="V154" s="14">
        <f t="shared" si="2"/>
        <v>383.74708183266466</v>
      </c>
      <c r="W154" s="14">
        <f t="shared" si="2"/>
        <v>292.44333457117375</v>
      </c>
      <c r="X154" s="14">
        <f t="shared" si="2"/>
        <v>18.274110234346612</v>
      </c>
      <c r="Y154" s="14">
        <f t="shared" si="2"/>
        <v>16.822541608404777</v>
      </c>
      <c r="Z154" s="14">
        <f t="shared" si="2"/>
        <v>7.7985416936167278</v>
      </c>
      <c r="AA154" s="14">
        <f t="shared" si="2"/>
        <v>9.0774251908100485</v>
      </c>
      <c r="AB154" s="14">
        <f t="shared" si="2"/>
        <v>61.585498534292071</v>
      </c>
      <c r="AC154" s="14">
        <f t="shared" si="2"/>
        <v>12.052292602307316</v>
      </c>
      <c r="AD154" s="14">
        <f t="shared" si="2"/>
        <v>37.534038735956294</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46.717184575846929</v>
      </c>
      <c r="F157" s="23">
        <v>0.89017508677016988</v>
      </c>
      <c r="G157" s="23">
        <v>2.5985035747461587</v>
      </c>
      <c r="H157" s="23" t="s">
        <v>432</v>
      </c>
      <c r="I157" s="23">
        <v>0.55016660619417457</v>
      </c>
      <c r="J157" s="23">
        <v>0.55016660619417457</v>
      </c>
      <c r="K157" s="23">
        <v>0.55016660619417457</v>
      </c>
      <c r="L157" s="23">
        <v>0.26405537393670525</v>
      </c>
      <c r="M157" s="23">
        <v>7.4213558152957866</v>
      </c>
      <c r="N157" s="23">
        <v>0.69902361820922176</v>
      </c>
      <c r="O157" s="23">
        <v>1.6050088031309087E-4</v>
      </c>
      <c r="P157" s="23">
        <v>7.088666406495814E-3</v>
      </c>
      <c r="Q157" s="23">
        <v>3.0755014101736214E-4</v>
      </c>
      <c r="R157" s="23">
        <v>3.7413126403180758E-2</v>
      </c>
      <c r="S157" s="23">
        <v>2.2715732483694132E-2</v>
      </c>
      <c r="T157" s="23">
        <v>3.0938725100285072E-4</v>
      </c>
      <c r="U157" s="23">
        <v>3.0745828551808767E-4</v>
      </c>
      <c r="V157" s="23">
        <v>5.8813274396759298E-2</v>
      </c>
      <c r="W157" s="23" t="s">
        <v>432</v>
      </c>
      <c r="X157" s="23">
        <v>1.9388041950040316E-5</v>
      </c>
      <c r="Y157" s="23">
        <v>3.5544743466420098E-5</v>
      </c>
      <c r="Z157" s="23">
        <v>1.2117526245938652E-5</v>
      </c>
      <c r="AA157" s="23">
        <v>6.3724762895636224E-3</v>
      </c>
      <c r="AB157" s="23">
        <v>6.4395266012260213E-3</v>
      </c>
      <c r="AC157" s="23" t="s">
        <v>431</v>
      </c>
      <c r="AD157" s="23" t="s">
        <v>431</v>
      </c>
      <c r="AE157" s="63"/>
      <c r="AF157" s="23">
        <v>133637.32267113822</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10.058323398259425</v>
      </c>
      <c r="F158" s="23">
        <v>0.39880448651027051</v>
      </c>
      <c r="G158" s="23">
        <v>0.57170637581042882</v>
      </c>
      <c r="H158" s="23" t="s">
        <v>432</v>
      </c>
      <c r="I158" s="23">
        <v>0.10473997210028975</v>
      </c>
      <c r="J158" s="23">
        <v>0.10473997210028975</v>
      </c>
      <c r="K158" s="23">
        <v>0.10473997210028975</v>
      </c>
      <c r="L158" s="23">
        <v>5.0142204223629867E-2</v>
      </c>
      <c r="M158" s="23">
        <v>7.5807345427985515</v>
      </c>
      <c r="N158" s="23">
        <v>3.4871966565838766</v>
      </c>
      <c r="O158" s="23">
        <v>3.5962230573918681E-5</v>
      </c>
      <c r="P158" s="23">
        <v>1.587720096812964E-3</v>
      </c>
      <c r="Q158" s="23">
        <v>6.8545262640566469E-5</v>
      </c>
      <c r="R158" s="23">
        <v>8.2059787511595227E-3</v>
      </c>
      <c r="S158" s="23">
        <v>4.9852983869040669E-3</v>
      </c>
      <c r="T158" s="23">
        <v>7.772156566723046E-5</v>
      </c>
      <c r="U158" s="23">
        <v>6.8086447489233262E-5</v>
      </c>
      <c r="V158" s="23">
        <v>1.3001095766065791E-2</v>
      </c>
      <c r="W158" s="23" t="s">
        <v>432</v>
      </c>
      <c r="X158" s="23">
        <v>9.6465921717939364E-5</v>
      </c>
      <c r="Y158" s="23">
        <v>1.7685418927561108E-4</v>
      </c>
      <c r="Z158" s="23">
        <v>6.029120120886488E-5</v>
      </c>
      <c r="AA158" s="23">
        <v>2.5513403574033019E-3</v>
      </c>
      <c r="AB158" s="23">
        <v>2.884951669605717E-3</v>
      </c>
      <c r="AC158" s="23" t="s">
        <v>431</v>
      </c>
      <c r="AD158" s="23" t="s">
        <v>431</v>
      </c>
      <c r="AE158" s="63"/>
      <c r="AF158" s="23">
        <v>29402.041704752843</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571.82714624200003</v>
      </c>
      <c r="F159" s="23">
        <v>19.624882475</v>
      </c>
      <c r="G159" s="23">
        <v>182.50959614800001</v>
      </c>
      <c r="H159" s="23">
        <v>5.0562770999999999E-2</v>
      </c>
      <c r="I159" s="23">
        <v>35.322017483000003</v>
      </c>
      <c r="J159" s="23">
        <v>39.045469378999996</v>
      </c>
      <c r="K159" s="23">
        <v>39.045469378999996</v>
      </c>
      <c r="L159" s="23">
        <v>4.5634279759999998</v>
      </c>
      <c r="M159" s="23">
        <v>53.452070612</v>
      </c>
      <c r="N159" s="23">
        <v>1.239135527</v>
      </c>
      <c r="O159" s="23">
        <v>0.13225506300000001</v>
      </c>
      <c r="P159" s="23">
        <v>0.15667505200000001</v>
      </c>
      <c r="Q159" s="23">
        <v>3.0499666009999999</v>
      </c>
      <c r="R159" s="23">
        <v>4.3826723080000001</v>
      </c>
      <c r="S159" s="23">
        <v>1.444650558</v>
      </c>
      <c r="T159" s="23">
        <v>193.29310306900001</v>
      </c>
      <c r="U159" s="23">
        <v>0.25230012499999999</v>
      </c>
      <c r="V159" s="23">
        <v>8.6679033430000008</v>
      </c>
      <c r="W159" s="23">
        <v>2.9797889619846942</v>
      </c>
      <c r="X159" s="23">
        <v>3.2453265275633351E-2</v>
      </c>
      <c r="Y159" s="23">
        <v>0.19227759255294352</v>
      </c>
      <c r="Z159" s="23">
        <v>0.13225506020338998</v>
      </c>
      <c r="AA159" s="23">
        <v>5.524127866502649E-2</v>
      </c>
      <c r="AB159" s="23">
        <v>0.41222719669699331</v>
      </c>
      <c r="AC159" s="23">
        <v>0.937998</v>
      </c>
      <c r="AD159" s="23">
        <v>3.4676800000000001</v>
      </c>
      <c r="AE159" s="63"/>
      <c r="AF159" s="23">
        <v>295716.33663915098</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4.9643566620000001</v>
      </c>
      <c r="F163" s="25">
        <v>13.200453563</v>
      </c>
      <c r="G163" s="25">
        <v>0.98738223999999997</v>
      </c>
      <c r="H163" s="25">
        <v>1.1065250010000001</v>
      </c>
      <c r="I163" s="25">
        <v>10.756982708000001</v>
      </c>
      <c r="J163" s="25">
        <v>13.147423309000001</v>
      </c>
      <c r="K163" s="25">
        <v>20.318745119999999</v>
      </c>
      <c r="L163" s="25">
        <v>0.968128447</v>
      </c>
      <c r="M163" s="25">
        <v>143.19013603400001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2022-03-02T07:51:05Z</dcterms:modified>
</cp:coreProperties>
</file>