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<sst xmlns="http://schemas.openxmlformats.org/spreadsheetml/2006/main" count="4170" uniqueCount="437">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</sst>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1996</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196.87731708482303</v>
      </c>
      <c r="F14" s="6">
        <v>0.67459442374162082</v>
      </c>
      <c r="G14" s="6">
        <v>925.64562855440715</v>
      </c>
      <c r="H14" s="6">
        <v>2.0755219999999998E-3</v>
      </c>
      <c r="I14" s="6" t="s">
        <v>432</v>
      </c>
      <c r="J14" s="6" t="s">
        <v>432</v>
      </c>
      <c r="K14" s="6" t="s">
        <v>432</v>
      </c>
      <c r="L14" s="6" t="s">
        <v>432</v>
      </c>
      <c r="M14" s="6">
        <v>7.9990027929972305</v>
      </c>
      <c r="N14" s="6">
        <v>2.3715899866659655</v>
      </c>
      <c r="O14" s="6">
        <v>1.0862500135574162</v>
      </c>
      <c r="P14" s="6">
        <v>2.2020144502594854</v>
      </c>
      <c r="Q14" s="6">
        <v>2.8458291128736919</v>
      </c>
      <c r="R14" s="6">
        <v>4.4914368504640398</v>
      </c>
      <c r="S14" s="6">
        <v>5.2333575636999141</v>
      </c>
      <c r="T14" s="6">
        <v>33.308009556654909</v>
      </c>
      <c r="U14" s="6">
        <v>1.247217459576095</v>
      </c>
      <c r="V14" s="6">
        <v>14.645616717444081</v>
      </c>
      <c r="W14" s="6">
        <v>4.9584153887344575</v>
      </c>
      <c r="X14" s="6">
        <v>1.0816590913212015E-3</v>
      </c>
      <c r="Y14" s="6">
        <v>2.0682296683086528E-2</v>
      </c>
      <c r="Z14" s="6">
        <v>1.5753276639301005E-2</v>
      </c>
      <c r="AA14" s="6">
        <v>1.2466376258382004E-3</v>
      </c>
      <c r="AB14" s="6">
        <v>3.8763868163504772E-2</v>
      </c>
      <c r="AC14" s="6">
        <v>4.0369009999999997E-2</v>
      </c>
      <c r="AD14" s="6">
        <v>1.7465127924802999E-3</v>
      </c>
      <c r="AE14" s="60"/>
      <c r="AF14" s="26">
        <v>36125.026132400002</v>
      </c>
      <c r="AG14" s="26">
        <v>528358.92608999996</v>
      </c>
      <c r="AH14" s="26">
        <v>7387.4165973600002</v>
      </c>
      <c r="AI14" s="26">
        <v>2299.3495232075261</v>
      </c>
      <c r="AJ14" s="26">
        <v>7639.8650500000003</v>
      </c>
      <c r="AK14" s="26" t="s">
        <v>431</v>
      </c>
      <c r="AL14" s="49" t="s">
        <v>49</v>
      </c>
    </row>
    <row r="15" spans="1:38" s="1" customFormat="1" ht="26.25" customHeight="1" thickBot="1" x14ac:dyDescent="0.25">
      <c r="A15" s="70" t="s">
        <v>53</v>
      </c>
      <c r="B15" s="70" t="s">
        <v>54</v>
      </c>
      <c r="C15" s="71" t="s">
        <v>55</v>
      </c>
      <c r="D15" s="72"/>
      <c r="E15" s="6">
        <v>21.97853908671733</v>
      </c>
      <c r="F15" s="6">
        <v>0.39201941146145969</v>
      </c>
      <c r="G15" s="6">
        <v>125.28634</v>
      </c>
      <c r="H15" s="6" t="s">
        <v>433</v>
      </c>
      <c r="I15" s="6" t="s">
        <v>432</v>
      </c>
      <c r="J15" s="6" t="s">
        <v>432</v>
      </c>
      <c r="K15" s="6" t="s">
        <v>432</v>
      </c>
      <c r="L15" s="6" t="s">
        <v>432</v>
      </c>
      <c r="M15" s="6">
        <v>1.3813051602347195</v>
      </c>
      <c r="N15" s="6">
        <v>0.47233115502290851</v>
      </c>
      <c r="O15" s="6">
        <v>0.23551021034280548</v>
      </c>
      <c r="P15" s="6">
        <v>5.1953856341164208E-2</v>
      </c>
      <c r="Q15" s="6">
        <v>0.34390485659991143</v>
      </c>
      <c r="R15" s="6">
        <v>1.6026915678057345</v>
      </c>
      <c r="S15" s="6">
        <v>1.1581035727477862</v>
      </c>
      <c r="T15" s="6">
        <v>61.901137097250022</v>
      </c>
      <c r="U15" s="6">
        <v>0.27394798474411236</v>
      </c>
      <c r="V15" s="6">
        <v>4.9981507297329539</v>
      </c>
      <c r="W15" s="6">
        <v>0.1986848843165179</v>
      </c>
      <c r="X15" s="6">
        <v>5.7096679793902298E-5</v>
      </c>
      <c r="Y15" s="6">
        <v>4.0657013756072239E-4</v>
      </c>
      <c r="Z15" s="6">
        <v>6.8740207276781794E-5</v>
      </c>
      <c r="AA15" s="6">
        <v>2.4742888955250322E-4</v>
      </c>
      <c r="AB15" s="6">
        <v>7.7983601188804242E-4</v>
      </c>
      <c r="AC15" s="6" t="s">
        <v>431</v>
      </c>
      <c r="AD15" s="6" t="s">
        <v>431</v>
      </c>
      <c r="AE15" s="60"/>
      <c r="AF15" s="26">
        <v>173670.29248999999</v>
      </c>
      <c r="AG15" s="26" t="s">
        <v>434</v>
      </c>
      <c r="AH15" s="26">
        <v>2788.29234</v>
      </c>
      <c r="AI15" s="26" t="s">
        <v>434</v>
      </c>
      <c r="AJ15" s="26" t="s">
        <v>431</v>
      </c>
      <c r="AK15" s="26" t="s">
        <v>431</v>
      </c>
      <c r="AL15" s="49" t="s">
        <v>49</v>
      </c>
    </row>
    <row r="16" spans="1:38" s="1" customFormat="1" ht="26.25" customHeight="1" thickBot="1" x14ac:dyDescent="0.25">
      <c r="A16" s="70" t="s">
        <v>53</v>
      </c>
      <c r="B16" s="70" t="s">
        <v>56</v>
      </c>
      <c r="C16" s="71" t="s">
        <v>57</v>
      </c>
      <c r="D16" s="72"/>
      <c r="E16" s="6">
        <v>5.5829891787227082</v>
      </c>
      <c r="F16" s="6">
        <v>0.51660002852777087</v>
      </c>
      <c r="G16" s="6">
        <v>6.6525760909692346</v>
      </c>
      <c r="H16" s="6">
        <v>9.1413999999999995E-2</v>
      </c>
      <c r="I16" s="6" t="s">
        <v>432</v>
      </c>
      <c r="J16" s="6" t="s">
        <v>432</v>
      </c>
      <c r="K16" s="6" t="s">
        <v>432</v>
      </c>
      <c r="L16" s="6" t="s">
        <v>432</v>
      </c>
      <c r="M16" s="6">
        <v>3.3961823382103833</v>
      </c>
      <c r="N16" s="6">
        <v>0.112650022</v>
      </c>
      <c r="O16" s="6">
        <v>1.1041759999999999E-3</v>
      </c>
      <c r="P16" s="6">
        <v>1.2331975E-2</v>
      </c>
      <c r="Q16" s="6">
        <v>5.7219719999999996E-3</v>
      </c>
      <c r="R16" s="6">
        <v>7.9841707999999997E-2</v>
      </c>
      <c r="S16" s="6">
        <v>2.4833866999999999E-2</v>
      </c>
      <c r="T16" s="6">
        <v>0.31778120599999998</v>
      </c>
      <c r="U16" s="6">
        <v>2.2008309999999999E-3</v>
      </c>
      <c r="V16" s="6">
        <v>0.31499249200000001</v>
      </c>
      <c r="W16" s="6">
        <v>8.0646109943599997E-2</v>
      </c>
      <c r="X16" s="6">
        <v>6.4952026896186427E-2</v>
      </c>
      <c r="Y16" s="6">
        <v>1.1680321875479648E-2</v>
      </c>
      <c r="Z16" s="6">
        <v>6.0011219998796477E-3</v>
      </c>
      <c r="AA16" s="6">
        <v>4.0243106530796482E-3</v>
      </c>
      <c r="AB16" s="6">
        <v>8.665778142462538E-2</v>
      </c>
      <c r="AC16" s="6">
        <v>8.5999999999999998E-4</v>
      </c>
      <c r="AD16" s="6" t="s">
        <v>431</v>
      </c>
      <c r="AE16" s="60"/>
      <c r="AF16" s="26">
        <v>3587.6990000000001</v>
      </c>
      <c r="AG16" s="26">
        <v>9879.9139944100007</v>
      </c>
      <c r="AH16" s="26">
        <v>2502.4320471999999</v>
      </c>
      <c r="AI16" s="26" t="s">
        <v>431</v>
      </c>
      <c r="AJ16" s="26" t="s">
        <v>431</v>
      </c>
      <c r="AK16" s="26" t="s">
        <v>431</v>
      </c>
      <c r="AL16" s="49" t="s">
        <v>49</v>
      </c>
    </row>
    <row r="17" spans="1:38" s="2" customFormat="1" ht="26.25" customHeight="1" thickBot="1" x14ac:dyDescent="0.25">
      <c r="A17" s="70" t="s">
        <v>53</v>
      </c>
      <c r="B17" s="70" t="s">
        <v>58</v>
      </c>
      <c r="C17" s="71" t="s">
        <v>59</v>
      </c>
      <c r="D17" s="72"/>
      <c r="E17" s="6">
        <v>9.9974338480848122</v>
      </c>
      <c r="F17" s="6">
        <v>0.36212481008127229</v>
      </c>
      <c r="G17" s="6">
        <v>25.950780283898375</v>
      </c>
      <c r="H17" s="6" t="s">
        <v>433</v>
      </c>
      <c r="I17" s="6" t="s">
        <v>432</v>
      </c>
      <c r="J17" s="6" t="s">
        <v>432</v>
      </c>
      <c r="K17" s="6" t="s">
        <v>432</v>
      </c>
      <c r="L17" s="6" t="s">
        <v>432</v>
      </c>
      <c r="M17" s="6">
        <v>81.438514479028115</v>
      </c>
      <c r="N17" s="6">
        <v>6.0151238287967796</v>
      </c>
      <c r="O17" s="6">
        <v>0.10662618959001882</v>
      </c>
      <c r="P17" s="6">
        <v>0.11735297148696021</v>
      </c>
      <c r="Q17" s="6">
        <v>0.25715855527689407</v>
      </c>
      <c r="R17" s="6">
        <v>0.99829109311647846</v>
      </c>
      <c r="S17" s="6">
        <v>0.146640755770474</v>
      </c>
      <c r="T17" s="6">
        <v>1.4212825005549523</v>
      </c>
      <c r="U17" s="6">
        <v>3.7821781965542076E-2</v>
      </c>
      <c r="V17" s="6">
        <v>5.225840809533663</v>
      </c>
      <c r="W17" s="6">
        <v>1.9808102407485031</v>
      </c>
      <c r="X17" s="6">
        <v>0.1696539678980262</v>
      </c>
      <c r="Y17" s="6">
        <v>0.22469816224964992</v>
      </c>
      <c r="Z17" s="6">
        <v>0.11872403747920336</v>
      </c>
      <c r="AA17" s="6">
        <v>8.0501901085342817E-2</v>
      </c>
      <c r="AB17" s="6">
        <v>0.59357806871827123</v>
      </c>
      <c r="AC17" s="6">
        <v>1.12113190118852E-2</v>
      </c>
      <c r="AD17" s="6">
        <v>2.1652275487621448</v>
      </c>
      <c r="AE17" s="60"/>
      <c r="AF17" s="26">
        <v>10707.13639478</v>
      </c>
      <c r="AG17" s="26">
        <v>42723.031960530003</v>
      </c>
      <c r="AH17" s="26">
        <v>21068.620999999999</v>
      </c>
      <c r="AI17" s="26" t="s">
        <v>431</v>
      </c>
      <c r="AJ17" s="26" t="s">
        <v>434</v>
      </c>
      <c r="AK17" s="26" t="s">
        <v>431</v>
      </c>
      <c r="AL17" s="49" t="s">
        <v>49</v>
      </c>
    </row>
    <row r="18" spans="1:38" s="2" customFormat="1" ht="26.25" customHeight="1" thickBot="1" x14ac:dyDescent="0.25">
      <c r="A18" s="70" t="s">
        <v>53</v>
      </c>
      <c r="B18" s="70" t="s">
        <v>60</v>
      </c>
      <c r="C18" s="71" t="s">
        <v>61</v>
      </c>
      <c r="D18" s="72"/>
      <c r="E18" s="6">
        <v>4.9977634928620223</v>
      </c>
      <c r="F18" s="6">
        <v>0.14198815742599999</v>
      </c>
      <c r="G18" s="6">
        <v>18.018026339970508</v>
      </c>
      <c r="H18" s="6" t="s">
        <v>433</v>
      </c>
      <c r="I18" s="6" t="s">
        <v>432</v>
      </c>
      <c r="J18" s="6" t="s">
        <v>432</v>
      </c>
      <c r="K18" s="6" t="s">
        <v>432</v>
      </c>
      <c r="L18" s="6" t="s">
        <v>432</v>
      </c>
      <c r="M18" s="6">
        <v>1.1085179154100329</v>
      </c>
      <c r="N18" s="6">
        <v>0.31559790587379999</v>
      </c>
      <c r="O18" s="6">
        <v>5.73726014272E-2</v>
      </c>
      <c r="P18" s="6">
        <v>6.722136406866E-2</v>
      </c>
      <c r="Q18" s="6">
        <v>6.3626837018399995E-2</v>
      </c>
      <c r="R18" s="6">
        <v>0.1851433285072</v>
      </c>
      <c r="S18" s="6">
        <v>0.1137701943478</v>
      </c>
      <c r="T18" s="6">
        <v>3.8720925935463999</v>
      </c>
      <c r="U18" s="6">
        <v>6.6142805342799996E-2</v>
      </c>
      <c r="V18" s="6">
        <v>1.0778123096672001</v>
      </c>
      <c r="W18" s="6">
        <v>0.24246617472240001</v>
      </c>
      <c r="X18" s="6">
        <v>2.6583267357859999E-2</v>
      </c>
      <c r="Y18" s="6">
        <v>3.4804388769640003E-2</v>
      </c>
      <c r="Z18" s="6">
        <v>1.8412624637239999E-2</v>
      </c>
      <c r="AA18" s="6">
        <v>1.23285445517432E-2</v>
      </c>
      <c r="AB18" s="6">
        <v>9.2128825316483198E-2</v>
      </c>
      <c r="AC18" s="6">
        <v>1.707E-3</v>
      </c>
      <c r="AD18" s="6">
        <v>0.347279</v>
      </c>
      <c r="AE18" s="60"/>
      <c r="AF18" s="26">
        <v>13101.6292154</v>
      </c>
      <c r="AG18" s="26">
        <v>2665.9729911999998</v>
      </c>
      <c r="AH18" s="26">
        <v>5231.8640104400001</v>
      </c>
      <c r="AI18" s="26" t="s">
        <v>431</v>
      </c>
      <c r="AJ18" s="26" t="s">
        <v>434</v>
      </c>
      <c r="AK18" s="26" t="s">
        <v>431</v>
      </c>
      <c r="AL18" s="49" t="s">
        <v>49</v>
      </c>
    </row>
    <row r="19" spans="1:38" s="2" customFormat="1" ht="26.25" customHeight="1" thickBot="1" x14ac:dyDescent="0.25">
      <c r="A19" s="70" t="s">
        <v>53</v>
      </c>
      <c r="B19" s="70" t="s">
        <v>62</v>
      </c>
      <c r="C19" s="71" t="s">
        <v>63</v>
      </c>
      <c r="D19" s="72"/>
      <c r="E19" s="6">
        <v>10.988288014953749</v>
      </c>
      <c r="F19" s="6">
        <v>0.94181583522151402</v>
      </c>
      <c r="G19" s="6">
        <v>60.355765335090716</v>
      </c>
      <c r="H19" s="6" t="s">
        <v>433</v>
      </c>
      <c r="I19" s="6" t="s">
        <v>432</v>
      </c>
      <c r="J19" s="6" t="s">
        <v>432</v>
      </c>
      <c r="K19" s="6" t="s">
        <v>432</v>
      </c>
      <c r="L19" s="6" t="s">
        <v>432</v>
      </c>
      <c r="M19" s="6">
        <v>6.6696250801746366</v>
      </c>
      <c r="N19" s="6">
        <v>2.1152797862335158</v>
      </c>
      <c r="O19" s="6">
        <v>3.3406436794820901E-2</v>
      </c>
      <c r="P19" s="6">
        <v>0.17892194069052955</v>
      </c>
      <c r="Q19" s="6">
        <v>0.15449444974255458</v>
      </c>
      <c r="R19" s="6">
        <v>0.81632208627384406</v>
      </c>
      <c r="S19" s="6">
        <v>0.31961317838632008</v>
      </c>
      <c r="T19" s="6">
        <v>5.9473050774745193</v>
      </c>
      <c r="U19" s="6">
        <v>0.17992421337801423</v>
      </c>
      <c r="V19" s="6">
        <v>3.1705651738131868</v>
      </c>
      <c r="W19" s="6">
        <v>2.1482541589448547</v>
      </c>
      <c r="X19" s="6">
        <v>0.25697332980090737</v>
      </c>
      <c r="Y19" s="6">
        <v>0.35282618678616534</v>
      </c>
      <c r="Z19" s="6">
        <v>0.18543363550231923</v>
      </c>
      <c r="AA19" s="6">
        <v>0.13148461973581169</v>
      </c>
      <c r="AB19" s="6">
        <v>0.92671777182520354</v>
      </c>
      <c r="AC19" s="6">
        <v>5.2321642965494797E-2</v>
      </c>
      <c r="AD19" s="6">
        <v>3.0483668888217466</v>
      </c>
      <c r="AE19" s="60"/>
      <c r="AF19" s="26">
        <v>36733.187033520881</v>
      </c>
      <c r="AG19" s="26">
        <v>24032.036205600863</v>
      </c>
      <c r="AH19" s="26">
        <v>49734.104513459133</v>
      </c>
      <c r="AI19" s="26" t="s">
        <v>431</v>
      </c>
      <c r="AJ19" s="26" t="s">
        <v>431</v>
      </c>
      <c r="AK19" s="26" t="s">
        <v>431</v>
      </c>
      <c r="AL19" s="49" t="s">
        <v>49</v>
      </c>
    </row>
    <row r="20" spans="1:38" s="2" customFormat="1" ht="26.25" customHeight="1" thickBot="1" x14ac:dyDescent="0.25">
      <c r="A20" s="70" t="s">
        <v>53</v>
      </c>
      <c r="B20" s="70" t="s">
        <v>64</v>
      </c>
      <c r="C20" s="71" t="s">
        <v>65</v>
      </c>
      <c r="D20" s="72"/>
      <c r="E20" s="6">
        <v>6.9768162778072327</v>
      </c>
      <c r="F20" s="6">
        <v>2.8665243715953763</v>
      </c>
      <c r="G20" s="6">
        <v>20.339846062731773</v>
      </c>
      <c r="H20" s="6">
        <v>0.26817755534986765</v>
      </c>
      <c r="I20" s="6" t="s">
        <v>432</v>
      </c>
      <c r="J20" s="6" t="s">
        <v>432</v>
      </c>
      <c r="K20" s="6" t="s">
        <v>432</v>
      </c>
      <c r="L20" s="6" t="s">
        <v>432</v>
      </c>
      <c r="M20" s="6">
        <v>7.9962575730958161</v>
      </c>
      <c r="N20" s="6">
        <v>1.0694670302092715</v>
      </c>
      <c r="O20" s="6">
        <v>0.13888092739233548</v>
      </c>
      <c r="P20" s="6">
        <v>7.5637844970217902E-2</v>
      </c>
      <c r="Q20" s="6">
        <v>0.21573375214522497</v>
      </c>
      <c r="R20" s="6">
        <v>0.5482418303368054</v>
      </c>
      <c r="S20" s="6">
        <v>0.49932218370503878</v>
      </c>
      <c r="T20" s="6">
        <v>2.7620815030603127</v>
      </c>
      <c r="U20" s="6">
        <v>7.7268020914457475E-2</v>
      </c>
      <c r="V20" s="6">
        <v>7.7813886736571707</v>
      </c>
      <c r="W20" s="6">
        <v>2.1021632322149202</v>
      </c>
      <c r="X20" s="6">
        <v>0.15110656585819754</v>
      </c>
      <c r="Y20" s="6">
        <v>0.19893767178240518</v>
      </c>
      <c r="Z20" s="6">
        <v>7.9696027872649247E-2</v>
      </c>
      <c r="AA20" s="6">
        <v>6.0411092917983793E-2</v>
      </c>
      <c r="AB20" s="6">
        <v>0.49015135845077468</v>
      </c>
      <c r="AC20" s="6">
        <v>0.1340550421718443</v>
      </c>
      <c r="AD20" s="6">
        <v>0.76103180936863368</v>
      </c>
      <c r="AE20" s="60"/>
      <c r="AF20" s="26">
        <v>14159.721829327154</v>
      </c>
      <c r="AG20" s="26">
        <v>5599.265761039821</v>
      </c>
      <c r="AH20" s="26">
        <v>35773.367059999997</v>
      </c>
      <c r="AI20" s="26">
        <v>24518.67792779559</v>
      </c>
      <c r="AJ20" s="26" t="s">
        <v>434</v>
      </c>
      <c r="AK20" s="26" t="s">
        <v>431</v>
      </c>
      <c r="AL20" s="49" t="s">
        <v>49</v>
      </c>
    </row>
    <row r="21" spans="1:38" s="2" customFormat="1" ht="26.25" customHeight="1" thickBot="1" x14ac:dyDescent="0.25">
      <c r="A21" s="70" t="s">
        <v>53</v>
      </c>
      <c r="B21" s="70" t="s">
        <v>66</v>
      </c>
      <c r="C21" s="71" t="s">
        <v>67</v>
      </c>
      <c r="D21" s="72"/>
      <c r="E21" s="6">
        <v>4.9294920879999999</v>
      </c>
      <c r="F21" s="6">
        <v>0.42899648099999999</v>
      </c>
      <c r="G21" s="6">
        <v>34.830127822000001</v>
      </c>
      <c r="H21" s="6">
        <v>1.80531E-4</v>
      </c>
      <c r="I21" s="6" t="s">
        <v>432</v>
      </c>
      <c r="J21" s="6" t="s">
        <v>432</v>
      </c>
      <c r="K21" s="6" t="s">
        <v>432</v>
      </c>
      <c r="L21" s="6" t="s">
        <v>432</v>
      </c>
      <c r="M21" s="6">
        <v>2.3308304190000002</v>
      </c>
      <c r="N21" s="6">
        <v>0.27065726400000001</v>
      </c>
      <c r="O21" s="6">
        <v>7.5404570000000004E-3</v>
      </c>
      <c r="P21" s="6">
        <v>6.7950750000000002E-3</v>
      </c>
      <c r="Q21" s="6">
        <v>2.8131324999999999E-2</v>
      </c>
      <c r="R21" s="6">
        <v>0.489648113</v>
      </c>
      <c r="S21" s="6">
        <v>8.0194321999999998E-2</v>
      </c>
      <c r="T21" s="6">
        <v>4.9636276720000003</v>
      </c>
      <c r="U21" s="6">
        <v>1.39091E-3</v>
      </c>
      <c r="V21" s="6">
        <v>0.21112251900000001</v>
      </c>
      <c r="W21" s="6">
        <v>0.27742603686127482</v>
      </c>
      <c r="X21" s="6">
        <v>2.4656849224226084E-2</v>
      </c>
      <c r="Y21" s="6">
        <v>4.7911935347854095E-2</v>
      </c>
      <c r="Z21" s="6">
        <v>2.4004197568118689E-2</v>
      </c>
      <c r="AA21" s="6">
        <v>2.3522043313991371E-2</v>
      </c>
      <c r="AB21" s="6">
        <v>0.12009502545419024</v>
      </c>
      <c r="AC21" s="6">
        <v>9.2000000000000003E-4</v>
      </c>
      <c r="AD21" s="6">
        <v>2.7015999999999998E-2</v>
      </c>
      <c r="AE21" s="60"/>
      <c r="AF21" s="26">
        <v>27015.952704669278</v>
      </c>
      <c r="AG21" s="26">
        <v>806.01124478867496</v>
      </c>
      <c r="AH21" s="26">
        <v>26604.83</v>
      </c>
      <c r="AI21" s="26">
        <v>4.8792003894329996</v>
      </c>
      <c r="AJ21" s="26" t="s">
        <v>434</v>
      </c>
      <c r="AK21" s="26" t="s">
        <v>431</v>
      </c>
      <c r="AL21" s="49" t="s">
        <v>49</v>
      </c>
    </row>
    <row r="22" spans="1:38" s="2" customFormat="1" ht="26.25" customHeight="1" thickBot="1" x14ac:dyDescent="0.25">
      <c r="A22" s="70" t="s">
        <v>53</v>
      </c>
      <c r="B22" s="74" t="s">
        <v>68</v>
      </c>
      <c r="C22" s="71" t="s">
        <v>69</v>
      </c>
      <c r="D22" s="72"/>
      <c r="E22" s="6">
        <v>100.69213759211969</v>
      </c>
      <c r="F22" s="6">
        <v>7.1712346943483283</v>
      </c>
      <c r="G22" s="6">
        <v>101.93166547650698</v>
      </c>
      <c r="H22" s="6" t="s">
        <v>431</v>
      </c>
      <c r="I22" s="6" t="s">
        <v>432</v>
      </c>
      <c r="J22" s="6" t="s">
        <v>432</v>
      </c>
      <c r="K22" s="6" t="s">
        <v>432</v>
      </c>
      <c r="L22" s="6" t="s">
        <v>432</v>
      </c>
      <c r="M22" s="6">
        <v>70.38247933354161</v>
      </c>
      <c r="N22" s="6">
        <v>33.706070247303551</v>
      </c>
      <c r="O22" s="6">
        <v>9.972071042006748</v>
      </c>
      <c r="P22" s="6">
        <v>3.1344797813371916</v>
      </c>
      <c r="Q22" s="6">
        <v>2.3390949914833485</v>
      </c>
      <c r="R22" s="6">
        <v>3.0857888216739684</v>
      </c>
      <c r="S22" s="6">
        <v>4.40444176597763</v>
      </c>
      <c r="T22" s="6">
        <v>14.262610845716534</v>
      </c>
      <c r="U22" s="6">
        <v>0.55293750836894862</v>
      </c>
      <c r="V22" s="6">
        <v>25.931954744167065</v>
      </c>
      <c r="W22" s="6">
        <v>4.5148958213611978</v>
      </c>
      <c r="X22" s="6">
        <v>0.40985274044354308</v>
      </c>
      <c r="Y22" s="6">
        <v>0.54056165245542576</v>
      </c>
      <c r="Z22" s="6">
        <v>0.28440310275515052</v>
      </c>
      <c r="AA22" s="6">
        <v>0.18943581390129857</v>
      </c>
      <c r="AB22" s="6">
        <v>1.424253309555418</v>
      </c>
      <c r="AC22" s="6">
        <v>0.12488200000000001</v>
      </c>
      <c r="AD22" s="6">
        <v>6.879982</v>
      </c>
      <c r="AE22" s="60"/>
      <c r="AF22" s="26">
        <v>117507.77270333056</v>
      </c>
      <c r="AG22" s="26">
        <v>42265.077446046846</v>
      </c>
      <c r="AH22" s="26">
        <v>70945.324264905721</v>
      </c>
      <c r="AI22" s="26">
        <v>3925.04</v>
      </c>
      <c r="AJ22" s="26">
        <v>5566.0582314029607</v>
      </c>
      <c r="AK22" s="26" t="s">
        <v>431</v>
      </c>
      <c r="AL22" s="49" t="s">
        <v>49</v>
      </c>
    </row>
    <row r="23" spans="1:38" s="2" customFormat="1" ht="26.25" customHeight="1" thickBot="1" x14ac:dyDescent="0.25">
      <c r="A23" s="70" t="s">
        <v>70</v>
      </c>
      <c r="B23" s="74" t="s">
        <v>393</v>
      </c>
      <c r="C23" s="71" t="s">
        <v>389</v>
      </c>
      <c r="D23" s="117"/>
      <c r="E23" s="6">
        <v>29.147557453000001</v>
      </c>
      <c r="F23" s="6">
        <v>4.8015157100000003</v>
      </c>
      <c r="G23" s="6">
        <v>3.000879324</v>
      </c>
      <c r="H23" s="6">
        <v>5.6476640000000002E-3</v>
      </c>
      <c r="I23" s="6" t="s">
        <v>432</v>
      </c>
      <c r="J23" s="6" t="s">
        <v>432</v>
      </c>
      <c r="K23" s="6" t="s">
        <v>432</v>
      </c>
      <c r="L23" s="6" t="s">
        <v>432</v>
      </c>
      <c r="M23" s="6">
        <v>13.159053917</v>
      </c>
      <c r="N23" s="6" t="s">
        <v>433</v>
      </c>
      <c r="O23" s="6">
        <v>7.5021970000000004E-3</v>
      </c>
      <c r="P23" s="6" t="s">
        <v>433</v>
      </c>
      <c r="Q23" s="6" t="s">
        <v>433</v>
      </c>
      <c r="R23" s="6">
        <v>3.7510980999999999E-2</v>
      </c>
      <c r="S23" s="6">
        <v>1.2753737039999999</v>
      </c>
      <c r="T23" s="6">
        <v>5.2515399999999997E-2</v>
      </c>
      <c r="U23" s="6">
        <v>7.5021970000000004E-3</v>
      </c>
      <c r="V23" s="6">
        <v>0.75021982899999995</v>
      </c>
      <c r="W23" s="6" t="s">
        <v>433</v>
      </c>
      <c r="X23" s="6">
        <v>2.2506594986058118E-2</v>
      </c>
      <c r="Y23" s="6">
        <v>3.7510991643430198E-2</v>
      </c>
      <c r="Z23" s="6">
        <v>2.5807562250679976E-2</v>
      </c>
      <c r="AA23" s="6">
        <v>5.9267366796619718E-3</v>
      </c>
      <c r="AB23" s="6">
        <v>9.1751885559830271E-2</v>
      </c>
      <c r="AC23" s="6" t="s">
        <v>431</v>
      </c>
      <c r="AD23" s="6" t="s">
        <v>431</v>
      </c>
      <c r="AE23" s="60"/>
      <c r="AF23" s="26">
        <v>32334.474796636834</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9.4713217020516289</v>
      </c>
      <c r="F24" s="6">
        <v>8.9139780408623057</v>
      </c>
      <c r="G24" s="6">
        <v>30.371480726740568</v>
      </c>
      <c r="H24" s="6">
        <v>0.98282858699999998</v>
      </c>
      <c r="I24" s="6" t="s">
        <v>432</v>
      </c>
      <c r="J24" s="6" t="s">
        <v>432</v>
      </c>
      <c r="K24" s="6" t="s">
        <v>432</v>
      </c>
      <c r="L24" s="6" t="s">
        <v>432</v>
      </c>
      <c r="M24" s="6">
        <v>18.90024777929457</v>
      </c>
      <c r="N24" s="6">
        <v>1.3754768696448934</v>
      </c>
      <c r="O24" s="6">
        <v>0.35630631193323214</v>
      </c>
      <c r="P24" s="6">
        <v>6.6231156896575105E-2</v>
      </c>
      <c r="Q24" s="6">
        <v>5.1940430852293516E-2</v>
      </c>
      <c r="R24" s="6">
        <v>1.0292666116245512</v>
      </c>
      <c r="S24" s="6">
        <v>0.26725663395395161</v>
      </c>
      <c r="T24" s="6">
        <v>3.8250033759291724</v>
      </c>
      <c r="U24" s="6">
        <v>2.7192961784795616E-2</v>
      </c>
      <c r="V24" s="6">
        <v>14.544743898798639</v>
      </c>
      <c r="W24" s="6">
        <v>3.3400326539238581</v>
      </c>
      <c r="X24" s="6">
        <v>0.34300467370314736</v>
      </c>
      <c r="Y24" s="6">
        <v>0.53724133853898381</v>
      </c>
      <c r="Z24" s="6">
        <v>0.19128568812359914</v>
      </c>
      <c r="AA24" s="6">
        <v>0.15053598167112917</v>
      </c>
      <c r="AB24" s="6">
        <v>1.2220676820286505</v>
      </c>
      <c r="AC24" s="6">
        <v>0.1363850070773448</v>
      </c>
      <c r="AD24" s="6">
        <v>0.80584501497247307</v>
      </c>
      <c r="AE24" s="60"/>
      <c r="AF24" s="26">
        <v>21883.955550835894</v>
      </c>
      <c r="AG24" s="26">
        <v>4735.3776927381359</v>
      </c>
      <c r="AH24" s="26">
        <v>63155.131359999999</v>
      </c>
      <c r="AI24" s="26">
        <v>26562.934692253973</v>
      </c>
      <c r="AJ24" s="26" t="s">
        <v>431</v>
      </c>
      <c r="AK24" s="26" t="s">
        <v>431</v>
      </c>
      <c r="AL24" s="49" t="s">
        <v>49</v>
      </c>
    </row>
    <row r="25" spans="1:38" s="2" customFormat="1" ht="26.25" customHeight="1" thickBot="1" x14ac:dyDescent="0.25">
      <c r="A25" s="70" t="s">
        <v>73</v>
      </c>
      <c r="B25" s="74" t="s">
        <v>74</v>
      </c>
      <c r="C25" s="76" t="s">
        <v>75</v>
      </c>
      <c r="D25" s="72"/>
      <c r="E25" s="6">
        <v>2.419194447348167</v>
      </c>
      <c r="F25" s="6">
        <v>0.21865960904943041</v>
      </c>
      <c r="G25" s="6">
        <v>0.15238595676867636</v>
      </c>
      <c r="H25" s="6" t="s">
        <v>433</v>
      </c>
      <c r="I25" s="6" t="s">
        <v>432</v>
      </c>
      <c r="J25" s="6" t="s">
        <v>432</v>
      </c>
      <c r="K25" s="6" t="s">
        <v>432</v>
      </c>
      <c r="L25" s="6" t="s">
        <v>432</v>
      </c>
      <c r="M25" s="6">
        <v>1.7799328817352391</v>
      </c>
      <c r="N25" s="6">
        <v>7.4678391991451265E-2</v>
      </c>
      <c r="O25" s="6">
        <v>9.4189378143545247E-6</v>
      </c>
      <c r="P25" s="6">
        <v>4.1598999481012882E-4</v>
      </c>
      <c r="Q25" s="6">
        <v>1.8044781650098646E-5</v>
      </c>
      <c r="R25" s="6">
        <v>2.1937885565499545E-3</v>
      </c>
      <c r="S25" s="6">
        <v>1.3320093303930986E-3</v>
      </c>
      <c r="T25" s="6">
        <v>1.824116150803927E-5</v>
      </c>
      <c r="U25" s="6">
        <v>1.8034962657201617E-5</v>
      </c>
      <c r="V25" s="6">
        <v>3.4496502047948567E-3</v>
      </c>
      <c r="W25" s="6" t="s">
        <v>433</v>
      </c>
      <c r="X25" s="6">
        <v>3.3670691833256101E-6</v>
      </c>
      <c r="Y25" s="6">
        <v>6.1729601505606686E-6</v>
      </c>
      <c r="Z25" s="6">
        <v>2.1044182442959104E-6</v>
      </c>
      <c r="AA25" s="6">
        <v>1.5701393078350243E-3</v>
      </c>
      <c r="AB25" s="6">
        <v>1.5817837554132066E-3</v>
      </c>
      <c r="AC25" s="6" t="s">
        <v>431</v>
      </c>
      <c r="AD25" s="6" t="s">
        <v>431</v>
      </c>
      <c r="AE25" s="60"/>
      <c r="AF25" s="26">
        <v>7857.2050048775336</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1.8368298538927854</v>
      </c>
      <c r="F26" s="6">
        <v>0.15893912600843971</v>
      </c>
      <c r="G26" s="6">
        <v>0.13058134269162947</v>
      </c>
      <c r="H26" s="6" t="s">
        <v>433</v>
      </c>
      <c r="I26" s="6" t="s">
        <v>432</v>
      </c>
      <c r="J26" s="6" t="s">
        <v>432</v>
      </c>
      <c r="K26" s="6" t="s">
        <v>432</v>
      </c>
      <c r="L26" s="6" t="s">
        <v>432</v>
      </c>
      <c r="M26" s="6">
        <v>1.9557220103932418</v>
      </c>
      <c r="N26" s="6">
        <v>0.48018917817383527</v>
      </c>
      <c r="O26" s="6">
        <v>8.1523369992466161E-6</v>
      </c>
      <c r="P26" s="6">
        <v>3.5997731518097668E-4</v>
      </c>
      <c r="Q26" s="6">
        <v>1.5572665319962998E-5</v>
      </c>
      <c r="R26" s="6">
        <v>1.8767096328137535E-3</v>
      </c>
      <c r="S26" s="6">
        <v>1.139857291315668E-3</v>
      </c>
      <c r="T26" s="6">
        <v>1.6836199606195379E-5</v>
      </c>
      <c r="U26" s="6">
        <v>1.5509488605651378E-5</v>
      </c>
      <c r="V26" s="6">
        <v>2.9637089582847395E-3</v>
      </c>
      <c r="W26" s="6" t="s">
        <v>433</v>
      </c>
      <c r="X26" s="6">
        <v>2.5623546587611298E-5</v>
      </c>
      <c r="Y26" s="6">
        <v>4.697650193368875E-5</v>
      </c>
      <c r="Z26" s="6">
        <v>1.6014716653156716E-5</v>
      </c>
      <c r="AA26" s="6">
        <v>1.0611509048535431E-3</v>
      </c>
      <c r="AB26" s="6">
        <v>1.1497656700279997E-3</v>
      </c>
      <c r="AC26" s="6" t="s">
        <v>431</v>
      </c>
      <c r="AD26" s="6" t="s">
        <v>431</v>
      </c>
      <c r="AE26" s="60"/>
      <c r="AF26" s="26">
        <v>6698.8960302059322</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240.33315713600001</v>
      </c>
      <c r="F27" s="6">
        <v>151.85568579900001</v>
      </c>
      <c r="G27" s="6">
        <v>22.630773555000001</v>
      </c>
      <c r="H27" s="6">
        <v>3.0448401060000001</v>
      </c>
      <c r="I27" s="6" t="s">
        <v>432</v>
      </c>
      <c r="J27" s="6" t="s">
        <v>432</v>
      </c>
      <c r="K27" s="6" t="s">
        <v>432</v>
      </c>
      <c r="L27" s="6" t="s">
        <v>432</v>
      </c>
      <c r="M27" s="6">
        <v>1291.258983379</v>
      </c>
      <c r="N27" s="6">
        <v>528.11230054999999</v>
      </c>
      <c r="O27" s="6">
        <v>0.113332814</v>
      </c>
      <c r="P27" s="6">
        <v>8.6320455000000004E-2</v>
      </c>
      <c r="Q27" s="6">
        <v>2.7108929999999998E-3</v>
      </c>
      <c r="R27" s="6">
        <v>0.54728082</v>
      </c>
      <c r="S27" s="6">
        <v>19.091098601999999</v>
      </c>
      <c r="T27" s="6">
        <v>0.79928365499999998</v>
      </c>
      <c r="U27" s="6">
        <v>0.113003937</v>
      </c>
      <c r="V27" s="6">
        <v>11.336654272000001</v>
      </c>
      <c r="W27" s="6">
        <v>5.2898670591999997</v>
      </c>
      <c r="X27" s="6">
        <v>0.1413026408261</v>
      </c>
      <c r="Y27" s="6">
        <v>0.1820311367902</v>
      </c>
      <c r="Z27" s="6">
        <v>0.11476039469550001</v>
      </c>
      <c r="AA27" s="6">
        <v>0.1763912827529</v>
      </c>
      <c r="AB27" s="6">
        <v>0.61448545506520003</v>
      </c>
      <c r="AC27" s="6" t="s">
        <v>431</v>
      </c>
      <c r="AD27" s="6">
        <v>1.100114</v>
      </c>
      <c r="AE27" s="60"/>
      <c r="AF27" s="26">
        <v>477177.34163530677</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42.588770820000001</v>
      </c>
      <c r="F28" s="6">
        <v>9.0137600689999999</v>
      </c>
      <c r="G28" s="6">
        <v>7.3474554430000003</v>
      </c>
      <c r="H28" s="6">
        <v>2.8006099E-2</v>
      </c>
      <c r="I28" s="6" t="s">
        <v>432</v>
      </c>
      <c r="J28" s="6" t="s">
        <v>432</v>
      </c>
      <c r="K28" s="6" t="s">
        <v>432</v>
      </c>
      <c r="L28" s="6" t="s">
        <v>432</v>
      </c>
      <c r="M28" s="6">
        <v>114.198511927</v>
      </c>
      <c r="N28" s="6">
        <v>19.760130999000001</v>
      </c>
      <c r="O28" s="6">
        <v>1.4241489E-2</v>
      </c>
      <c r="P28" s="6">
        <v>1.1738365000000001E-2</v>
      </c>
      <c r="Q28" s="6">
        <v>2.5995400000000001E-4</v>
      </c>
      <c r="R28" s="6">
        <v>7.6015390000000002E-2</v>
      </c>
      <c r="S28" s="6">
        <v>2.4164564799999999</v>
      </c>
      <c r="T28" s="6">
        <v>9.9590209999999998E-2</v>
      </c>
      <c r="U28" s="6">
        <v>1.4267162999999999E-2</v>
      </c>
      <c r="V28" s="6">
        <v>1.4326494270000001</v>
      </c>
      <c r="W28" s="6">
        <v>0.3101404217</v>
      </c>
      <c r="X28" s="6">
        <v>3.2850625588399997E-2</v>
      </c>
      <c r="Y28" s="6">
        <v>3.7835125905899998E-2</v>
      </c>
      <c r="Z28" s="6">
        <v>2.8520372550499998E-2</v>
      </c>
      <c r="AA28" s="6">
        <v>3.2330329215000002E-2</v>
      </c>
      <c r="AB28" s="6">
        <v>0.13153645325980001</v>
      </c>
      <c r="AC28" s="6" t="s">
        <v>431</v>
      </c>
      <c r="AD28" s="6">
        <v>0.15503</v>
      </c>
      <c r="AE28" s="60"/>
      <c r="AF28" s="26">
        <v>87310.526567567562</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236.38240296199999</v>
      </c>
      <c r="F29" s="6">
        <v>13.454958185000001</v>
      </c>
      <c r="G29" s="6">
        <v>23.127123224000002</v>
      </c>
      <c r="H29" s="6">
        <v>8.0045735000000007E-2</v>
      </c>
      <c r="I29" s="6" t="s">
        <v>432</v>
      </c>
      <c r="J29" s="6" t="s">
        <v>432</v>
      </c>
      <c r="K29" s="6" t="s">
        <v>432</v>
      </c>
      <c r="L29" s="6" t="s">
        <v>432</v>
      </c>
      <c r="M29" s="6">
        <v>52.625906106999999</v>
      </c>
      <c r="N29" s="6">
        <v>3.5329546089999999</v>
      </c>
      <c r="O29" s="6">
        <v>2.2799567E-2</v>
      </c>
      <c r="P29" s="6">
        <v>3.0649684E-2</v>
      </c>
      <c r="Q29" s="6">
        <v>5.7842099999999997E-4</v>
      </c>
      <c r="R29" s="6">
        <v>0.143928687</v>
      </c>
      <c r="S29" s="6">
        <v>3.8735350880000001</v>
      </c>
      <c r="T29" s="6">
        <v>0.15858248</v>
      </c>
      <c r="U29" s="6">
        <v>2.2989912000000001E-2</v>
      </c>
      <c r="V29" s="6">
        <v>2.3264967560000001</v>
      </c>
      <c r="W29" s="6">
        <v>1.738876284</v>
      </c>
      <c r="X29" s="6">
        <v>2.4842908215200001E-2</v>
      </c>
      <c r="Y29" s="6">
        <v>0.15043761085580001</v>
      </c>
      <c r="Z29" s="6">
        <v>0.16810367892110001</v>
      </c>
      <c r="AA29" s="6">
        <v>3.8644523890199997E-2</v>
      </c>
      <c r="AB29" s="6">
        <v>0.38202872188179998</v>
      </c>
      <c r="AC29" s="6" t="s">
        <v>431</v>
      </c>
      <c r="AD29" s="6">
        <v>0.31592399999999998</v>
      </c>
      <c r="AE29" s="60"/>
      <c r="AF29" s="26">
        <v>249104.61319593946</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2.4396202379999998</v>
      </c>
      <c r="F30" s="6">
        <v>28.664231350000001</v>
      </c>
      <c r="G30" s="6">
        <v>0.39993086100000003</v>
      </c>
      <c r="H30" s="6">
        <v>1.6472359999999998E-2</v>
      </c>
      <c r="I30" s="6" t="s">
        <v>432</v>
      </c>
      <c r="J30" s="6" t="s">
        <v>432</v>
      </c>
      <c r="K30" s="6" t="s">
        <v>432</v>
      </c>
      <c r="L30" s="6" t="s">
        <v>432</v>
      </c>
      <c r="M30" s="6">
        <v>183.330648344</v>
      </c>
      <c r="N30" s="6">
        <v>21.495556530000002</v>
      </c>
      <c r="O30" s="6">
        <v>1.0368005E-2</v>
      </c>
      <c r="P30" s="6">
        <v>2.8312849999999998E-3</v>
      </c>
      <c r="Q30" s="6">
        <v>9.7633000000000005E-5</v>
      </c>
      <c r="R30" s="6">
        <v>4.5430954000000003E-2</v>
      </c>
      <c r="S30" s="6">
        <v>1.759287313</v>
      </c>
      <c r="T30" s="6">
        <v>7.2801157000000005E-2</v>
      </c>
      <c r="U30" s="6">
        <v>1.0322817999999999E-2</v>
      </c>
      <c r="V30" s="6">
        <v>1.0279268050000001</v>
      </c>
      <c r="W30" s="6">
        <v>0.28943040079999999</v>
      </c>
      <c r="X30" s="6">
        <v>4.4103680118999997E-3</v>
      </c>
      <c r="Y30" s="6">
        <v>8.0856746895999997E-3</v>
      </c>
      <c r="Z30" s="6">
        <v>2.7564800069999999E-3</v>
      </c>
      <c r="AA30" s="6">
        <v>9.4639146920999992E-3</v>
      </c>
      <c r="AB30" s="6">
        <v>2.4716437403299998E-2</v>
      </c>
      <c r="AC30" s="6" t="s">
        <v>431</v>
      </c>
      <c r="AD30" s="6">
        <v>0.28942400000000001</v>
      </c>
      <c r="AE30" s="60"/>
      <c r="AF30" s="26">
        <v>13704.048366990404</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52.241669573000003</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361126.25725459837</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4.7171068309999997</v>
      </c>
      <c r="O32" s="6">
        <v>2.3082716E-2</v>
      </c>
      <c r="P32" s="6" t="s">
        <v>433</v>
      </c>
      <c r="Q32" s="6">
        <v>5.5023602999999997E-2</v>
      </c>
      <c r="R32" s="6">
        <v>1.734762253</v>
      </c>
      <c r="S32" s="6">
        <v>37.873245122999997</v>
      </c>
      <c r="T32" s="6">
        <v>0.28267466299999999</v>
      </c>
      <c r="U32" s="6">
        <v>4.2773497000000001E-2</v>
      </c>
      <c r="V32" s="6">
        <v>16.813284133</v>
      </c>
      <c r="W32" s="6" t="s">
        <v>431</v>
      </c>
      <c r="X32" s="6">
        <v>6.0144058218E-3</v>
      </c>
      <c r="Y32" s="6">
        <v>3.0920861819999998E-4</v>
      </c>
      <c r="Z32" s="6">
        <v>4.5645081679999999E-4</v>
      </c>
      <c r="AA32" s="6" t="s">
        <v>433</v>
      </c>
      <c r="AB32" s="6">
        <v>6.7800652564000002E-3</v>
      </c>
      <c r="AC32" s="6" t="s">
        <v>431</v>
      </c>
      <c r="AD32" s="6" t="s">
        <v>431</v>
      </c>
      <c r="AE32" s="60"/>
      <c r="AF32" s="26" t="s">
        <v>434</v>
      </c>
      <c r="AG32" s="26" t="s">
        <v>434</v>
      </c>
      <c r="AH32" s="26" t="s">
        <v>434</v>
      </c>
      <c r="AI32" s="26" t="s">
        <v>434</v>
      </c>
      <c r="AJ32" s="26" t="s">
        <v>434</v>
      </c>
      <c r="AK32" s="26">
        <v>230815655.66449225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230815655.66449225</v>
      </c>
      <c r="AL33" s="49" t="s">
        <v>413</v>
      </c>
    </row>
    <row r="34" spans="1:38" s="2" customFormat="1" ht="26.25" customHeight="1" thickBot="1" x14ac:dyDescent="0.25">
      <c r="A34" s="70" t="s">
        <v>70</v>
      </c>
      <c r="B34" s="70" t="s">
        <v>93</v>
      </c>
      <c r="C34" s="71" t="s">
        <v>94</v>
      </c>
      <c r="D34" s="72"/>
      <c r="E34" s="6">
        <v>5.2457798750000002</v>
      </c>
      <c r="F34" s="6">
        <v>0.465512916</v>
      </c>
      <c r="G34" s="6">
        <v>0.45469021799999998</v>
      </c>
      <c r="H34" s="6">
        <v>7.0077099999999999E-4</v>
      </c>
      <c r="I34" s="6" t="s">
        <v>432</v>
      </c>
      <c r="J34" s="6" t="s">
        <v>432</v>
      </c>
      <c r="K34" s="6" t="s">
        <v>432</v>
      </c>
      <c r="L34" s="6" t="s">
        <v>432</v>
      </c>
      <c r="M34" s="6">
        <v>1.0711802450000001</v>
      </c>
      <c r="N34" s="6" t="s">
        <v>433</v>
      </c>
      <c r="O34" s="6">
        <v>1.0011110000000001E-3</v>
      </c>
      <c r="P34" s="6" t="s">
        <v>433</v>
      </c>
      <c r="Q34" s="6" t="s">
        <v>433</v>
      </c>
      <c r="R34" s="6">
        <v>5.0055150000000003E-3</v>
      </c>
      <c r="S34" s="6">
        <v>0.17018751800000001</v>
      </c>
      <c r="T34" s="6">
        <v>7.0077189999999999E-3</v>
      </c>
      <c r="U34" s="6">
        <v>1.0011110000000001E-3</v>
      </c>
      <c r="V34" s="6">
        <v>0.100110301</v>
      </c>
      <c r="W34" s="6">
        <v>4.8553496954999997E-3</v>
      </c>
      <c r="X34" s="6">
        <v>3.0033090900000001E-3</v>
      </c>
      <c r="Y34" s="6">
        <v>5.0055151499999997E-3</v>
      </c>
      <c r="Z34" s="6">
        <v>3.4437944231999998E-3</v>
      </c>
      <c r="AA34" s="6">
        <v>7.9087139369999997E-4</v>
      </c>
      <c r="AB34" s="6">
        <v>1.22434900569E-2</v>
      </c>
      <c r="AC34" s="6" t="s">
        <v>431</v>
      </c>
      <c r="AD34" s="6" t="s">
        <v>431</v>
      </c>
      <c r="AE34" s="60"/>
      <c r="AF34" s="26">
        <v>4314.7540593000003</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82.704641327999994</v>
      </c>
      <c r="F36" s="6">
        <v>3.5343245319999999</v>
      </c>
      <c r="G36" s="6">
        <v>27.236067541000001</v>
      </c>
      <c r="H36" s="6">
        <v>8.9002000000000005E-3</v>
      </c>
      <c r="I36" s="6" t="s">
        <v>432</v>
      </c>
      <c r="J36" s="6" t="s">
        <v>432</v>
      </c>
      <c r="K36" s="6" t="s">
        <v>432</v>
      </c>
      <c r="L36" s="6" t="s">
        <v>432</v>
      </c>
      <c r="M36" s="6">
        <v>9.4087845019999996</v>
      </c>
      <c r="N36" s="6">
        <v>0.178167513</v>
      </c>
      <c r="O36" s="6">
        <v>1.5290186000000001E-2</v>
      </c>
      <c r="P36" s="6">
        <v>3.5568119000000002E-2</v>
      </c>
      <c r="Q36" s="6">
        <v>0.16933630399999999</v>
      </c>
      <c r="R36" s="6">
        <v>0.23613868099999999</v>
      </c>
      <c r="S36" s="6">
        <v>0.25429147600000002</v>
      </c>
      <c r="T36" s="6">
        <v>9.255845506</v>
      </c>
      <c r="U36" s="6">
        <v>2.0441391999999999E-2</v>
      </c>
      <c r="V36" s="6">
        <v>1.525748836</v>
      </c>
      <c r="W36" s="6">
        <v>0.25286016621645008</v>
      </c>
      <c r="X36" s="6">
        <v>3.3155974549529989E-3</v>
      </c>
      <c r="Y36" s="6">
        <v>1.7865791814230689E-2</v>
      </c>
      <c r="Z36" s="6">
        <v>1.52901827352993E-2</v>
      </c>
      <c r="AA36" s="6">
        <v>3.3319446287819032E-3</v>
      </c>
      <c r="AB36" s="6">
        <v>3.9803516633264889E-2</v>
      </c>
      <c r="AC36" s="6">
        <v>0.11716500000000001</v>
      </c>
      <c r="AD36" s="6">
        <v>0.185336</v>
      </c>
      <c r="AE36" s="60"/>
      <c r="AF36" s="26">
        <v>54130.154098423533</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0.23375615899999999</v>
      </c>
      <c r="F37" s="6">
        <v>1.0473249E-2</v>
      </c>
      <c r="G37" s="6">
        <v>1.3594288E-2</v>
      </c>
      <c r="H37" s="6" t="s">
        <v>431</v>
      </c>
      <c r="I37" s="6" t="s">
        <v>432</v>
      </c>
      <c r="J37" s="6" t="s">
        <v>432</v>
      </c>
      <c r="K37" s="6" t="s">
        <v>432</v>
      </c>
      <c r="L37" s="6" t="s">
        <v>432</v>
      </c>
      <c r="M37" s="6">
        <v>2.8536545E-2</v>
      </c>
      <c r="N37" s="6">
        <v>2.4683999999999999E-5</v>
      </c>
      <c r="O37" s="6">
        <v>1.9530000000000002E-6</v>
      </c>
      <c r="P37" s="6">
        <v>2.19934E-4</v>
      </c>
      <c r="Q37" s="6">
        <v>2.5354400000000002E-4</v>
      </c>
      <c r="R37" s="6">
        <v>3.0383999999999999E-5</v>
      </c>
      <c r="S37" s="6">
        <v>4.3404E-5</v>
      </c>
      <c r="T37" s="6">
        <v>2.4830000000000002E-6</v>
      </c>
      <c r="U37" s="6">
        <v>5.4163999999999998E-5</v>
      </c>
      <c r="V37" s="6">
        <v>8.3643390000000001E-3</v>
      </c>
      <c r="W37" s="6">
        <v>1.1631084000000001E-3</v>
      </c>
      <c r="X37" s="6">
        <v>1.4167407999999999E-6</v>
      </c>
      <c r="Y37" s="6">
        <v>3.8766551999999998E-6</v>
      </c>
      <c r="Z37" s="6">
        <v>1.9593272E-6</v>
      </c>
      <c r="AA37" s="6">
        <v>1.9304951999999999E-6</v>
      </c>
      <c r="AB37" s="6">
        <v>9.1832183999999994E-6</v>
      </c>
      <c r="AC37" s="6">
        <v>3.1999999999999999E-5</v>
      </c>
      <c r="AD37" s="6" t="s">
        <v>431</v>
      </c>
      <c r="AE37" s="60"/>
      <c r="AF37" s="26">
        <v>144.16</v>
      </c>
      <c r="AG37" s="26" t="s">
        <v>431</v>
      </c>
      <c r="AH37" s="26">
        <v>2040.78</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6.3066625930000004</v>
      </c>
      <c r="F39" s="6">
        <v>0.34045603699999999</v>
      </c>
      <c r="G39" s="6">
        <v>7.5310096130000002</v>
      </c>
      <c r="H39" s="6" t="s">
        <v>433</v>
      </c>
      <c r="I39" s="6" t="s">
        <v>432</v>
      </c>
      <c r="J39" s="6" t="s">
        <v>432</v>
      </c>
      <c r="K39" s="6" t="s">
        <v>432</v>
      </c>
      <c r="L39" s="6" t="s">
        <v>432</v>
      </c>
      <c r="M39" s="6">
        <v>2.8451988190000002</v>
      </c>
      <c r="N39" s="6">
        <v>0.55694623399999998</v>
      </c>
      <c r="O39" s="6">
        <v>1.5501582E-2</v>
      </c>
      <c r="P39" s="6">
        <v>1.2874566E-2</v>
      </c>
      <c r="Q39" s="6">
        <v>5.4892349999999999E-2</v>
      </c>
      <c r="R39" s="6">
        <v>1.001626135</v>
      </c>
      <c r="S39" s="6">
        <v>0.155053318</v>
      </c>
      <c r="T39" s="6">
        <v>9.9297075699999997</v>
      </c>
      <c r="U39" s="6">
        <v>6.5352279999999997E-3</v>
      </c>
      <c r="V39" s="6">
        <v>0.35381513799999997</v>
      </c>
      <c r="W39" s="6">
        <v>0.56975343694607861</v>
      </c>
      <c r="X39" s="6">
        <v>5.7522581615033763E-2</v>
      </c>
      <c r="Y39" s="6">
        <v>0.10960179132618229</v>
      </c>
      <c r="Z39" s="6">
        <v>5.5102831607252573E-2</v>
      </c>
      <c r="AA39" s="6">
        <v>5.3282145986199909E-2</v>
      </c>
      <c r="AB39" s="6">
        <v>0.27550935053466852</v>
      </c>
      <c r="AC39" s="6">
        <v>1.1401E-2</v>
      </c>
      <c r="AD39" s="6">
        <v>0.103159</v>
      </c>
      <c r="AE39" s="60"/>
      <c r="AF39" s="26">
        <v>58381.108886731723</v>
      </c>
      <c r="AG39" s="26">
        <v>1306.4819656930922</v>
      </c>
      <c r="AH39" s="26">
        <v>14912.326666844052</v>
      </c>
      <c r="AI39" s="26">
        <v>31.155076629199002</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20.170953457</v>
      </c>
      <c r="F41" s="6">
        <v>31.526789086000001</v>
      </c>
      <c r="G41" s="6">
        <v>18.016504848</v>
      </c>
      <c r="H41" s="6">
        <v>6.1647139649999998</v>
      </c>
      <c r="I41" s="6" t="s">
        <v>432</v>
      </c>
      <c r="J41" s="6" t="s">
        <v>432</v>
      </c>
      <c r="K41" s="6" t="s">
        <v>432</v>
      </c>
      <c r="L41" s="6" t="s">
        <v>432</v>
      </c>
      <c r="M41" s="6">
        <v>394.90841663200001</v>
      </c>
      <c r="N41" s="6">
        <v>4.6776181939999999</v>
      </c>
      <c r="O41" s="6">
        <v>1.119508841</v>
      </c>
      <c r="P41" s="6">
        <v>0.14188171799999999</v>
      </c>
      <c r="Q41" s="6">
        <v>9.2344773000000005E-2</v>
      </c>
      <c r="R41" s="6">
        <v>2.1137767190000001</v>
      </c>
      <c r="S41" s="6">
        <v>0.87405708400000004</v>
      </c>
      <c r="T41" s="6">
        <v>0.40978997299999997</v>
      </c>
      <c r="U41" s="6">
        <v>6.7518637000000006E-2</v>
      </c>
      <c r="V41" s="6">
        <v>46.326865187000003</v>
      </c>
      <c r="W41" s="6">
        <v>52.223027503961809</v>
      </c>
      <c r="X41" s="6">
        <v>13.363164643985968</v>
      </c>
      <c r="Y41" s="6">
        <v>12.284296244500114</v>
      </c>
      <c r="Z41" s="6">
        <v>4.7180536572112084</v>
      </c>
      <c r="AA41" s="6">
        <v>7.0196050251525746</v>
      </c>
      <c r="AB41" s="6">
        <v>37.385119570849866</v>
      </c>
      <c r="AC41" s="6">
        <v>0.42405700000000002</v>
      </c>
      <c r="AD41" s="6">
        <v>2.068114</v>
      </c>
      <c r="AE41" s="60"/>
      <c r="AF41" s="26">
        <v>160935.66732180052</v>
      </c>
      <c r="AG41" s="26">
        <v>13053.014371812702</v>
      </c>
      <c r="AH41" s="26">
        <v>46707.984901813252</v>
      </c>
      <c r="AI41" s="26">
        <v>83306.945465288489</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14.679195631000001</v>
      </c>
      <c r="F43" s="6">
        <v>0.78383135900000001</v>
      </c>
      <c r="G43" s="6">
        <v>0.99157157200000001</v>
      </c>
      <c r="H43" s="6" t="s">
        <v>433</v>
      </c>
      <c r="I43" s="6" t="s">
        <v>432</v>
      </c>
      <c r="J43" s="6" t="s">
        <v>432</v>
      </c>
      <c r="K43" s="6" t="s">
        <v>432</v>
      </c>
      <c r="L43" s="6" t="s">
        <v>432</v>
      </c>
      <c r="M43" s="6">
        <v>2.1981939800000001</v>
      </c>
      <c r="N43" s="6">
        <v>2.3801590000000001E-2</v>
      </c>
      <c r="O43" s="6">
        <v>6.6809900000000001E-4</v>
      </c>
      <c r="P43" s="6">
        <v>2.1811729999999998E-3</v>
      </c>
      <c r="Q43" s="6">
        <v>2.981086E-3</v>
      </c>
      <c r="R43" s="6">
        <v>1.7451444E-2</v>
      </c>
      <c r="S43" s="6">
        <v>8.8782949999999996E-3</v>
      </c>
      <c r="T43" s="6">
        <v>0.38149631899999997</v>
      </c>
      <c r="U43" s="6">
        <v>5.2770730000000002E-3</v>
      </c>
      <c r="V43" s="6">
        <v>0.89406382200000001</v>
      </c>
      <c r="W43" s="6">
        <v>3.4944715334065901E-2</v>
      </c>
      <c r="X43" s="6">
        <v>1.0479520715774586E-3</v>
      </c>
      <c r="Y43" s="6">
        <v>2.281916089946556E-3</v>
      </c>
      <c r="Z43" s="6">
        <v>1.0457682236505437E-3</v>
      </c>
      <c r="AA43" s="6">
        <v>1.0424580871354683E-3</v>
      </c>
      <c r="AB43" s="6">
        <v>5.4180944723100262E-3</v>
      </c>
      <c r="AC43" s="6">
        <v>4.215E-3</v>
      </c>
      <c r="AD43" s="6">
        <v>0.17253199999999999</v>
      </c>
      <c r="AE43" s="60"/>
      <c r="AF43" s="26">
        <v>19719.002720814311</v>
      </c>
      <c r="AG43" s="26" t="s">
        <v>434</v>
      </c>
      <c r="AH43" s="26">
        <v>604.33079636161131</v>
      </c>
      <c r="AI43" s="26" t="s">
        <v>431</v>
      </c>
      <c r="AJ43" s="26" t="s">
        <v>434</v>
      </c>
      <c r="AK43" s="26" t="s">
        <v>431</v>
      </c>
      <c r="AL43" s="49" t="s">
        <v>49</v>
      </c>
    </row>
    <row r="44" spans="1:38" s="2" customFormat="1" ht="26.25" customHeight="1" thickBot="1" x14ac:dyDescent="0.25">
      <c r="A44" s="70" t="s">
        <v>70</v>
      </c>
      <c r="B44" s="70" t="s">
        <v>111</v>
      </c>
      <c r="C44" s="71" t="s">
        <v>112</v>
      </c>
      <c r="D44" s="72"/>
      <c r="E44" s="6">
        <v>69.537311551000002</v>
      </c>
      <c r="F44" s="6">
        <v>11.321229377</v>
      </c>
      <c r="G44" s="6">
        <v>6.8244064010000001</v>
      </c>
      <c r="H44" s="6">
        <v>1.2659949E-2</v>
      </c>
      <c r="I44" s="6" t="s">
        <v>432</v>
      </c>
      <c r="J44" s="6" t="s">
        <v>432</v>
      </c>
      <c r="K44" s="6" t="s">
        <v>432</v>
      </c>
      <c r="L44" s="6" t="s">
        <v>432</v>
      </c>
      <c r="M44" s="6">
        <v>31.736225939000001</v>
      </c>
      <c r="N44" s="6" t="s">
        <v>433</v>
      </c>
      <c r="O44" s="6">
        <v>1.7089175000000002E-2</v>
      </c>
      <c r="P44" s="6" t="s">
        <v>433</v>
      </c>
      <c r="Q44" s="6" t="s">
        <v>433</v>
      </c>
      <c r="R44" s="6">
        <v>8.5445886999999998E-2</v>
      </c>
      <c r="S44" s="6">
        <v>2.9051602170000002</v>
      </c>
      <c r="T44" s="6">
        <v>0.11962425</v>
      </c>
      <c r="U44" s="6">
        <v>1.7089175000000002E-2</v>
      </c>
      <c r="V44" s="6">
        <v>1.7089177760000001</v>
      </c>
      <c r="W44" s="6" t="s">
        <v>433</v>
      </c>
      <c r="X44" s="6">
        <v>5.1323856610171151E-2</v>
      </c>
      <c r="Y44" s="6">
        <v>8.5389565164411416E-2</v>
      </c>
      <c r="Z44" s="6">
        <v>5.8786771363070499E-2</v>
      </c>
      <c r="AA44" s="6">
        <v>1.3500450400240028E-2</v>
      </c>
      <c r="AB44" s="6">
        <v>0.20900064353789308</v>
      </c>
      <c r="AC44" s="6" t="s">
        <v>431</v>
      </c>
      <c r="AD44" s="6" t="s">
        <v>431</v>
      </c>
      <c r="AE44" s="60"/>
      <c r="AF44" s="26">
        <v>73648.779960030792</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42.322672478000001</v>
      </c>
      <c r="F45" s="6">
        <v>1.8435914600000001</v>
      </c>
      <c r="G45" s="6">
        <v>2.6337020889999998</v>
      </c>
      <c r="H45" s="6">
        <v>4.6089759999999999E-3</v>
      </c>
      <c r="I45" s="6" t="s">
        <v>432</v>
      </c>
      <c r="J45" s="6" t="s">
        <v>432</v>
      </c>
      <c r="K45" s="6" t="s">
        <v>432</v>
      </c>
      <c r="L45" s="6" t="s">
        <v>432</v>
      </c>
      <c r="M45" s="6">
        <v>4.8723488619999999</v>
      </c>
      <c r="N45" s="6">
        <v>8.5595318000000004E-2</v>
      </c>
      <c r="O45" s="6">
        <v>6.584253E-3</v>
      </c>
      <c r="P45" s="6">
        <v>1.9752763E-2</v>
      </c>
      <c r="Q45" s="6">
        <v>2.6337020999999999E-2</v>
      </c>
      <c r="R45" s="6">
        <v>3.2921275E-2</v>
      </c>
      <c r="S45" s="6">
        <v>0.131685102</v>
      </c>
      <c r="T45" s="6">
        <v>0.65842552300000001</v>
      </c>
      <c r="U45" s="6">
        <v>6.584253E-3</v>
      </c>
      <c r="V45" s="6">
        <v>0.79011062799999998</v>
      </c>
      <c r="W45" s="6">
        <v>8.5595317841072133E-2</v>
      </c>
      <c r="X45" s="6">
        <v>1.3168510437088019E-3</v>
      </c>
      <c r="Y45" s="6">
        <v>6.5842552185440099E-3</v>
      </c>
      <c r="Z45" s="6">
        <v>6.5842552185440099E-3</v>
      </c>
      <c r="AA45" s="6">
        <v>6.5842552185440097E-4</v>
      </c>
      <c r="AB45" s="6">
        <v>1.5143787002651224E-2</v>
      </c>
      <c r="AC45" s="6">
        <v>5.2672999999999998E-2</v>
      </c>
      <c r="AD45" s="6">
        <v>2.5017999999999999E-2</v>
      </c>
      <c r="AE45" s="60"/>
      <c r="AF45" s="26">
        <v>28378.139991924683</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2.9892338559999998</v>
      </c>
      <c r="F47" s="6">
        <v>0.14162093000000001</v>
      </c>
      <c r="G47" s="6">
        <v>0.19441439899999999</v>
      </c>
      <c r="H47" s="6">
        <v>7.0049399999999996E-4</v>
      </c>
      <c r="I47" s="6" t="s">
        <v>432</v>
      </c>
      <c r="J47" s="6" t="s">
        <v>432</v>
      </c>
      <c r="K47" s="6" t="s">
        <v>432</v>
      </c>
      <c r="L47" s="6" t="s">
        <v>432</v>
      </c>
      <c r="M47" s="6">
        <v>1.0300097800000001</v>
      </c>
      <c r="N47" s="6">
        <v>0.27075448600000002</v>
      </c>
      <c r="O47" s="6">
        <v>3.5247000000000002E-4</v>
      </c>
      <c r="P47" s="6">
        <v>1.0197559999999999E-3</v>
      </c>
      <c r="Q47" s="6">
        <v>1.1639269999999999E-3</v>
      </c>
      <c r="R47" s="6">
        <v>3.0589800000000002E-3</v>
      </c>
      <c r="S47" s="6">
        <v>3.1029701999999999E-2</v>
      </c>
      <c r="T47" s="6">
        <v>2.8898594E-2</v>
      </c>
      <c r="U47" s="6">
        <v>3.6293399999999998E-4</v>
      </c>
      <c r="V47" s="6">
        <v>4.7519171999999998E-2</v>
      </c>
      <c r="W47" s="6">
        <v>6.4079079097640402E-3</v>
      </c>
      <c r="X47" s="6">
        <v>1.6371411469239235E-4</v>
      </c>
      <c r="Y47" s="6">
        <v>4.8490699621173665E-4</v>
      </c>
      <c r="Z47" s="6">
        <v>4.6601407541494024E-4</v>
      </c>
      <c r="AA47" s="6">
        <v>4.3359782036867349E-3</v>
      </c>
      <c r="AB47" s="6">
        <v>5.4506133899058038E-3</v>
      </c>
      <c r="AC47" s="6">
        <v>2.2720000000000001E-3</v>
      </c>
      <c r="AD47" s="6">
        <v>1.684E-3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15.811184000000001</v>
      </c>
      <c r="AL48" s="49" t="s">
        <v>122</v>
      </c>
    </row>
    <row r="49" spans="1:38" s="2" customFormat="1" ht="26.25" customHeight="1" thickBot="1" x14ac:dyDescent="0.25">
      <c r="A49" s="70" t="s">
        <v>119</v>
      </c>
      <c r="B49" s="70" t="s">
        <v>123</v>
      </c>
      <c r="C49" s="71" t="s">
        <v>124</v>
      </c>
      <c r="D49" s="72"/>
      <c r="E49" s="6">
        <v>2.1716995999999998E-3</v>
      </c>
      <c r="F49" s="6">
        <v>1.8580099799999999E-2</v>
      </c>
      <c r="G49" s="6">
        <v>1.9304001999999999E-3</v>
      </c>
      <c r="H49" s="6">
        <v>8.9280998000000004E-3</v>
      </c>
      <c r="I49" s="6" t="s">
        <v>432</v>
      </c>
      <c r="J49" s="6" t="s">
        <v>432</v>
      </c>
      <c r="K49" s="6" t="s">
        <v>432</v>
      </c>
      <c r="L49" s="6" t="s">
        <v>432</v>
      </c>
      <c r="M49" s="6">
        <v>1.1102213004000001</v>
      </c>
      <c r="N49" s="6" t="s">
        <v>433</v>
      </c>
      <c r="O49" s="6" t="s">
        <v>433</v>
      </c>
      <c r="P49" s="6" t="s">
        <v>433</v>
      </c>
      <c r="Q49" s="6" t="s">
        <v>433</v>
      </c>
      <c r="R49" s="6" t="s">
        <v>433</v>
      </c>
      <c r="S49" s="6" t="s">
        <v>433</v>
      </c>
      <c r="T49" s="6" t="s">
        <v>433</v>
      </c>
      <c r="U49" s="6" t="s">
        <v>433</v>
      </c>
      <c r="V49" s="6" t="s">
        <v>433</v>
      </c>
      <c r="W49" s="6" t="s">
        <v>431</v>
      </c>
      <c r="X49" s="6">
        <v>1.095502</v>
      </c>
      <c r="Y49" s="6" t="s">
        <v>433</v>
      </c>
      <c r="Z49" s="6" t="s">
        <v>433</v>
      </c>
      <c r="AA49" s="6" t="s">
        <v>433</v>
      </c>
      <c r="AB49" s="6">
        <v>1.095502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13.87523283898863</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0.58432276327199995</v>
      </c>
      <c r="AL51" s="49" t="s">
        <v>130</v>
      </c>
    </row>
    <row r="52" spans="1:38" s="2" customFormat="1" ht="26.25" customHeight="1" thickBot="1" x14ac:dyDescent="0.25">
      <c r="A52" s="70" t="s">
        <v>119</v>
      </c>
      <c r="B52" s="74" t="s">
        <v>131</v>
      </c>
      <c r="C52" s="76" t="s">
        <v>392</v>
      </c>
      <c r="D52" s="73"/>
      <c r="E52" s="6">
        <v>2.0982141472500002</v>
      </c>
      <c r="F52" s="6">
        <v>1.691133806049</v>
      </c>
      <c r="G52" s="6">
        <v>39.590237082658035</v>
      </c>
      <c r="H52" s="6">
        <v>7.5988112199999996E-3</v>
      </c>
      <c r="I52" s="6" t="s">
        <v>432</v>
      </c>
      <c r="J52" s="6" t="s">
        <v>432</v>
      </c>
      <c r="K52" s="6" t="s">
        <v>432</v>
      </c>
      <c r="L52" s="6" t="s">
        <v>432</v>
      </c>
      <c r="M52" s="6">
        <v>0.48984549993158522</v>
      </c>
      <c r="N52" s="6">
        <v>1.50209059E-3</v>
      </c>
      <c r="O52" s="6">
        <v>3.0925394500000002E-4</v>
      </c>
      <c r="P52" s="6">
        <v>3.5343308000000001E-4</v>
      </c>
      <c r="Q52" s="6">
        <v>8.8358270000000002E-5</v>
      </c>
      <c r="R52" s="6">
        <v>1.546269725E-3</v>
      </c>
      <c r="S52" s="6">
        <v>6.6268702500000003E-4</v>
      </c>
      <c r="T52" s="6">
        <v>2.91582291E-3</v>
      </c>
      <c r="U52" s="6">
        <v>8.8358270000000002E-5</v>
      </c>
      <c r="V52" s="6">
        <v>5.7432875500000005E-4</v>
      </c>
      <c r="W52" s="6">
        <v>1.3843961924022731E-4</v>
      </c>
      <c r="X52" s="6" t="s">
        <v>435</v>
      </c>
      <c r="Y52" s="6" t="s">
        <v>435</v>
      </c>
      <c r="Z52" s="6" t="s">
        <v>435</v>
      </c>
      <c r="AA52" s="6" t="s">
        <v>435</v>
      </c>
      <c r="AB52" s="6" t="s">
        <v>431</v>
      </c>
      <c r="AC52" s="6" t="s">
        <v>431</v>
      </c>
      <c r="AD52" s="6" t="s">
        <v>431</v>
      </c>
      <c r="AE52" s="60"/>
      <c r="AF52" s="26" t="s">
        <v>431</v>
      </c>
      <c r="AG52" s="26" t="s">
        <v>431</v>
      </c>
      <c r="AH52" s="26" t="s">
        <v>431</v>
      </c>
      <c r="AI52" s="26" t="s">
        <v>431</v>
      </c>
      <c r="AJ52" s="26" t="s">
        <v>431</v>
      </c>
      <c r="AK52" s="26">
        <v>51.532620999999999</v>
      </c>
      <c r="AL52" s="49" t="s">
        <v>132</v>
      </c>
    </row>
    <row r="53" spans="1:38" s="2" customFormat="1" ht="26.25" customHeight="1" thickBot="1" x14ac:dyDescent="0.25">
      <c r="A53" s="70" t="s">
        <v>119</v>
      </c>
      <c r="B53" s="74" t="s">
        <v>133</v>
      </c>
      <c r="C53" s="76" t="s">
        <v>134</v>
      </c>
      <c r="D53" s="73"/>
      <c r="E53" s="6" t="s">
        <v>431</v>
      </c>
      <c r="F53" s="6">
        <v>26.613532935999999</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37.083305926317983</v>
      </c>
      <c r="AL53" s="49" t="s">
        <v>135</v>
      </c>
    </row>
    <row r="54" spans="1:38" s="2" customFormat="1" ht="37.5" customHeight="1" thickBot="1" x14ac:dyDescent="0.25">
      <c r="A54" s="70" t="s">
        <v>119</v>
      </c>
      <c r="B54" s="74" t="s">
        <v>136</v>
      </c>
      <c r="C54" s="76" t="s">
        <v>137</v>
      </c>
      <c r="D54" s="73"/>
      <c r="E54" s="6" t="s">
        <v>431</v>
      </c>
      <c r="F54" s="6">
        <v>1.2629729365021229</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3.007886734</v>
      </c>
      <c r="F55" s="6">
        <v>0.58288632827225839</v>
      </c>
      <c r="G55" s="6">
        <v>24.262129393599999</v>
      </c>
      <c r="H55" s="6" t="s">
        <v>433</v>
      </c>
      <c r="I55" s="6" t="s">
        <v>432</v>
      </c>
      <c r="J55" s="6" t="s">
        <v>432</v>
      </c>
      <c r="K55" s="6" t="s">
        <v>432</v>
      </c>
      <c r="L55" s="6" t="s">
        <v>432</v>
      </c>
      <c r="M55" s="6">
        <v>0.64767206720000003</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409.82888000000003</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22900.967000000001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1778.80156629</v>
      </c>
      <c r="AL58" s="49" t="s">
        <v>148</v>
      </c>
    </row>
    <row r="59" spans="1:38" s="2" customFormat="1" ht="26.25" customHeight="1" thickBot="1" x14ac:dyDescent="0.25">
      <c r="A59" s="70" t="s">
        <v>53</v>
      </c>
      <c r="B59" s="78" t="s">
        <v>149</v>
      </c>
      <c r="C59" s="71" t="s">
        <v>402</v>
      </c>
      <c r="D59" s="72"/>
      <c r="E59" s="6" t="s">
        <v>433</v>
      </c>
      <c r="F59" s="6">
        <v>2.38855E-2</v>
      </c>
      <c r="G59" s="6" t="s">
        <v>433</v>
      </c>
      <c r="H59" s="6">
        <v>5.5917000000000001E-2</v>
      </c>
      <c r="I59" s="6" t="s">
        <v>432</v>
      </c>
      <c r="J59" s="6" t="s">
        <v>432</v>
      </c>
      <c r="K59" s="6" t="s">
        <v>432</v>
      </c>
      <c r="L59" s="6" t="s">
        <v>432</v>
      </c>
      <c r="M59" s="6" t="s">
        <v>433</v>
      </c>
      <c r="N59" s="6">
        <v>6.0039008169999999</v>
      </c>
      <c r="O59" s="6">
        <v>0.289062188</v>
      </c>
      <c r="P59" s="6">
        <v>2.3742799999999999E-3</v>
      </c>
      <c r="Q59" s="6">
        <v>0.63265785699999999</v>
      </c>
      <c r="R59" s="6">
        <v>0.793519313</v>
      </c>
      <c r="S59" s="6">
        <v>1.2352006E-2</v>
      </c>
      <c r="T59" s="6">
        <v>1.0616924640000001</v>
      </c>
      <c r="U59" s="6">
        <v>3.0590263090000001</v>
      </c>
      <c r="V59" s="6">
        <v>0.33460671199999997</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3505.5989999999997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180523.53496596045</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50679035.96309752</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31498.111787809579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0.44256895000000002</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565.48500000000001</v>
      </c>
      <c r="AL64" s="49" t="s">
        <v>160</v>
      </c>
    </row>
    <row r="65" spans="1:38" s="2" customFormat="1" ht="26.25" customHeight="1" thickBot="1" x14ac:dyDescent="0.25">
      <c r="A65" s="70" t="s">
        <v>53</v>
      </c>
      <c r="B65" s="74" t="s">
        <v>161</v>
      </c>
      <c r="C65" s="71" t="s">
        <v>162</v>
      </c>
      <c r="D65" s="72"/>
      <c r="E65" s="6">
        <v>3.900282097915452</v>
      </c>
      <c r="F65" s="6" t="s">
        <v>431</v>
      </c>
      <c r="G65" s="6" t="s">
        <v>431</v>
      </c>
      <c r="H65" s="6">
        <v>1.395030905E-2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1124.729</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7.3886267999999999</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6.9615720000000001E-3</v>
      </c>
      <c r="F68" s="6" t="s">
        <v>433</v>
      </c>
      <c r="G68" s="6">
        <v>0.25590223000000001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0.666578</v>
      </c>
      <c r="I69" s="6" t="s">
        <v>432</v>
      </c>
      <c r="J69" s="6" t="s">
        <v>432</v>
      </c>
      <c r="K69" s="6" t="s">
        <v>432</v>
      </c>
      <c r="L69" s="6" t="s">
        <v>432</v>
      </c>
      <c r="M69" s="6">
        <v>15.195994000000001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1.2502969900000001</v>
      </c>
      <c r="F70" s="6">
        <v>7.0370497170000004</v>
      </c>
      <c r="G70" s="6">
        <v>7.4623360417114846</v>
      </c>
      <c r="H70" s="6">
        <v>2.170891272042319</v>
      </c>
      <c r="I70" s="6" t="s">
        <v>432</v>
      </c>
      <c r="J70" s="6" t="s">
        <v>432</v>
      </c>
      <c r="K70" s="6" t="s">
        <v>432</v>
      </c>
      <c r="L70" s="6" t="s">
        <v>432</v>
      </c>
      <c r="M70" s="6">
        <v>0.30855759999999999</v>
      </c>
      <c r="N70" s="6" t="s">
        <v>433</v>
      </c>
      <c r="O70" s="6" t="s">
        <v>433</v>
      </c>
      <c r="P70" s="6">
        <v>1.7976084000000001</v>
      </c>
      <c r="Q70" s="6" t="s">
        <v>433</v>
      </c>
      <c r="R70" s="6" t="s">
        <v>433</v>
      </c>
      <c r="S70" s="6" t="s">
        <v>433</v>
      </c>
      <c r="T70" s="6" t="s">
        <v>433</v>
      </c>
      <c r="U70" s="6" t="s">
        <v>433</v>
      </c>
      <c r="V70" s="6" t="s">
        <v>433</v>
      </c>
      <c r="W70" s="6" t="s">
        <v>433</v>
      </c>
      <c r="X70" s="6" t="s">
        <v>433</v>
      </c>
      <c r="Y70" s="6" t="s">
        <v>433</v>
      </c>
      <c r="Z70" s="6" t="s">
        <v>433</v>
      </c>
      <c r="AA70" s="6" t="s">
        <v>433</v>
      </c>
      <c r="AB70" s="6" t="s">
        <v>433</v>
      </c>
      <c r="AC70" s="6">
        <v>137.012</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1.0609134856369999</v>
      </c>
      <c r="F72" s="6">
        <v>1.0485449761429999</v>
      </c>
      <c r="G72" s="6">
        <v>0.97568715323998456</v>
      </c>
      <c r="H72" s="6" t="s">
        <v>433</v>
      </c>
      <c r="I72" s="6" t="s">
        <v>432</v>
      </c>
      <c r="J72" s="6" t="s">
        <v>432</v>
      </c>
      <c r="K72" s="6" t="s">
        <v>432</v>
      </c>
      <c r="L72" s="6" t="s">
        <v>432</v>
      </c>
      <c r="M72" s="6">
        <v>76.448661279000007</v>
      </c>
      <c r="N72" s="6">
        <v>27.149247167013787</v>
      </c>
      <c r="O72" s="6">
        <v>1.0645542992763315</v>
      </c>
      <c r="P72" s="6">
        <v>0.77408945472250168</v>
      </c>
      <c r="Q72" s="6">
        <v>0.12915636196276278</v>
      </c>
      <c r="R72" s="6">
        <v>1.2807485764872131</v>
      </c>
      <c r="S72" s="6">
        <v>0.7335699868579163</v>
      </c>
      <c r="T72" s="6">
        <v>4.1885443942836229</v>
      </c>
      <c r="U72" s="6">
        <v>9.7658258999999997E-2</v>
      </c>
      <c r="V72" s="6">
        <v>19.183179868914227</v>
      </c>
      <c r="W72" s="6">
        <v>52.867302487038366</v>
      </c>
      <c r="X72" s="6" t="s">
        <v>435</v>
      </c>
      <c r="Y72" s="6" t="s">
        <v>435</v>
      </c>
      <c r="Z72" s="6" t="s">
        <v>435</v>
      </c>
      <c r="AA72" s="6" t="s">
        <v>435</v>
      </c>
      <c r="AB72" s="6">
        <v>7.5290619239814882</v>
      </c>
      <c r="AC72" s="6">
        <v>7.5373850000000006E-2</v>
      </c>
      <c r="AD72" s="6">
        <v>20.264461610000001</v>
      </c>
      <c r="AE72" s="60"/>
      <c r="AF72" s="26" t="s">
        <v>431</v>
      </c>
      <c r="AG72" s="26" t="s">
        <v>431</v>
      </c>
      <c r="AH72" s="26" t="s">
        <v>431</v>
      </c>
      <c r="AI72" s="26" t="s">
        <v>431</v>
      </c>
      <c r="AJ72" s="26" t="s">
        <v>431</v>
      </c>
      <c r="AK72" s="26">
        <v>11744.38</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5.8958712000000003E-2</v>
      </c>
      <c r="O73" s="6">
        <v>1.790802E-3</v>
      </c>
      <c r="P73" s="6" t="s">
        <v>433</v>
      </c>
      <c r="Q73" s="6">
        <v>4.1785379999999999E-3</v>
      </c>
      <c r="R73" s="6">
        <v>1.14795E-3</v>
      </c>
      <c r="S73" s="6">
        <v>2.2499820000000002E-3</v>
      </c>
      <c r="T73" s="6">
        <v>5.5101599999999998E-4</v>
      </c>
      <c r="U73" s="6" t="s">
        <v>433</v>
      </c>
      <c r="V73" s="6">
        <v>0.28515077999999999</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v>199.203</v>
      </c>
      <c r="AL73" s="49" t="s">
        <v>184</v>
      </c>
    </row>
    <row r="74" spans="1:38" s="2" customFormat="1" ht="26.25" customHeight="1" thickBot="1" x14ac:dyDescent="0.25">
      <c r="A74" s="70" t="s">
        <v>53</v>
      </c>
      <c r="B74" s="70" t="s">
        <v>185</v>
      </c>
      <c r="C74" s="71" t="s">
        <v>186</v>
      </c>
      <c r="D74" s="72"/>
      <c r="E74" s="6">
        <v>0.36146</v>
      </c>
      <c r="F74" s="6" t="s">
        <v>431</v>
      </c>
      <c r="G74" s="6">
        <v>3.2846273090000002</v>
      </c>
      <c r="H74" s="6" t="s">
        <v>433</v>
      </c>
      <c r="I74" s="6" t="s">
        <v>432</v>
      </c>
      <c r="J74" s="6" t="s">
        <v>432</v>
      </c>
      <c r="K74" s="6" t="s">
        <v>432</v>
      </c>
      <c r="L74" s="6" t="s">
        <v>432</v>
      </c>
      <c r="M74" s="6">
        <v>43.3752</v>
      </c>
      <c r="N74" s="6" t="s">
        <v>433</v>
      </c>
      <c r="O74" s="6" t="s">
        <v>433</v>
      </c>
      <c r="P74" s="6" t="s">
        <v>433</v>
      </c>
      <c r="Q74" s="6" t="s">
        <v>433</v>
      </c>
      <c r="R74" s="6" t="s">
        <v>433</v>
      </c>
      <c r="S74" s="6" t="s">
        <v>433</v>
      </c>
      <c r="T74" s="6" t="s">
        <v>431</v>
      </c>
      <c r="U74" s="6" t="s">
        <v>433</v>
      </c>
      <c r="V74" s="6" t="s">
        <v>431</v>
      </c>
      <c r="W74" s="6">
        <v>5.3842949999999998</v>
      </c>
      <c r="X74" s="6">
        <v>1.4969483400000001</v>
      </c>
      <c r="Y74" s="6">
        <v>1.4871152400000001</v>
      </c>
      <c r="Z74" s="6">
        <v>1.4871152400000001</v>
      </c>
      <c r="AA74" s="6">
        <v>0.18324441999999999</v>
      </c>
      <c r="AB74" s="6">
        <v>4.6544232399999999</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0.43</v>
      </c>
      <c r="H76" s="6" t="s">
        <v>433</v>
      </c>
      <c r="I76" s="6" t="s">
        <v>432</v>
      </c>
      <c r="J76" s="6" t="s">
        <v>432</v>
      </c>
      <c r="K76" s="6" t="s">
        <v>432</v>
      </c>
      <c r="L76" s="6" t="s">
        <v>432</v>
      </c>
      <c r="M76" s="6" t="s">
        <v>433</v>
      </c>
      <c r="N76" s="6">
        <v>9.4600000000000004E-2</v>
      </c>
      <c r="O76" s="6">
        <v>4.3E-3</v>
      </c>
      <c r="P76" s="6" t="s">
        <v>433</v>
      </c>
      <c r="Q76" s="6">
        <v>2.58E-2</v>
      </c>
      <c r="R76" s="6" t="s">
        <v>433</v>
      </c>
      <c r="S76" s="6" t="s">
        <v>433</v>
      </c>
      <c r="T76" s="6" t="s">
        <v>433</v>
      </c>
      <c r="U76" s="6" t="s">
        <v>433</v>
      </c>
      <c r="V76" s="6">
        <v>4.3E-3</v>
      </c>
      <c r="W76" s="6">
        <v>0.2752</v>
      </c>
      <c r="X76" s="6" t="s">
        <v>433</v>
      </c>
      <c r="Y76" s="6" t="s">
        <v>433</v>
      </c>
      <c r="Z76" s="6" t="s">
        <v>433</v>
      </c>
      <c r="AA76" s="6" t="s">
        <v>433</v>
      </c>
      <c r="AB76" s="6" t="s">
        <v>433</v>
      </c>
      <c r="AC76" s="6" t="s">
        <v>433</v>
      </c>
      <c r="AD76" s="6">
        <v>2.24E-4</v>
      </c>
      <c r="AE76" s="60"/>
      <c r="AF76" s="26" t="s">
        <v>431</v>
      </c>
      <c r="AG76" s="26" t="s">
        <v>431</v>
      </c>
      <c r="AH76" s="26" t="s">
        <v>431</v>
      </c>
      <c r="AI76" s="26" t="s">
        <v>431</v>
      </c>
      <c r="AJ76" s="26" t="s">
        <v>431</v>
      </c>
      <c r="AK76" s="26">
        <v>86</v>
      </c>
      <c r="AL76" s="49" t="s">
        <v>193</v>
      </c>
    </row>
    <row r="77" spans="1:38" s="2" customFormat="1" ht="26.25" customHeight="1" thickBot="1" x14ac:dyDescent="0.25">
      <c r="A77" s="70" t="s">
        <v>53</v>
      </c>
      <c r="B77" s="70" t="s">
        <v>194</v>
      </c>
      <c r="C77" s="71" t="s">
        <v>195</v>
      </c>
      <c r="D77" s="72"/>
      <c r="E77" s="6" t="s">
        <v>433</v>
      </c>
      <c r="F77" s="6" t="s">
        <v>433</v>
      </c>
      <c r="G77" s="6">
        <v>0.50522405000000004</v>
      </c>
      <c r="H77" s="6" t="s">
        <v>433</v>
      </c>
      <c r="I77" s="6" t="s">
        <v>432</v>
      </c>
      <c r="J77" s="6" t="s">
        <v>432</v>
      </c>
      <c r="K77" s="6" t="s">
        <v>432</v>
      </c>
      <c r="L77" s="6" t="s">
        <v>432</v>
      </c>
      <c r="M77" s="6" t="s">
        <v>433</v>
      </c>
      <c r="N77" s="6">
        <v>9.9751510000000002E-2</v>
      </c>
      <c r="O77" s="6">
        <v>2.375464E-2</v>
      </c>
      <c r="P77" s="6">
        <v>0.20512356600000001</v>
      </c>
      <c r="Q77" s="6">
        <v>1.31532E-3</v>
      </c>
      <c r="R77" s="6" t="s">
        <v>433</v>
      </c>
      <c r="S77" s="6" t="s">
        <v>433</v>
      </c>
      <c r="T77" s="6" t="s">
        <v>433</v>
      </c>
      <c r="U77" s="6" t="s">
        <v>433</v>
      </c>
      <c r="V77" s="6">
        <v>2.1034109999999999</v>
      </c>
      <c r="W77" s="6">
        <v>1.9280349999999999</v>
      </c>
      <c r="X77" s="6" t="s">
        <v>433</v>
      </c>
      <c r="Y77" s="6" t="s">
        <v>433</v>
      </c>
      <c r="Z77" s="6" t="s">
        <v>433</v>
      </c>
      <c r="AA77" s="6" t="s">
        <v>433</v>
      </c>
      <c r="AB77" s="6" t="s">
        <v>433</v>
      </c>
      <c r="AC77" s="6" t="s">
        <v>433</v>
      </c>
      <c r="AD77" s="6">
        <v>4.658517E-4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1.87973316</v>
      </c>
      <c r="H78" s="6" t="s">
        <v>433</v>
      </c>
      <c r="I78" s="6" t="s">
        <v>432</v>
      </c>
      <c r="J78" s="6" t="s">
        <v>432</v>
      </c>
      <c r="K78" s="6" t="s">
        <v>432</v>
      </c>
      <c r="L78" s="6" t="s">
        <v>432</v>
      </c>
      <c r="M78" s="6" t="s">
        <v>433</v>
      </c>
      <c r="N78" s="6">
        <v>4.3565519999999998</v>
      </c>
      <c r="O78" s="6">
        <v>0.22425490000000001</v>
      </c>
      <c r="P78" s="6">
        <v>4.274E-2</v>
      </c>
      <c r="Q78" s="6">
        <v>1.0671360000000001</v>
      </c>
      <c r="R78" s="6">
        <v>5.2185629999999996</v>
      </c>
      <c r="S78" s="6">
        <v>9.4728639999999995</v>
      </c>
      <c r="T78" s="6">
        <v>0.22120318999999999</v>
      </c>
      <c r="U78" s="6" t="s">
        <v>433</v>
      </c>
      <c r="V78" s="6">
        <v>1.9880199999999999</v>
      </c>
      <c r="W78" s="6">
        <v>1.8306350300000001</v>
      </c>
      <c r="X78" s="6" t="s">
        <v>433</v>
      </c>
      <c r="Y78" s="6" t="s">
        <v>433</v>
      </c>
      <c r="Z78" s="6" t="s">
        <v>433</v>
      </c>
      <c r="AA78" s="6" t="s">
        <v>433</v>
      </c>
      <c r="AB78" s="6" t="s">
        <v>433</v>
      </c>
      <c r="AC78" s="6" t="s">
        <v>433</v>
      </c>
      <c r="AD78" s="6">
        <v>1.35E-4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432</v>
      </c>
      <c r="J80" s="6" t="s">
        <v>432</v>
      </c>
      <c r="K80" s="6" t="s">
        <v>432</v>
      </c>
      <c r="L80" s="6" t="s">
        <v>432</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62.119856081000002</v>
      </c>
      <c r="G82" s="6" t="s">
        <v>431</v>
      </c>
      <c r="H82" s="6" t="s">
        <v>431</v>
      </c>
      <c r="I82" s="6" t="s">
        <v>432</v>
      </c>
      <c r="J82" s="6" t="s">
        <v>432</v>
      </c>
      <c r="K82" s="6" t="s">
        <v>432</v>
      </c>
      <c r="L82" s="6" t="s">
        <v>432</v>
      </c>
      <c r="M82" s="6" t="s">
        <v>431</v>
      </c>
      <c r="N82" s="6" t="s">
        <v>431</v>
      </c>
      <c r="O82" s="6" t="s">
        <v>431</v>
      </c>
      <c r="P82" s="6">
        <v>0.21224921099999999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3.1252753530000001</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2.1466538E-2</v>
      </c>
      <c r="G84" s="6" t="s">
        <v>431</v>
      </c>
      <c r="H84" s="6" t="s">
        <v>431</v>
      </c>
      <c r="I84" s="6" t="s">
        <v>432</v>
      </c>
      <c r="J84" s="6" t="s">
        <v>432</v>
      </c>
      <c r="K84" s="6" t="s">
        <v>432</v>
      </c>
      <c r="L84" s="6" t="s">
        <v>432</v>
      </c>
      <c r="M84" s="6">
        <v>1.568708E-3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165127.19888485901</v>
      </c>
      <c r="AL84" s="49" t="s">
        <v>412</v>
      </c>
    </row>
    <row r="85" spans="1:38" s="2" customFormat="1" ht="26.25" customHeight="1" thickBot="1" x14ac:dyDescent="0.25">
      <c r="A85" s="70" t="s">
        <v>208</v>
      </c>
      <c r="B85" s="76" t="s">
        <v>215</v>
      </c>
      <c r="C85" s="82" t="s">
        <v>403</v>
      </c>
      <c r="D85" s="72"/>
      <c r="E85" s="6" t="s">
        <v>431</v>
      </c>
      <c r="F85" s="6">
        <v>170.39944582000001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521.72736061642468</v>
      </c>
      <c r="AL85" s="49" t="s">
        <v>216</v>
      </c>
    </row>
    <row r="86" spans="1:38" s="2" customFormat="1" ht="26.25" customHeight="1" thickBot="1" x14ac:dyDescent="0.25">
      <c r="A86" s="70" t="s">
        <v>208</v>
      </c>
      <c r="B86" s="76" t="s">
        <v>217</v>
      </c>
      <c r="C86" s="80" t="s">
        <v>218</v>
      </c>
      <c r="D86" s="72"/>
      <c r="E86" s="6" t="s">
        <v>431</v>
      </c>
      <c r="F86" s="6">
        <v>22.7294397</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1.3376418240000001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1.3376418255889999</v>
      </c>
      <c r="AL87" s="49" t="s">
        <v>219</v>
      </c>
    </row>
    <row r="88" spans="1:38" s="2" customFormat="1" ht="26.25" customHeight="1" thickBot="1" x14ac:dyDescent="0.25">
      <c r="A88" s="70" t="s">
        <v>208</v>
      </c>
      <c r="B88" s="76" t="s">
        <v>222</v>
      </c>
      <c r="C88" s="80" t="s">
        <v>223</v>
      </c>
      <c r="D88" s="72"/>
      <c r="E88" s="6" t="s">
        <v>433</v>
      </c>
      <c r="F88" s="6">
        <v>43.742466907000001</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21.211252057999999</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17.722991288999999</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4.3219742055303239E-4</v>
      </c>
      <c r="Y90" s="6">
        <v>2.1815679323153065E-4</v>
      </c>
      <c r="Z90" s="6">
        <v>2.1815679323153065E-4</v>
      </c>
      <c r="AA90" s="6">
        <v>2.1815679323153065E-4</v>
      </c>
      <c r="AB90" s="6">
        <v>1.0866678002476244E-3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3.7376481000000003E-2</v>
      </c>
      <c r="F91" s="6">
        <v>9.8954050000000002E-2</v>
      </c>
      <c r="G91" s="6">
        <v>6.683352E-3</v>
      </c>
      <c r="H91" s="6">
        <v>8.4846962999999997E-2</v>
      </c>
      <c r="I91" s="6" t="s">
        <v>432</v>
      </c>
      <c r="J91" s="6" t="s">
        <v>432</v>
      </c>
      <c r="K91" s="6" t="s">
        <v>432</v>
      </c>
      <c r="L91" s="6" t="s">
        <v>432</v>
      </c>
      <c r="M91" s="6">
        <v>1.142345495</v>
      </c>
      <c r="N91" s="6">
        <v>1.7350099999999999E-3</v>
      </c>
      <c r="O91" s="6">
        <v>0.110406553</v>
      </c>
      <c r="P91" s="6">
        <v>1.3199999999999999E-7</v>
      </c>
      <c r="Q91" s="6">
        <v>2.9440000000000001E-6</v>
      </c>
      <c r="R91" s="6">
        <v>3.4524999999999999E-5</v>
      </c>
      <c r="S91" s="6">
        <v>0.111385861</v>
      </c>
      <c r="T91" s="6">
        <v>5.5268032000000002E-2</v>
      </c>
      <c r="U91" s="6" t="s">
        <v>433</v>
      </c>
      <c r="V91" s="6">
        <v>5.5777026E-2</v>
      </c>
      <c r="W91" s="6">
        <v>2.0445051322395E-3</v>
      </c>
      <c r="X91" s="6">
        <v>2.2694006967858451E-3</v>
      </c>
      <c r="Y91" s="6">
        <v>9.2002730950777501E-4</v>
      </c>
      <c r="Z91" s="6">
        <v>9.2002730950777501E-4</v>
      </c>
      <c r="AA91" s="6">
        <v>9.2002730950777501E-4</v>
      </c>
      <c r="AB91" s="6">
        <v>5.0294826253091699E-3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1.197017</v>
      </c>
      <c r="F92" s="6">
        <v>2.6861190000000001</v>
      </c>
      <c r="G92" s="6">
        <v>2.3972540000000002</v>
      </c>
      <c r="H92" s="6" t="s">
        <v>433</v>
      </c>
      <c r="I92" s="6" t="s">
        <v>432</v>
      </c>
      <c r="J92" s="6" t="s">
        <v>432</v>
      </c>
      <c r="K92" s="6" t="s">
        <v>432</v>
      </c>
      <c r="L92" s="6" t="s">
        <v>432</v>
      </c>
      <c r="M92" s="6">
        <v>6.3302934999999998</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1351.28</v>
      </c>
      <c r="AL92" s="49" t="s">
        <v>231</v>
      </c>
    </row>
    <row r="93" spans="1:38" s="2" customFormat="1" ht="26.25" customHeight="1" thickBot="1" x14ac:dyDescent="0.25">
      <c r="A93" s="70" t="s">
        <v>53</v>
      </c>
      <c r="B93" s="74" t="s">
        <v>232</v>
      </c>
      <c r="C93" s="71" t="s">
        <v>405</v>
      </c>
      <c r="D93" s="77"/>
      <c r="E93" s="6" t="s">
        <v>431</v>
      </c>
      <c r="F93" s="6">
        <v>19.450092267999999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4859.739605090409</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1800.4819302949049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t="s">
        <v>433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6.7760155000000002E-2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0.86417363599999997</v>
      </c>
      <c r="F99" s="6">
        <v>24.916561229999999</v>
      </c>
      <c r="G99" s="6" t="s">
        <v>431</v>
      </c>
      <c r="H99" s="6">
        <v>33.989025738999999</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1279.0899999999999</v>
      </c>
      <c r="AL99" s="49" t="s">
        <v>245</v>
      </c>
    </row>
    <row r="100" spans="1:38" s="2" customFormat="1" ht="26.25" customHeight="1" thickBot="1" x14ac:dyDescent="0.25">
      <c r="A100" s="70" t="s">
        <v>243</v>
      </c>
      <c r="B100" s="70" t="s">
        <v>246</v>
      </c>
      <c r="C100" s="71" t="s">
        <v>408</v>
      </c>
      <c r="D100" s="84"/>
      <c r="E100" s="6">
        <v>1.1212013670000001</v>
      </c>
      <c r="F100" s="6">
        <v>16.505097835000001</v>
      </c>
      <c r="G100" s="6" t="s">
        <v>431</v>
      </c>
      <c r="H100" s="6">
        <v>32.726733080000002</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4626.4600018040937</v>
      </c>
      <c r="AL100" s="49" t="s">
        <v>245</v>
      </c>
    </row>
    <row r="101" spans="1:38" s="2" customFormat="1" ht="26.25" customHeight="1" thickBot="1" x14ac:dyDescent="0.25">
      <c r="A101" s="70" t="s">
        <v>243</v>
      </c>
      <c r="B101" s="70" t="s">
        <v>247</v>
      </c>
      <c r="C101" s="71" t="s">
        <v>248</v>
      </c>
      <c r="D101" s="84"/>
      <c r="E101" s="6">
        <v>0.35300119499999999</v>
      </c>
      <c r="F101" s="6">
        <v>1.4747262670000001</v>
      </c>
      <c r="G101" s="6" t="s">
        <v>431</v>
      </c>
      <c r="H101" s="6">
        <v>10.091947597000001</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23936.94</v>
      </c>
      <c r="AL101" s="49" t="s">
        <v>245</v>
      </c>
    </row>
    <row r="102" spans="1:38" s="2" customFormat="1" ht="26.25" customHeight="1" thickBot="1" x14ac:dyDescent="0.25">
      <c r="A102" s="70" t="s">
        <v>243</v>
      </c>
      <c r="B102" s="70" t="s">
        <v>249</v>
      </c>
      <c r="C102" s="71" t="s">
        <v>386</v>
      </c>
      <c r="D102" s="84"/>
      <c r="E102" s="6">
        <v>0.46781322800000003</v>
      </c>
      <c r="F102" s="6">
        <v>11.094095621999999</v>
      </c>
      <c r="G102" s="6" t="s">
        <v>431</v>
      </c>
      <c r="H102" s="6">
        <v>60.948454159999997</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18303.978999999999</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9.9840590000000007E-2</v>
      </c>
      <c r="F104" s="6">
        <v>0.30032250900000002</v>
      </c>
      <c r="G104" s="6" t="s">
        <v>431</v>
      </c>
      <c r="H104" s="6">
        <v>2.4327565259999999</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2734.643</v>
      </c>
      <c r="AL104" s="49" t="s">
        <v>245</v>
      </c>
    </row>
    <row r="105" spans="1:38" s="2" customFormat="1" ht="26.25" customHeight="1" thickBot="1" x14ac:dyDescent="0.25">
      <c r="A105" s="70" t="s">
        <v>243</v>
      </c>
      <c r="B105" s="70" t="s">
        <v>254</v>
      </c>
      <c r="C105" s="71" t="s">
        <v>255</v>
      </c>
      <c r="D105" s="84"/>
      <c r="E105" s="6">
        <v>7.0162633000000002E-2</v>
      </c>
      <c r="F105" s="6">
        <v>0.403697007</v>
      </c>
      <c r="G105" s="6" t="s">
        <v>431</v>
      </c>
      <c r="H105" s="6">
        <v>1.8510392250000001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239.20699999086099</v>
      </c>
      <c r="AL105" s="49" t="s">
        <v>245</v>
      </c>
    </row>
    <row r="106" spans="1:38" s="2" customFormat="1" ht="26.25" customHeight="1" thickBot="1" x14ac:dyDescent="0.25">
      <c r="A106" s="70" t="s">
        <v>243</v>
      </c>
      <c r="B106" s="70" t="s">
        <v>256</v>
      </c>
      <c r="C106" s="71" t="s">
        <v>257</v>
      </c>
      <c r="D106" s="84"/>
      <c r="E106" s="6">
        <v>7.5893929999999998E-3</v>
      </c>
      <c r="F106" s="6">
        <v>0.20998961099999999</v>
      </c>
      <c r="G106" s="6" t="s">
        <v>431</v>
      </c>
      <c r="H106" s="6">
        <v>0.27119330699999999</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120.92700000000001</v>
      </c>
      <c r="AL106" s="49" t="s">
        <v>245</v>
      </c>
    </row>
    <row r="107" spans="1:38" s="2" customFormat="1" ht="26.25" customHeight="1" thickBot="1" x14ac:dyDescent="0.25">
      <c r="A107" s="70" t="s">
        <v>243</v>
      </c>
      <c r="B107" s="70" t="s">
        <v>258</v>
      </c>
      <c r="C107" s="71" t="s">
        <v>379</v>
      </c>
      <c r="D107" s="84"/>
      <c r="E107" s="6">
        <v>0.53398958200000002</v>
      </c>
      <c r="F107" s="6">
        <v>1.6096475139999999</v>
      </c>
      <c r="G107" s="6" t="s">
        <v>431</v>
      </c>
      <c r="H107" s="6">
        <v>6.519763492</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39303.370999999999</v>
      </c>
      <c r="AL107" s="49" t="s">
        <v>245</v>
      </c>
    </row>
    <row r="108" spans="1:38" s="2" customFormat="1" ht="26.25" customHeight="1" thickBot="1" x14ac:dyDescent="0.25">
      <c r="A108" s="70" t="s">
        <v>243</v>
      </c>
      <c r="B108" s="70" t="s">
        <v>259</v>
      </c>
      <c r="C108" s="71" t="s">
        <v>380</v>
      </c>
      <c r="D108" s="84"/>
      <c r="E108" s="6">
        <v>1.1585158520000001</v>
      </c>
      <c r="F108" s="6">
        <v>11.873838064999999</v>
      </c>
      <c r="G108" s="6" t="s">
        <v>431</v>
      </c>
      <c r="H108" s="6">
        <v>24.376240345999999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75489.97</v>
      </c>
      <c r="AL108" s="49" t="s">
        <v>245</v>
      </c>
    </row>
    <row r="109" spans="1:38" s="2" customFormat="1" ht="26.25" customHeight="1" thickBot="1" x14ac:dyDescent="0.25">
      <c r="A109" s="70" t="s">
        <v>243</v>
      </c>
      <c r="B109" s="70" t="s">
        <v>260</v>
      </c>
      <c r="C109" s="71" t="s">
        <v>381</v>
      </c>
      <c r="D109" s="84"/>
      <c r="E109" s="6" t="s">
        <v>435</v>
      </c>
      <c r="F109" s="6" t="s">
        <v>435</v>
      </c>
      <c r="G109" s="6" t="s">
        <v>431</v>
      </c>
      <c r="H109" s="6" t="s">
        <v>435</v>
      </c>
      <c r="I109" s="6" t="s">
        <v>435</v>
      </c>
      <c r="J109" s="6" t="s">
        <v>435</v>
      </c>
      <c r="K109" s="6" t="s">
        <v>435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435</v>
      </c>
      <c r="AL109" s="49" t="s">
        <v>245</v>
      </c>
    </row>
    <row r="110" spans="1:38" s="2" customFormat="1" ht="26.25" customHeight="1" thickBot="1" x14ac:dyDescent="0.25">
      <c r="A110" s="70" t="s">
        <v>243</v>
      </c>
      <c r="B110" s="70" t="s">
        <v>261</v>
      </c>
      <c r="C110" s="71" t="s">
        <v>382</v>
      </c>
      <c r="D110" s="84"/>
      <c r="E110" s="6">
        <v>0.51705435899999996</v>
      </c>
      <c r="F110" s="6">
        <v>4.6344823689999997</v>
      </c>
      <c r="G110" s="6" t="s">
        <v>431</v>
      </c>
      <c r="H110" s="6">
        <v>14.944662660000001</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21560.597000000002</v>
      </c>
      <c r="AL110" s="49" t="s">
        <v>245</v>
      </c>
    </row>
    <row r="111" spans="1:38" s="2" customFormat="1" ht="26.25" customHeight="1" thickBot="1" x14ac:dyDescent="0.25">
      <c r="A111" s="70" t="s">
        <v>243</v>
      </c>
      <c r="B111" s="70" t="s">
        <v>262</v>
      </c>
      <c r="C111" s="71" t="s">
        <v>376</v>
      </c>
      <c r="D111" s="84"/>
      <c r="E111" s="6" t="s">
        <v>434</v>
      </c>
      <c r="F111" s="6" t="s">
        <v>434</v>
      </c>
      <c r="G111" s="6" t="s">
        <v>434</v>
      </c>
      <c r="H111" s="6" t="s">
        <v>434</v>
      </c>
      <c r="I111" s="6" t="s">
        <v>434</v>
      </c>
      <c r="J111" s="6" t="s">
        <v>434</v>
      </c>
      <c r="K111" s="6" t="s">
        <v>434</v>
      </c>
      <c r="L111" s="6" t="s">
        <v>434</v>
      </c>
      <c r="M111" s="6" t="s">
        <v>434</v>
      </c>
      <c r="N111" s="6" t="s">
        <v>434</v>
      </c>
      <c r="O111" s="6" t="s">
        <v>434</v>
      </c>
      <c r="P111" s="6" t="s">
        <v>434</v>
      </c>
      <c r="Q111" s="6" t="s">
        <v>434</v>
      </c>
      <c r="R111" s="6" t="s">
        <v>434</v>
      </c>
      <c r="S111" s="6" t="s">
        <v>434</v>
      </c>
      <c r="T111" s="6" t="s">
        <v>434</v>
      </c>
      <c r="U111" s="6" t="s">
        <v>434</v>
      </c>
      <c r="V111" s="6" t="s">
        <v>434</v>
      </c>
      <c r="W111" s="6" t="s">
        <v>434</v>
      </c>
      <c r="X111" s="6" t="s">
        <v>434</v>
      </c>
      <c r="Y111" s="6" t="s">
        <v>434</v>
      </c>
      <c r="Z111" s="6" t="s">
        <v>434</v>
      </c>
      <c r="AA111" s="6" t="s">
        <v>434</v>
      </c>
      <c r="AB111" s="6" t="s">
        <v>434</v>
      </c>
      <c r="AC111" s="6" t="s">
        <v>434</v>
      </c>
      <c r="AD111" s="6" t="s">
        <v>434</v>
      </c>
      <c r="AE111" s="60"/>
      <c r="AF111" s="26" t="s">
        <v>434</v>
      </c>
      <c r="AG111" s="26" t="s">
        <v>434</v>
      </c>
      <c r="AH111" s="26" t="s">
        <v>434</v>
      </c>
      <c r="AI111" s="26" t="s">
        <v>434</v>
      </c>
      <c r="AJ111" s="26" t="s">
        <v>434</v>
      </c>
      <c r="AK111" s="26" t="s">
        <v>434</v>
      </c>
      <c r="AL111" s="49" t="s">
        <v>245</v>
      </c>
    </row>
    <row r="112" spans="1:38" s="2" customFormat="1" ht="26.25" customHeight="1" thickBot="1" x14ac:dyDescent="0.25">
      <c r="A112" s="70" t="s">
        <v>263</v>
      </c>
      <c r="B112" s="70" t="s">
        <v>264</v>
      </c>
      <c r="C112" s="71" t="s">
        <v>265</v>
      </c>
      <c r="D112" s="72"/>
      <c r="E112" s="6">
        <v>45.92123411</v>
      </c>
      <c r="F112" s="6" t="s">
        <v>431</v>
      </c>
      <c r="G112" s="6" t="s">
        <v>431</v>
      </c>
      <c r="H112" s="6">
        <v>89.428601375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1148030852.664629</v>
      </c>
      <c r="AL112" s="49" t="s">
        <v>418</v>
      </c>
    </row>
    <row r="113" spans="1:38" s="2" customFormat="1" ht="26.25" customHeight="1" thickBot="1" x14ac:dyDescent="0.25">
      <c r="A113" s="70" t="s">
        <v>263</v>
      </c>
      <c r="B113" s="85" t="s">
        <v>266</v>
      </c>
      <c r="C113" s="86" t="s">
        <v>267</v>
      </c>
      <c r="D113" s="72"/>
      <c r="E113" s="6">
        <v>15.674902199</v>
      </c>
      <c r="F113" s="6">
        <v>68.211603675000006</v>
      </c>
      <c r="G113" s="6" t="s">
        <v>431</v>
      </c>
      <c r="H113" s="6">
        <v>108.692864387</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0.55163868599999999</v>
      </c>
      <c r="F114" s="6" t="s">
        <v>431</v>
      </c>
      <c r="G114" s="6" t="s">
        <v>431</v>
      </c>
      <c r="H114" s="6">
        <v>1.792825728</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0.18415297899999999</v>
      </c>
      <c r="F115" s="6" t="s">
        <v>431</v>
      </c>
      <c r="G115" s="6" t="s">
        <v>431</v>
      </c>
      <c r="H115" s="6">
        <v>0.36830595900000002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11.105666980000001</v>
      </c>
      <c r="F116" s="6">
        <v>1.1697981630000001</v>
      </c>
      <c r="G116" s="6" t="s">
        <v>431</v>
      </c>
      <c r="H116" s="6">
        <v>28.163988496999998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8.9834689979999993</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67.500630999999998</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20.086374953</v>
      </c>
      <c r="F123" s="6">
        <v>37.328946264000002</v>
      </c>
      <c r="G123" s="6">
        <v>2.9116080160000002</v>
      </c>
      <c r="H123" s="6">
        <v>20.558333947000001</v>
      </c>
      <c r="I123" s="6" t="s">
        <v>432</v>
      </c>
      <c r="J123" s="6" t="s">
        <v>432</v>
      </c>
      <c r="K123" s="6" t="s">
        <v>432</v>
      </c>
      <c r="L123" s="6" t="s">
        <v>432</v>
      </c>
      <c r="M123" s="6">
        <v>615.32755027799999</v>
      </c>
      <c r="N123" s="6">
        <v>0.55065138400000002</v>
      </c>
      <c r="O123" s="6">
        <v>4.8596987819999997</v>
      </c>
      <c r="P123" s="6">
        <v>0.94348759500000001</v>
      </c>
      <c r="Q123" s="6">
        <v>7.1277739000000007E-2</v>
      </c>
      <c r="R123" s="6">
        <v>0.85946653500000003</v>
      </c>
      <c r="S123" s="6">
        <v>0.48883624399999998</v>
      </c>
      <c r="T123" s="6">
        <v>0.32421423799999999</v>
      </c>
      <c r="U123" s="6">
        <v>0.23066473800000001</v>
      </c>
      <c r="V123" s="6">
        <v>5.0021468999999996</v>
      </c>
      <c r="W123" s="6">
        <v>4.2829862398035248</v>
      </c>
      <c r="X123" s="6">
        <v>12.530675091299553</v>
      </c>
      <c r="Y123" s="6">
        <v>15.43233868040738</v>
      </c>
      <c r="Z123" s="6">
        <v>6.3378460056256181</v>
      </c>
      <c r="AA123" s="6">
        <v>5.2951777196783025</v>
      </c>
      <c r="AB123" s="6">
        <v>39.596037497010855</v>
      </c>
      <c r="AC123" s="6" t="s">
        <v>431</v>
      </c>
      <c r="AD123" s="6" t="s">
        <v>431</v>
      </c>
      <c r="AE123" s="60"/>
      <c r="AF123" s="26" t="s">
        <v>431</v>
      </c>
      <c r="AG123" s="26" t="s">
        <v>431</v>
      </c>
      <c r="AH123" s="26" t="s">
        <v>431</v>
      </c>
      <c r="AI123" s="26" t="s">
        <v>431</v>
      </c>
      <c r="AJ123" s="26" t="s">
        <v>431</v>
      </c>
      <c r="AK123" s="26">
        <v>1517921.6844840283</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8.2065300000000001E-3</v>
      </c>
      <c r="F125" s="6">
        <v>2.91138129</v>
      </c>
      <c r="G125" s="6" t="s">
        <v>431</v>
      </c>
      <c r="H125" s="6" t="s">
        <v>433</v>
      </c>
      <c r="I125" s="6" t="s">
        <v>432</v>
      </c>
      <c r="J125" s="6" t="s">
        <v>432</v>
      </c>
      <c r="K125" s="6" t="s">
        <v>432</v>
      </c>
      <c r="L125" s="6" t="s">
        <v>432</v>
      </c>
      <c r="M125" s="6">
        <v>0.15156166500000001</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14075.570773449999</v>
      </c>
      <c r="AL125" s="49" t="s">
        <v>425</v>
      </c>
    </row>
    <row r="126" spans="1:38" s="2" customFormat="1" ht="26.25" customHeight="1" thickBot="1" x14ac:dyDescent="0.25">
      <c r="A126" s="70" t="s">
        <v>288</v>
      </c>
      <c r="B126" s="70" t="s">
        <v>291</v>
      </c>
      <c r="C126" s="71" t="s">
        <v>292</v>
      </c>
      <c r="D126" s="72"/>
      <c r="E126" s="6" t="s">
        <v>433</v>
      </c>
      <c r="F126" s="6" t="s">
        <v>433</v>
      </c>
      <c r="G126" s="6" t="s">
        <v>433</v>
      </c>
      <c r="H126" s="6">
        <v>0.26207234899999998</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1091.9681192</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9.8236799999999999E-2</v>
      </c>
      <c r="F128" s="6">
        <v>1.0915199999999999E-3</v>
      </c>
      <c r="G128" s="6">
        <v>9.2779200000000006E-2</v>
      </c>
      <c r="H128" s="6" t="s">
        <v>433</v>
      </c>
      <c r="I128" s="6" t="s">
        <v>432</v>
      </c>
      <c r="J128" s="6" t="s">
        <v>432</v>
      </c>
      <c r="K128" s="6" t="s">
        <v>432</v>
      </c>
      <c r="L128" s="6" t="s">
        <v>432</v>
      </c>
      <c r="M128" s="6">
        <v>3.82032E-2</v>
      </c>
      <c r="N128" s="6">
        <v>3.1654080000000002E-3</v>
      </c>
      <c r="O128" s="6">
        <v>2.5105E-4</v>
      </c>
      <c r="P128" s="6">
        <v>0.1528128</v>
      </c>
      <c r="Q128" s="6">
        <v>3.3837100000000002E-4</v>
      </c>
      <c r="R128" s="6">
        <v>8.9504600000000004E-4</v>
      </c>
      <c r="S128" s="6">
        <v>7.47692E-4</v>
      </c>
      <c r="T128" s="6">
        <v>1.178842E-3</v>
      </c>
      <c r="U128" s="6">
        <v>6.3854000000000005E-4</v>
      </c>
      <c r="V128" s="6">
        <v>1.337113E-3</v>
      </c>
      <c r="W128" s="6">
        <v>19.101600000000001</v>
      </c>
      <c r="X128" s="6">
        <v>4.5843839999999999E-7</v>
      </c>
      <c r="Y128" s="6">
        <v>9.7691039999999995E-7</v>
      </c>
      <c r="Z128" s="6">
        <v>5.1847199999999996E-7</v>
      </c>
      <c r="AA128" s="6">
        <v>6.3308159999999998E-7</v>
      </c>
      <c r="AB128" s="6">
        <v>2.5869024E-6</v>
      </c>
      <c r="AC128" s="6">
        <v>0.109152</v>
      </c>
      <c r="AD128" s="6">
        <v>2.7289000000000001E-2</v>
      </c>
      <c r="AE128" s="60"/>
      <c r="AF128" s="26" t="s">
        <v>431</v>
      </c>
      <c r="AG128" s="26" t="s">
        <v>431</v>
      </c>
      <c r="AH128" s="26" t="s">
        <v>431</v>
      </c>
      <c r="AI128" s="26" t="s">
        <v>431</v>
      </c>
      <c r="AJ128" s="26" t="s">
        <v>431</v>
      </c>
      <c r="AK128" s="26">
        <v>54.576000000000001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1.1954187999999999E-2</v>
      </c>
      <c r="F131" s="6">
        <v>4.6488509999999999E-3</v>
      </c>
      <c r="G131" s="6">
        <v>5.8442499999999996E-4</v>
      </c>
      <c r="H131" s="6" t="s">
        <v>433</v>
      </c>
      <c r="I131" s="6" t="s">
        <v>432</v>
      </c>
      <c r="J131" s="6" t="s">
        <v>432</v>
      </c>
      <c r="K131" s="6" t="s">
        <v>432</v>
      </c>
      <c r="L131" s="6" t="s">
        <v>432</v>
      </c>
      <c r="M131" s="6">
        <v>9.9618220000000004E-3</v>
      </c>
      <c r="N131" s="6" t="s">
        <v>431</v>
      </c>
      <c r="O131" s="6">
        <v>7.9694499999999997E-4</v>
      </c>
      <c r="P131" s="6">
        <v>1.0758769E-2</v>
      </c>
      <c r="Q131" s="6">
        <v>6.6409999999999996E-6</v>
      </c>
      <c r="R131" s="6">
        <v>1.0626E-4</v>
      </c>
      <c r="S131" s="6">
        <v>1.6337389000000001E-2</v>
      </c>
      <c r="T131" s="6">
        <v>1.9923639999999999E-3</v>
      </c>
      <c r="U131" s="6" t="s">
        <v>433</v>
      </c>
      <c r="V131" s="6" t="s">
        <v>433</v>
      </c>
      <c r="W131" s="6">
        <v>18.595403569786399</v>
      </c>
      <c r="X131" s="6">
        <v>4.7076973752863014E-8</v>
      </c>
      <c r="Y131" s="6">
        <v>1.003187820329839E-7</v>
      </c>
      <c r="Z131" s="6">
        <v>5.3241814921336446E-8</v>
      </c>
      <c r="AA131" s="6">
        <v>6.5011058359552196E-8</v>
      </c>
      <c r="AB131" s="6">
        <v>2.6564862242552E-7</v>
      </c>
      <c r="AC131" s="6">
        <v>0.66412099999999996</v>
      </c>
      <c r="AD131" s="6">
        <v>0.132825</v>
      </c>
      <c r="AE131" s="60"/>
      <c r="AF131" s="26" t="s">
        <v>431</v>
      </c>
      <c r="AG131" s="26" t="s">
        <v>431</v>
      </c>
      <c r="AH131" s="26" t="s">
        <v>431</v>
      </c>
      <c r="AI131" s="26" t="s">
        <v>431</v>
      </c>
      <c r="AJ131" s="26" t="s">
        <v>431</v>
      </c>
      <c r="AK131" s="26">
        <v>6.6412155606379999</v>
      </c>
      <c r="AL131" s="49" t="s">
        <v>300</v>
      </c>
    </row>
    <row r="132" spans="1:38" s="2" customFormat="1" ht="26.25" customHeight="1" thickBot="1" x14ac:dyDescent="0.25">
      <c r="A132" s="70" t="s">
        <v>288</v>
      </c>
      <c r="B132" s="74" t="s">
        <v>305</v>
      </c>
      <c r="C132" s="82" t="s">
        <v>306</v>
      </c>
      <c r="D132" s="72"/>
      <c r="E132" s="6">
        <v>4.0742959999999998E-3</v>
      </c>
      <c r="F132" s="6">
        <v>1.9165489399999999E-2</v>
      </c>
      <c r="G132" s="6">
        <v>0.114080296</v>
      </c>
      <c r="H132" s="6" t="s">
        <v>433</v>
      </c>
      <c r="I132" s="6" t="s">
        <v>432</v>
      </c>
      <c r="J132" s="6" t="s">
        <v>432</v>
      </c>
      <c r="K132" s="6" t="s">
        <v>432</v>
      </c>
      <c r="L132" s="6" t="s">
        <v>432</v>
      </c>
      <c r="M132" s="6">
        <v>2.5260636E-2</v>
      </c>
      <c r="N132" s="6">
        <v>8.1485925000000001E-2</v>
      </c>
      <c r="O132" s="6">
        <v>2.6075496E-2</v>
      </c>
      <c r="P132" s="6">
        <v>3.7483519999999999E-3</v>
      </c>
      <c r="Q132" s="6">
        <v>7.6596770000000002E-3</v>
      </c>
      <c r="R132" s="6">
        <v>2.2816059E-2</v>
      </c>
      <c r="S132" s="6">
        <v>6.5188740999999994E-2</v>
      </c>
      <c r="T132" s="6">
        <v>1.3037748E-2</v>
      </c>
      <c r="U132" s="6">
        <v>2.4445800000000002E-4</v>
      </c>
      <c r="V132" s="6">
        <v>0.107561422</v>
      </c>
      <c r="W132" s="6">
        <v>7.578191088054</v>
      </c>
      <c r="X132" s="6">
        <v>2.0778911047890001E-5</v>
      </c>
      <c r="Y132" s="6">
        <v>2.85200739873E-6</v>
      </c>
      <c r="Z132" s="6">
        <v>2.4853207331789999E-5</v>
      </c>
      <c r="AA132" s="6">
        <v>4.0742962838999999E-6</v>
      </c>
      <c r="AB132" s="6">
        <v>5.2558422062310002E-5</v>
      </c>
      <c r="AC132" s="6">
        <v>7.6594879999999999E-3</v>
      </c>
      <c r="AD132" s="6">
        <v>7.3336800000000004E-3</v>
      </c>
      <c r="AE132" s="60"/>
      <c r="AF132" s="26" t="s">
        <v>431</v>
      </c>
      <c r="AG132" s="26" t="s">
        <v>431</v>
      </c>
      <c r="AH132" s="26" t="s">
        <v>431</v>
      </c>
      <c r="AI132" s="26" t="s">
        <v>431</v>
      </c>
      <c r="AJ132" s="26" t="s">
        <v>431</v>
      </c>
      <c r="AK132" s="26">
        <v>40.742962837354973</v>
      </c>
      <c r="AL132" s="49" t="s">
        <v>414</v>
      </c>
    </row>
    <row r="133" spans="1:38" s="2" customFormat="1" ht="26.25" customHeight="1" thickBot="1" x14ac:dyDescent="0.25">
      <c r="A133" s="70" t="s">
        <v>288</v>
      </c>
      <c r="B133" s="74" t="s">
        <v>307</v>
      </c>
      <c r="C133" s="82" t="s">
        <v>308</v>
      </c>
      <c r="D133" s="72"/>
      <c r="E133" s="6">
        <v>2.2160637E-2</v>
      </c>
      <c r="F133" s="6">
        <v>3.4920200000000001E-4</v>
      </c>
      <c r="G133" s="6">
        <v>3.0353390000000002E-3</v>
      </c>
      <c r="H133" s="6" t="s">
        <v>431</v>
      </c>
      <c r="I133" s="6" t="s">
        <v>432</v>
      </c>
      <c r="J133" s="6" t="s">
        <v>432</v>
      </c>
      <c r="K133" s="6" t="s">
        <v>432</v>
      </c>
      <c r="L133" s="6" t="s">
        <v>432</v>
      </c>
      <c r="M133" s="6" t="s">
        <v>435</v>
      </c>
      <c r="N133" s="6">
        <v>8.0664899999999999E-4</v>
      </c>
      <c r="O133" s="6">
        <v>1.3511299999999999E-4</v>
      </c>
      <c r="P133" s="6">
        <v>4.0023455999999999E-2</v>
      </c>
      <c r="Q133" s="6">
        <v>3.6558599999999999E-4</v>
      </c>
      <c r="R133" s="6">
        <v>3.6423899999999998E-4</v>
      </c>
      <c r="S133" s="6">
        <v>3.33884E-4</v>
      </c>
      <c r="T133" s="6">
        <v>4.6550699999999999E-4</v>
      </c>
      <c r="U133" s="6">
        <v>5.3131700000000001E-4</v>
      </c>
      <c r="V133" s="6">
        <v>4.3010460000000002E-3</v>
      </c>
      <c r="W133" s="6">
        <v>7.2525726000000003E-4</v>
      </c>
      <c r="X133" s="6">
        <v>3.5457021600000002E-7</v>
      </c>
      <c r="Y133" s="6">
        <v>1.9367054980000001E-7</v>
      </c>
      <c r="Z133" s="6">
        <v>1.7298728720000001E-7</v>
      </c>
      <c r="AA133" s="6">
        <v>1.8776104620000001E-7</v>
      </c>
      <c r="AB133" s="6">
        <v>9.0898909919999999E-7</v>
      </c>
      <c r="AC133" s="6">
        <v>4.0299999999999997E-3</v>
      </c>
      <c r="AD133" s="6">
        <v>1.1013999999999999E-2</v>
      </c>
      <c r="AE133" s="60"/>
      <c r="AF133" s="26" t="s">
        <v>431</v>
      </c>
      <c r="AG133" s="26" t="s">
        <v>431</v>
      </c>
      <c r="AH133" s="26" t="s">
        <v>431</v>
      </c>
      <c r="AI133" s="26" t="s">
        <v>431</v>
      </c>
      <c r="AJ133" s="26" t="s">
        <v>431</v>
      </c>
      <c r="AK133" s="26">
        <v>26861.38</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38.985426003000001</v>
      </c>
      <c r="F135" s="6">
        <v>8.3180844870000001</v>
      </c>
      <c r="G135" s="6">
        <v>1.4979549569999999</v>
      </c>
      <c r="H135" s="6" t="s">
        <v>433</v>
      </c>
      <c r="I135" s="6" t="s">
        <v>432</v>
      </c>
      <c r="J135" s="6" t="s">
        <v>432</v>
      </c>
      <c r="K135" s="6" t="s">
        <v>432</v>
      </c>
      <c r="L135" s="6" t="s">
        <v>432</v>
      </c>
      <c r="M135" s="6">
        <v>491.41053020300001</v>
      </c>
      <c r="N135" s="6">
        <v>5.2203783100000001</v>
      </c>
      <c r="O135" s="6">
        <v>0.54541265800000005</v>
      </c>
      <c r="P135" s="6" t="s">
        <v>433</v>
      </c>
      <c r="Q135" s="6">
        <v>0.31166438000000002</v>
      </c>
      <c r="R135" s="6">
        <v>7.7916088999999994E-2</v>
      </c>
      <c r="S135" s="6">
        <v>1.0908253160000001</v>
      </c>
      <c r="T135" s="6" t="s">
        <v>433</v>
      </c>
      <c r="U135" s="6">
        <v>0.233748282</v>
      </c>
      <c r="V135" s="6">
        <v>140.63854993699999</v>
      </c>
      <c r="W135" s="6">
        <v>77.916094147973297</v>
      </c>
      <c r="X135" s="6">
        <v>4.3633056355921407E-2</v>
      </c>
      <c r="Y135" s="6">
        <v>8.1811980667352638E-2</v>
      </c>
      <c r="Z135" s="6">
        <v>0.18544048951266598</v>
      </c>
      <c r="AA135" s="6" t="s">
        <v>433</v>
      </c>
      <c r="AB135" s="6">
        <v>0.31088552653594004</v>
      </c>
      <c r="AC135" s="6" t="s">
        <v>433</v>
      </c>
      <c r="AD135" s="6" t="s">
        <v>431</v>
      </c>
      <c r="AE135" s="60"/>
      <c r="AF135" s="26" t="s">
        <v>431</v>
      </c>
      <c r="AG135" s="26" t="s">
        <v>431</v>
      </c>
      <c r="AH135" s="26" t="s">
        <v>431</v>
      </c>
      <c r="AI135" s="26" t="s">
        <v>431</v>
      </c>
      <c r="AJ135" s="26" t="s">
        <v>431</v>
      </c>
      <c r="AK135" s="26">
        <v>5454.1320444901758</v>
      </c>
      <c r="AL135" s="49" t="s">
        <v>412</v>
      </c>
    </row>
    <row r="136" spans="1:38" s="2" customFormat="1" ht="26.25" customHeight="1" thickBot="1" x14ac:dyDescent="0.25">
      <c r="A136" s="70" t="s">
        <v>288</v>
      </c>
      <c r="B136" s="70" t="s">
        <v>313</v>
      </c>
      <c r="C136" s="71" t="s">
        <v>314</v>
      </c>
      <c r="D136" s="72"/>
      <c r="E136" s="6">
        <v>8.4451920000000007E-3</v>
      </c>
      <c r="F136" s="6">
        <v>2.5248225999999999E-2</v>
      </c>
      <c r="G136" s="6" t="s">
        <v>431</v>
      </c>
      <c r="H136" s="6" t="s">
        <v>433</v>
      </c>
      <c r="I136" s="6" t="s">
        <v>432</v>
      </c>
      <c r="J136" s="6" t="s">
        <v>432</v>
      </c>
      <c r="K136" s="6" t="s">
        <v>432</v>
      </c>
      <c r="L136" s="6" t="s">
        <v>432</v>
      </c>
      <c r="M136" s="6">
        <v>0.155911244</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1238.0858568672461</v>
      </c>
      <c r="AL136" s="49" t="s">
        <v>416</v>
      </c>
    </row>
    <row r="137" spans="1:38" s="2" customFormat="1" ht="26.25" customHeight="1" thickBot="1" x14ac:dyDescent="0.25">
      <c r="A137" s="70" t="s">
        <v>288</v>
      </c>
      <c r="B137" s="70" t="s">
        <v>315</v>
      </c>
      <c r="C137" s="71" t="s">
        <v>316</v>
      </c>
      <c r="D137" s="72"/>
      <c r="E137" s="6">
        <v>2.2265290000000001E-3</v>
      </c>
      <c r="F137" s="6">
        <v>1.931016377E-2</v>
      </c>
      <c r="G137" s="6" t="s">
        <v>431</v>
      </c>
      <c r="H137" s="6" t="s">
        <v>433</v>
      </c>
      <c r="I137" s="6" t="s">
        <v>432</v>
      </c>
      <c r="J137" s="6" t="s">
        <v>432</v>
      </c>
      <c r="K137" s="6" t="s">
        <v>432</v>
      </c>
      <c r="L137" s="6" t="s">
        <v>432</v>
      </c>
      <c r="M137" s="6">
        <v>4.1120466000000001E-2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4548.0600000000004</v>
      </c>
      <c r="AL137" s="49" t="s">
        <v>416</v>
      </c>
    </row>
    <row r="138" spans="1:38" s="2" customFormat="1" ht="26.25" customHeight="1" thickBot="1" x14ac:dyDescent="0.25">
      <c r="A138" s="74" t="s">
        <v>288</v>
      </c>
      <c r="B138" s="74" t="s">
        <v>317</v>
      </c>
      <c r="C138" s="76" t="s">
        <v>318</v>
      </c>
      <c r="D138" s="73"/>
      <c r="E138" s="6" t="s">
        <v>431</v>
      </c>
      <c r="F138" s="6" t="s">
        <v>433</v>
      </c>
      <c r="G138" s="6" t="s">
        <v>431</v>
      </c>
      <c r="H138" s="6">
        <v>14.960537313</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0.62833608100000005</v>
      </c>
      <c r="G139" s="6" t="s">
        <v>433</v>
      </c>
      <c r="H139" s="6">
        <v>7.5344090000000002E-2</v>
      </c>
      <c r="I139" s="6" t="s">
        <v>432</v>
      </c>
      <c r="J139" s="6" t="s">
        <v>432</v>
      </c>
      <c r="K139" s="6" t="s">
        <v>432</v>
      </c>
      <c r="L139" s="6" t="s">
        <v>432</v>
      </c>
      <c r="M139" s="6" t="s">
        <v>433</v>
      </c>
      <c r="N139" s="6">
        <v>7.8272489999999997E-3</v>
      </c>
      <c r="O139" s="6">
        <v>1.569216E-2</v>
      </c>
      <c r="P139" s="6">
        <v>1.569216E-2</v>
      </c>
      <c r="Q139" s="6">
        <v>2.4752745E-2</v>
      </c>
      <c r="R139" s="6">
        <v>2.3647512999999998E-2</v>
      </c>
      <c r="S139" s="6">
        <v>5.5490895999999998E-2</v>
      </c>
      <c r="T139" s="6" t="s">
        <v>433</v>
      </c>
      <c r="U139" s="6" t="s">
        <v>433</v>
      </c>
      <c r="V139" s="6" t="s">
        <v>433</v>
      </c>
      <c r="W139" s="6">
        <v>27.239494092902039</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688.96500000000003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1322.6104603287852</v>
      </c>
      <c r="F141" s="20">
        <f t="shared" ref="F141:AD141" si="0">SUM(F14:F140)</f>
        <v>950.22983508724894</v>
      </c>
      <c r="G141" s="20">
        <f t="shared" si="0"/>
        <v>1555.7391137731845</v>
      </c>
      <c r="H141" s="20">
        <f t="shared" si="0"/>
        <v>466.24313290146216</v>
      </c>
      <c r="I141" s="20">
        <f t="shared" si="0"/>
        <v>0</v>
      </c>
      <c r="J141" s="20">
        <f t="shared" si="0"/>
        <v>0</v>
      </c>
      <c r="K141" s="20">
        <f t="shared" si="0"/>
        <v>0</v>
      </c>
      <c r="L141" s="20">
        <f t="shared" si="0"/>
        <v>0</v>
      </c>
      <c r="M141" s="20">
        <f t="shared" si="0"/>
        <v>3567.6097025046479</v>
      </c>
      <c r="N141" s="20">
        <f t="shared" si="0"/>
        <v>675.86320038551958</v>
      </c>
      <c r="O141" s="20">
        <f t="shared" si="0"/>
        <v>20.530683935540726</v>
      </c>
      <c r="P141" s="20">
        <f t="shared" si="0"/>
        <v>10.459815810163276</v>
      </c>
      <c r="Q141" s="20">
        <f t="shared" si="0"/>
        <v>8.9880499276720514</v>
      </c>
      <c r="R141" s="20">
        <f>SUM(R14:R140)</f>
        <v>27.691897989204193</v>
      </c>
      <c r="S141" s="20">
        <f t="shared" si="0"/>
        <v>95.120233015093547</v>
      </c>
      <c r="T141" s="20">
        <f t="shared" si="0"/>
        <v>160.70827562574155</v>
      </c>
      <c r="U141" s="20">
        <f t="shared" si="0"/>
        <v>6.4244017737960277</v>
      </c>
      <c r="V141" s="20">
        <f t="shared" si="0"/>
        <v>333.0602639816463</v>
      </c>
      <c r="W141" s="20">
        <f t="shared" si="0"/>
        <v>297.65286123134541</v>
      </c>
      <c r="X141" s="20">
        <f t="shared" si="0"/>
        <v>30.330220358514794</v>
      </c>
      <c r="Y141" s="20">
        <f t="shared" si="0"/>
        <v>31.899935493590906</v>
      </c>
      <c r="Z141" s="20">
        <f t="shared" si="0"/>
        <v>14.13454626249551</v>
      </c>
      <c r="AA141" s="20">
        <f t="shared" si="0"/>
        <v>13.495240965588721</v>
      </c>
      <c r="AB141" s="20">
        <f t="shared" si="0"/>
        <v>97.389005002412645</v>
      </c>
      <c r="AC141" s="20">
        <f t="shared" si="0"/>
        <v>206.48749335922656</v>
      </c>
      <c r="AD141" s="20">
        <f t="shared" si="0"/>
        <v>38.896577916417492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1322.6104603287852</v>
      </c>
      <c r="F152" s="14">
        <f t="shared" ref="F152:AD152" si="1">SUM(F$141, F$151, IF(AND(ISNUMBER(SEARCH($B$4,"AT|BE|CH|GB|IE|LT|LU|NL")),SUM(F$143:F$149)&gt;0),SUM(F$143:F$149)-SUM(F$27:F$33),0))</f>
        <v>950.22983508724894</v>
      </c>
      <c r="G152" s="14">
        <f t="shared" si="1"/>
        <v>1555.7391137731845</v>
      </c>
      <c r="H152" s="14">
        <f t="shared" si="1"/>
        <v>466.24313290146216</v>
      </c>
      <c r="I152" s="14">
        <f t="shared" si="1"/>
        <v>0</v>
      </c>
      <c r="J152" s="14">
        <f t="shared" si="1"/>
        <v>0</v>
      </c>
      <c r="K152" s="14">
        <f t="shared" si="1"/>
        <v>0</v>
      </c>
      <c r="L152" s="14">
        <f t="shared" si="1"/>
        <v>0</v>
      </c>
      <c r="M152" s="14">
        <f t="shared" si="1"/>
        <v>3567.6097025046479</v>
      </c>
      <c r="N152" s="14">
        <f t="shared" si="1"/>
        <v>675.86320038551958</v>
      </c>
      <c r="O152" s="14">
        <f t="shared" si="1"/>
        <v>20.530683935540726</v>
      </c>
      <c r="P152" s="14">
        <f t="shared" si="1"/>
        <v>10.459815810163276</v>
      </c>
      <c r="Q152" s="14">
        <f t="shared" si="1"/>
        <v>8.9880499276720514</v>
      </c>
      <c r="R152" s="14">
        <f t="shared" si="1"/>
        <v>27.691897989204193</v>
      </c>
      <c r="S152" s="14">
        <f t="shared" si="1"/>
        <v>95.120233015093547</v>
      </c>
      <c r="T152" s="14">
        <f t="shared" si="1"/>
        <v>160.70827562574155</v>
      </c>
      <c r="U152" s="14">
        <f t="shared" si="1"/>
        <v>6.4244017737960277</v>
      </c>
      <c r="V152" s="14">
        <f t="shared" si="1"/>
        <v>333.0602639816463</v>
      </c>
      <c r="W152" s="14">
        <f t="shared" si="1"/>
        <v>297.65286123134541</v>
      </c>
      <c r="X152" s="14">
        <f t="shared" si="1"/>
        <v>30.330220358514794</v>
      </c>
      <c r="Y152" s="14">
        <f t="shared" si="1"/>
        <v>31.899935493590906</v>
      </c>
      <c r="Z152" s="14">
        <f t="shared" si="1"/>
        <v>14.13454626249551</v>
      </c>
      <c r="AA152" s="14">
        <f t="shared" si="1"/>
        <v>13.495240965588721</v>
      </c>
      <c r="AB152" s="14">
        <f t="shared" si="1"/>
        <v>97.389005002412645</v>
      </c>
      <c r="AC152" s="14">
        <f t="shared" si="1"/>
        <v>206.48749335922656</v>
      </c>
      <c r="AD152" s="14">
        <f t="shared" si="1"/>
        <v>38.896577916417492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1322.6104603287852</v>
      </c>
      <c r="F154" s="14">
        <f>SUM(F$141, F$153, -1 * IF(OR($B$6=2005,$B$6&gt;=2020),SUM(F$99:F$122),0), IF(AND(ISNUMBER(SEARCH($B$4,"AT|BE|CH|GB|IE|LT|LU|NL")),SUM(F$143:F$149)&gt;0),SUM(F$143:F$149)-SUM(F$27:F$33),0))</f>
        <v>950.22983508724894</v>
      </c>
      <c r="G154" s="14">
        <f>SUM(G$141, G$153, IF(AND(ISNUMBER(SEARCH($B$4,"AT|BE|CH|GB|IE|LT|LU|NL")),SUM(G$143:G$149)&gt;0),SUM(G$143:G$149)-SUM(G$27:G$33),0))</f>
        <v>1555.7391137731845</v>
      </c>
      <c r="H154" s="14">
        <f>SUM(H$141, H$153, IF(AND(ISNUMBER(SEARCH($B$4,"AT|BE|CH|GB|IE|LT|LU|NL")),SUM(H$143:H$149)&gt;0),SUM(H$143:H$149)-SUM(H$27:H$33),0))</f>
        <v>466.24313290146216</v>
      </c>
      <c r="I154" s="14">
        <f t="shared" ref="I154:AD154" si="2">SUM(I$141, I$153, IF(AND(ISNUMBER(SEARCH($B$4,"AT|BE|CH|GB|IE|LT|LU|NL")),SUM(I$143:I$149)&gt;0),SUM(I$143:I$149)-SUM(I$27:I$33),0))</f>
        <v>0</v>
      </c>
      <c r="J154" s="14">
        <f t="shared" si="2"/>
        <v>0</v>
      </c>
      <c r="K154" s="14">
        <f t="shared" si="2"/>
        <v>0</v>
      </c>
      <c r="L154" s="14">
        <f t="shared" si="2"/>
        <v>0</v>
      </c>
      <c r="M154" s="14">
        <f t="shared" si="2"/>
        <v>3567.6097025046479</v>
      </c>
      <c r="N154" s="14">
        <f t="shared" si="2"/>
        <v>675.86320038551958</v>
      </c>
      <c r="O154" s="14">
        <f t="shared" si="2"/>
        <v>20.530683935540726</v>
      </c>
      <c r="P154" s="14">
        <f t="shared" si="2"/>
        <v>10.459815810163276</v>
      </c>
      <c r="Q154" s="14">
        <f t="shared" si="2"/>
        <v>8.9880499276720514</v>
      </c>
      <c r="R154" s="14">
        <f t="shared" si="2"/>
        <v>27.691897989204193</v>
      </c>
      <c r="S154" s="14">
        <f t="shared" si="2"/>
        <v>95.120233015093547</v>
      </c>
      <c r="T154" s="14">
        <f t="shared" si="2"/>
        <v>160.70827562574155</v>
      </c>
      <c r="U154" s="14">
        <f t="shared" si="2"/>
        <v>6.4244017737960277</v>
      </c>
      <c r="V154" s="14">
        <f t="shared" si="2"/>
        <v>333.0602639816463</v>
      </c>
      <c r="W154" s="14">
        <f t="shared" si="2"/>
        <v>297.65286123134541</v>
      </c>
      <c r="X154" s="14">
        <f t="shared" si="2"/>
        <v>30.330220358514794</v>
      </c>
      <c r="Y154" s="14">
        <f t="shared" si="2"/>
        <v>31.899935493590906</v>
      </c>
      <c r="Z154" s="14">
        <f t="shared" si="2"/>
        <v>14.13454626249551</v>
      </c>
      <c r="AA154" s="14">
        <f t="shared" si="2"/>
        <v>13.495240965588721</v>
      </c>
      <c r="AB154" s="14">
        <f t="shared" si="2"/>
        <v>97.389005002412645</v>
      </c>
      <c r="AC154" s="14">
        <f t="shared" si="2"/>
        <v>206.48749335922656</v>
      </c>
      <c r="AD154" s="14">
        <f t="shared" si="2"/>
        <v>38.896577916417492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24.486685312780939</v>
      </c>
      <c r="F157" s="23">
        <v>0.46965702732154763</v>
      </c>
      <c r="G157" s="23">
        <v>1.4218892661606193</v>
      </c>
      <c r="H157" s="23" t="s">
        <v>433</v>
      </c>
      <c r="I157" s="23" t="s">
        <v>432</v>
      </c>
      <c r="J157" s="23" t="s">
        <v>432</v>
      </c>
      <c r="K157" s="23" t="s">
        <v>432</v>
      </c>
      <c r="L157" s="23" t="s">
        <v>432</v>
      </c>
      <c r="M157" s="23">
        <v>5.1158519340277557</v>
      </c>
      <c r="N157" s="23">
        <v>0.88508253485460209</v>
      </c>
      <c r="O157" s="23">
        <v>8.7923324258214875E-5</v>
      </c>
      <c r="P157" s="23">
        <v>3.8831249655598859E-3</v>
      </c>
      <c r="Q157" s="23">
        <v>1.6842271159203391E-4</v>
      </c>
      <c r="R157" s="23">
        <v>2.0468458803296067E-2</v>
      </c>
      <c r="S157" s="23">
        <v>1.2428064204357351E-2</v>
      </c>
      <c r="T157" s="23">
        <v>1.7075054926110438E-4</v>
      </c>
      <c r="U157" s="23">
        <v>1.6830631970858039E-4</v>
      </c>
      <c r="V157" s="23">
        <v>3.219160750168587E-2</v>
      </c>
      <c r="W157" s="23" t="s">
        <v>433</v>
      </c>
      <c r="X157" s="23">
        <v>2.6350586247959198E-5</v>
      </c>
      <c r="Y157" s="23">
        <v>4.8309407973585458E-5</v>
      </c>
      <c r="Z157" s="23">
        <v>1.646911644189277E-5</v>
      </c>
      <c r="AA157" s="23">
        <v>3.3063698129311213E-3</v>
      </c>
      <c r="AB157" s="23">
        <v>3.3974989235945586E-3</v>
      </c>
      <c r="AC157" s="23" t="s">
        <v>431</v>
      </c>
      <c r="AD157" s="23" t="s">
        <v>431</v>
      </c>
      <c r="AE157" s="63"/>
      <c r="AF157" s="23">
        <v>73125.731703075115</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6.4688620654603701</v>
      </c>
      <c r="F158" s="23">
        <v>0.22746698601206275</v>
      </c>
      <c r="G158" s="23">
        <v>0.40375242531358657</v>
      </c>
      <c r="H158" s="23" t="s">
        <v>433</v>
      </c>
      <c r="I158" s="23" t="s">
        <v>432</v>
      </c>
      <c r="J158" s="23" t="s">
        <v>432</v>
      </c>
      <c r="K158" s="23" t="s">
        <v>432</v>
      </c>
      <c r="L158" s="23" t="s">
        <v>432</v>
      </c>
      <c r="M158" s="23">
        <v>8.637741074405767</v>
      </c>
      <c r="N158" s="23">
        <v>4.4552947160343086</v>
      </c>
      <c r="O158" s="23">
        <v>2.5785812325951999E-5</v>
      </c>
      <c r="P158" s="23">
        <v>1.1380917719069213E-3</v>
      </c>
      <c r="Q158" s="23">
        <v>4.893430331893391E-5</v>
      </c>
      <c r="R158" s="23">
        <v>5.7800583799223525E-3</v>
      </c>
      <c r="S158" s="23">
        <v>3.5132780387156113E-3</v>
      </c>
      <c r="T158" s="23">
        <v>6.0658390658311948E-5</v>
      </c>
      <c r="U158" s="23">
        <v>4.8348098951965008E-5</v>
      </c>
      <c r="V158" s="23">
        <v>9.2183620915049416E-3</v>
      </c>
      <c r="W158" s="23" t="s">
        <v>433</v>
      </c>
      <c r="X158" s="23">
        <v>1.2329419131262045E-4</v>
      </c>
      <c r="Y158" s="23">
        <v>2.2603935004884298E-4</v>
      </c>
      <c r="Z158" s="23">
        <v>7.7058869743128083E-5</v>
      </c>
      <c r="AA158" s="23">
        <v>1.2191036994859924E-3</v>
      </c>
      <c r="AB158" s="23">
        <v>1.6454961105905838E-3</v>
      </c>
      <c r="AC158" s="23" t="s">
        <v>431</v>
      </c>
      <c r="AD158" s="23" t="s">
        <v>431</v>
      </c>
      <c r="AE158" s="63"/>
      <c r="AF158" s="23">
        <v>20764.409946542393</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328.603604813</v>
      </c>
      <c r="F159" s="23">
        <v>11.318028362</v>
      </c>
      <c r="G159" s="23">
        <v>286.16428991399999</v>
      </c>
      <c r="H159" s="23">
        <v>2.9078639999999999E-2</v>
      </c>
      <c r="I159" s="23" t="s">
        <v>432</v>
      </c>
      <c r="J159" s="23" t="s">
        <v>432</v>
      </c>
      <c r="K159" s="23" t="s">
        <v>432</v>
      </c>
      <c r="L159" s="23" t="s">
        <v>432</v>
      </c>
      <c r="M159" s="23">
        <v>30.740277055</v>
      </c>
      <c r="N159" s="23">
        <v>0.69674580100000005</v>
      </c>
      <c r="O159" s="23">
        <v>7.2883695999999998E-2</v>
      </c>
      <c r="P159" s="23">
        <v>9.3279960999999995E-2</v>
      </c>
      <c r="Q159" s="23">
        <v>1.607931623</v>
      </c>
      <c r="R159" s="23">
        <v>2.3076709609999999</v>
      </c>
      <c r="S159" s="23">
        <v>0.83081829900000004</v>
      </c>
      <c r="T159" s="23">
        <v>101.316715239</v>
      </c>
      <c r="U159" s="23">
        <v>0.13556926</v>
      </c>
      <c r="V159" s="23">
        <v>4.9849097919999998</v>
      </c>
      <c r="W159" s="23">
        <v>1.6056864772038097</v>
      </c>
      <c r="X159" s="23">
        <v>1.7711017543581838E-2</v>
      </c>
      <c r="Y159" s="23">
        <v>0.10422647864449507</v>
      </c>
      <c r="Z159" s="23">
        <v>7.2883696791323324E-2</v>
      </c>
      <c r="AA159" s="23">
        <v>2.9228316976352552E-2</v>
      </c>
      <c r="AB159" s="23">
        <v>0.22404950995575279</v>
      </c>
      <c r="AC159" s="23">
        <v>0.52038499999999999</v>
      </c>
      <c r="AD159" s="23">
        <v>1.825291</v>
      </c>
      <c r="AE159" s="63"/>
      <c r="AF159" s="23">
        <v>170892.22010160869</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4.6390700100000002</v>
      </c>
      <c r="F163" s="25">
        <v>12.334915349999999</v>
      </c>
      <c r="G163" s="25">
        <v>0.92308079499999995</v>
      </c>
      <c r="H163" s="25">
        <v>1.034123712</v>
      </c>
      <c r="I163" s="25" t="s">
        <v>432</v>
      </c>
      <c r="J163" s="25" t="s">
        <v>432</v>
      </c>
      <c r="K163" s="25" t="s">
        <v>432</v>
      </c>
      <c r="L163" s="25" t="s">
        <v>432</v>
      </c>
      <c r="M163" s="25">
        <v>133.80510683200001</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2022-03-02T07:13:42Z</dcterms:modified>
</cp:coreProperties>
</file>