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<sst xmlns="http://schemas.openxmlformats.org/spreadsheetml/2006/main" count="4164" uniqueCount="437">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</sst>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261.85950259992165</v>
      </c>
      <c r="F14" s="6">
        <v>1.0480981788538415</v>
      </c>
      <c r="G14" s="6">
        <v>1027.4004560154187</v>
      </c>
      <c r="H14" s="6">
        <v>3.6208970000000001E-3</v>
      </c>
      <c r="I14" s="6" t="s">
        <v>432</v>
      </c>
      <c r="J14" s="6" t="s">
        <v>432</v>
      </c>
      <c r="K14" s="6" t="s">
        <v>432</v>
      </c>
      <c r="L14" s="6" t="s">
        <v>432</v>
      </c>
      <c r="M14" s="6">
        <v>11.786927770476781</v>
      </c>
      <c r="N14" s="6">
        <v>4.500501603841518</v>
      </c>
      <c r="O14" s="6">
        <v>2.4657558767871368</v>
      </c>
      <c r="P14" s="6">
        <v>3.6852799837836234</v>
      </c>
      <c r="Q14" s="6">
        <v>4.4219144525393403</v>
      </c>
      <c r="R14" s="6">
        <v>8.6092314802560299</v>
      </c>
      <c r="S14" s="6">
        <v>8.4379743452111331</v>
      </c>
      <c r="T14" s="6">
        <v>79.103631567387879</v>
      </c>
      <c r="U14" s="6">
        <v>2.6986557376430476</v>
      </c>
      <c r="V14" s="6">
        <v>21.284036123218286</v>
      </c>
      <c r="W14" s="6">
        <v>4.8996935215107671</v>
      </c>
      <c r="X14" s="6">
        <v>1.6852590721573397E-3</v>
      </c>
      <c r="Y14" s="6">
        <v>2.8285317946935392E-2</v>
      </c>
      <c r="Z14" s="6">
        <v>2.1362001650491954E-2</v>
      </c>
      <c r="AA14" s="6">
        <v>2.0933904722526906E-3</v>
      </c>
      <c r="AB14" s="6">
        <v>5.342596828728266E-2</v>
      </c>
      <c r="AC14" s="6">
        <v>5.93395356E-2</v>
      </c>
      <c r="AD14" s="6">
        <v>2.3568752465175E-3</v>
      </c>
      <c r="AE14" s="60"/>
      <c r="AF14" s="26">
        <v>88375.38762963</v>
      </c>
      <c r="AG14" s="26">
        <v>715618.53356387001</v>
      </c>
      <c r="AH14" s="26">
        <v>26451.955632640002</v>
      </c>
      <c r="AI14" s="26">
        <v>3320.2793187598209</v>
      </c>
      <c r="AJ14" s="26">
        <v>11725.45642</v>
      </c>
      <c r="AK14" s="26" t="s">
        <v>431</v>
      </c>
      <c r="AL14" s="49" t="s">
        <v>49</v>
      </c>
    </row>
    <row r="15" spans="1:38" s="1" customFormat="1" ht="26.25" customHeight="1" thickBot="1" x14ac:dyDescent="0.25">
      <c r="A15" s="70" t="s">
        <v>53</v>
      </c>
      <c r="B15" s="70" t="s">
        <v>54</v>
      </c>
      <c r="C15" s="71" t="s">
        <v>55</v>
      </c>
      <c r="D15" s="72"/>
      <c r="E15" s="6">
        <v>19.581864805211723</v>
      </c>
      <c r="F15" s="6">
        <v>0.41534308913209195</v>
      </c>
      <c r="G15" s="6">
        <v>111.94172</v>
      </c>
      <c r="H15" s="6" t="s">
        <v>433</v>
      </c>
      <c r="I15" s="6" t="s">
        <v>432</v>
      </c>
      <c r="J15" s="6" t="s">
        <v>432</v>
      </c>
      <c r="K15" s="6" t="s">
        <v>432</v>
      </c>
      <c r="L15" s="6" t="s">
        <v>432</v>
      </c>
      <c r="M15" s="6">
        <v>1.5522976779524584</v>
      </c>
      <c r="N15" s="6">
        <v>0.48890753416807903</v>
      </c>
      <c r="O15" s="6">
        <v>0.24355317548871422</v>
      </c>
      <c r="P15" s="6">
        <v>5.2977816399079621E-2</v>
      </c>
      <c r="Q15" s="6">
        <v>0.35804465699528915</v>
      </c>
      <c r="R15" s="6">
        <v>1.6688659642911987</v>
      </c>
      <c r="S15" s="6">
        <v>1.2053768219791179</v>
      </c>
      <c r="T15" s="6">
        <v>64.702328512070736</v>
      </c>
      <c r="U15" s="6">
        <v>0.27902570715701325</v>
      </c>
      <c r="V15" s="6">
        <v>5.2115021509150994</v>
      </c>
      <c r="W15" s="6">
        <v>0.20770834103491287</v>
      </c>
      <c r="X15" s="6">
        <v>6.1430371472497104E-5</v>
      </c>
      <c r="Y15" s="6">
        <v>4.2859247018206152E-4</v>
      </c>
      <c r="Z15" s="6">
        <v>7.5115462130153997E-5</v>
      </c>
      <c r="AA15" s="6">
        <v>2.7197796208180291E-4</v>
      </c>
      <c r="AB15" s="6">
        <v>8.3711639056467668E-4</v>
      </c>
      <c r="AC15" s="6" t="s">
        <v>431</v>
      </c>
      <c r="AD15" s="6" t="s">
        <v>431</v>
      </c>
      <c r="AE15" s="60"/>
      <c r="AF15" s="26">
        <v>172178.19542</v>
      </c>
      <c r="AG15" s="26" t="s">
        <v>434</v>
      </c>
      <c r="AH15" s="26">
        <v>10761.077289999999</v>
      </c>
      <c r="AI15" s="26" t="s">
        <v>434</v>
      </c>
      <c r="AJ15" s="26" t="s">
        <v>431</v>
      </c>
      <c r="AK15" s="26" t="s">
        <v>431</v>
      </c>
      <c r="AL15" s="49" t="s">
        <v>49</v>
      </c>
    </row>
    <row r="16" spans="1:38" s="1" customFormat="1" ht="26.25" customHeight="1" thickBot="1" x14ac:dyDescent="0.25">
      <c r="A16" s="70" t="s">
        <v>53</v>
      </c>
      <c r="B16" s="70" t="s">
        <v>56</v>
      </c>
      <c r="C16" s="71" t="s">
        <v>57</v>
      </c>
      <c r="D16" s="72"/>
      <c r="E16" s="6">
        <v>5.8993789624162822</v>
      </c>
      <c r="F16" s="6">
        <v>0.41246253134464683</v>
      </c>
      <c r="G16" s="6">
        <v>2.7753127332325138</v>
      </c>
      <c r="H16" s="6">
        <v>8.4110000000000004E-2</v>
      </c>
      <c r="I16" s="6" t="s">
        <v>432</v>
      </c>
      <c r="J16" s="6" t="s">
        <v>432</v>
      </c>
      <c r="K16" s="6" t="s">
        <v>432</v>
      </c>
      <c r="L16" s="6" t="s">
        <v>432</v>
      </c>
      <c r="M16" s="6">
        <v>2.8827324263924967</v>
      </c>
      <c r="N16" s="6">
        <v>6.11432082345E-2</v>
      </c>
      <c r="O16" s="6">
        <v>5.0684020574999998E-4</v>
      </c>
      <c r="P16" s="6">
        <v>7.9463182999999996E-3</v>
      </c>
      <c r="Q16" s="6">
        <v>3.37302976E-3</v>
      </c>
      <c r="R16" s="6">
        <v>5.871243602548E-2</v>
      </c>
      <c r="S16" s="6">
        <v>1.7951981302547999E-2</v>
      </c>
      <c r="T16" s="6">
        <v>0.19766691981973</v>
      </c>
      <c r="U16" s="6">
        <v>1.2625870529999999E-3</v>
      </c>
      <c r="V16" s="6">
        <v>0.28818049623449998</v>
      </c>
      <c r="W16" s="6">
        <v>3.1473616628000002E-2</v>
      </c>
      <c r="X16" s="6">
        <v>5.0704470659186561E-2</v>
      </c>
      <c r="Y16" s="6">
        <v>4.3754926111798402E-3</v>
      </c>
      <c r="Z16" s="6">
        <v>2.1538191117798401E-3</v>
      </c>
      <c r="AA16" s="6">
        <v>1.47945966557984E-3</v>
      </c>
      <c r="AB16" s="6">
        <v>5.8713242047726079E-2</v>
      </c>
      <c r="AC16" s="6">
        <v>7.8799999999999996E-4</v>
      </c>
      <c r="AD16" s="6" t="s">
        <v>431</v>
      </c>
      <c r="AE16" s="60"/>
      <c r="AF16" s="26">
        <v>6440.1279000000004</v>
      </c>
      <c r="AG16" s="26">
        <v>10393.553293159999</v>
      </c>
      <c r="AH16" s="26">
        <v>1901.9039759771999</v>
      </c>
      <c r="AI16" s="26" t="s">
        <v>431</v>
      </c>
      <c r="AJ16" s="26" t="s">
        <v>431</v>
      </c>
      <c r="AK16" s="26" t="s">
        <v>431</v>
      </c>
      <c r="AL16" s="49" t="s">
        <v>49</v>
      </c>
    </row>
    <row r="17" spans="1:38" s="2" customFormat="1" ht="26.25" customHeight="1" thickBot="1" x14ac:dyDescent="0.25">
      <c r="A17" s="70" t="s">
        <v>53</v>
      </c>
      <c r="B17" s="70" t="s">
        <v>58</v>
      </c>
      <c r="C17" s="71" t="s">
        <v>59</v>
      </c>
      <c r="D17" s="72"/>
      <c r="E17" s="6">
        <v>7.9480065251410768</v>
      </c>
      <c r="F17" s="6">
        <v>6.7552300411566762E-2</v>
      </c>
      <c r="G17" s="6">
        <v>10.188938906601251</v>
      </c>
      <c r="H17" s="6" t="s">
        <v>433</v>
      </c>
      <c r="I17" s="6" t="s">
        <v>432</v>
      </c>
      <c r="J17" s="6" t="s">
        <v>432</v>
      </c>
      <c r="K17" s="6" t="s">
        <v>432</v>
      </c>
      <c r="L17" s="6" t="s">
        <v>432</v>
      </c>
      <c r="M17" s="6">
        <v>75.937573217897423</v>
      </c>
      <c r="N17" s="6">
        <v>4.976485253986219</v>
      </c>
      <c r="O17" s="6">
        <v>9.8342319509076626E-2</v>
      </c>
      <c r="P17" s="6">
        <v>2.8268071765893119E-3</v>
      </c>
      <c r="Q17" s="6">
        <v>0.21874796883646</v>
      </c>
      <c r="R17" s="6">
        <v>0.81871048052813933</v>
      </c>
      <c r="S17" s="6">
        <v>1.9983580800647497E-2</v>
      </c>
      <c r="T17" s="6">
        <v>0.97434769001439603</v>
      </c>
      <c r="U17" s="6">
        <v>2.9437434104346214E-2</v>
      </c>
      <c r="V17" s="6">
        <v>3.4794921808550487</v>
      </c>
      <c r="W17" s="6">
        <v>0.73106396953906783</v>
      </c>
      <c r="X17" s="6">
        <v>2.6305779821725575E-3</v>
      </c>
      <c r="Y17" s="6">
        <v>5.3105036354070701E-3</v>
      </c>
      <c r="Z17" s="6">
        <v>2.6677169617048868E-3</v>
      </c>
      <c r="AA17" s="6">
        <v>2.6330057953098816E-3</v>
      </c>
      <c r="AB17" s="6">
        <v>1.3241804374594397E-2</v>
      </c>
      <c r="AC17" s="6">
        <v>8.5425331882393995E-3</v>
      </c>
      <c r="AD17" s="6">
        <v>4.1272859207999998E-6</v>
      </c>
      <c r="AE17" s="60"/>
      <c r="AF17" s="26">
        <v>6819.614780803332</v>
      </c>
      <c r="AG17" s="26">
        <v>25484.958308969999</v>
      </c>
      <c r="AH17" s="26">
        <v>29131.01799728</v>
      </c>
      <c r="AI17" s="26" t="s">
        <v>431</v>
      </c>
      <c r="AJ17" s="26" t="s">
        <v>434</v>
      </c>
      <c r="AK17" s="26" t="s">
        <v>431</v>
      </c>
      <c r="AL17" s="49" t="s">
        <v>49</v>
      </c>
    </row>
    <row r="18" spans="1:38" s="2" customFormat="1" ht="26.25" customHeight="1" thickBot="1" x14ac:dyDescent="0.25">
      <c r="A18" s="70" t="s">
        <v>53</v>
      </c>
      <c r="B18" s="70" t="s">
        <v>60</v>
      </c>
      <c r="C18" s="71" t="s">
        <v>61</v>
      </c>
      <c r="D18" s="72"/>
      <c r="E18" s="6">
        <v>8.2223271674088405</v>
      </c>
      <c r="F18" s="6">
        <v>0.32905641974200001</v>
      </c>
      <c r="G18" s="6">
        <v>18.434276512302166</v>
      </c>
      <c r="H18" s="6" t="s">
        <v>433</v>
      </c>
      <c r="I18" s="6" t="s">
        <v>432</v>
      </c>
      <c r="J18" s="6" t="s">
        <v>432</v>
      </c>
      <c r="K18" s="6" t="s">
        <v>432</v>
      </c>
      <c r="L18" s="6" t="s">
        <v>432</v>
      </c>
      <c r="M18" s="6">
        <v>1.6543767920787289</v>
      </c>
      <c r="N18" s="6">
        <v>0.22604903959950001</v>
      </c>
      <c r="O18" s="6">
        <v>8.1681379371400006E-2</v>
      </c>
      <c r="P18" s="6">
        <v>7.4730338387119996E-2</v>
      </c>
      <c r="Q18" s="6">
        <v>7.3118074886299997E-2</v>
      </c>
      <c r="R18" s="6">
        <v>0.31980216381960003</v>
      </c>
      <c r="S18" s="6">
        <v>0.14908400169460001</v>
      </c>
      <c r="T18" s="6">
        <v>6.0108238080802998</v>
      </c>
      <c r="U18" s="6">
        <v>8.7928582024599994E-2</v>
      </c>
      <c r="V18" s="6">
        <v>0.98231607072539995</v>
      </c>
      <c r="W18" s="6">
        <v>0.1029840018449</v>
      </c>
      <c r="X18" s="6">
        <v>7.6856398540000004E-5</v>
      </c>
      <c r="Y18" s="6">
        <v>2.9290566116E-4</v>
      </c>
      <c r="Z18" s="6">
        <v>7.5670722059999993E-5</v>
      </c>
      <c r="AA18" s="6">
        <v>1.1822073786039999E-4</v>
      </c>
      <c r="AB18" s="6">
        <v>5.6365351962039999E-4</v>
      </c>
      <c r="AC18" s="6">
        <v>2.7009999999999998E-3</v>
      </c>
      <c r="AD18" s="6">
        <v>9.9999999999999995E-7</v>
      </c>
      <c r="AE18" s="60"/>
      <c r="AF18" s="26">
        <v>24482.343956100001</v>
      </c>
      <c r="AG18" s="26">
        <v>814.30200579999996</v>
      </c>
      <c r="AH18" s="26">
        <v>6611.5813417283907</v>
      </c>
      <c r="AI18" s="26" t="s">
        <v>431</v>
      </c>
      <c r="AJ18" s="26" t="s">
        <v>434</v>
      </c>
      <c r="AK18" s="26" t="s">
        <v>431</v>
      </c>
      <c r="AL18" s="49" t="s">
        <v>49</v>
      </c>
    </row>
    <row r="19" spans="1:38" s="2" customFormat="1" ht="26.25" customHeight="1" thickBot="1" x14ac:dyDescent="0.25">
      <c r="A19" s="70" t="s">
        <v>53</v>
      </c>
      <c r="B19" s="70" t="s">
        <v>62</v>
      </c>
      <c r="C19" s="71" t="s">
        <v>63</v>
      </c>
      <c r="D19" s="72"/>
      <c r="E19" s="6">
        <v>7.4793304123837068</v>
      </c>
      <c r="F19" s="6">
        <v>1.0009303017613123</v>
      </c>
      <c r="G19" s="6">
        <v>25.4495427874778</v>
      </c>
      <c r="H19" s="6">
        <v>1.8063460999999999E-2</v>
      </c>
      <c r="I19" s="6" t="s">
        <v>432</v>
      </c>
      <c r="J19" s="6" t="s">
        <v>432</v>
      </c>
      <c r="K19" s="6" t="s">
        <v>432</v>
      </c>
      <c r="L19" s="6" t="s">
        <v>432</v>
      </c>
      <c r="M19" s="6">
        <v>3.3926968585932817</v>
      </c>
      <c r="N19" s="6">
        <v>0.20431599248337542</v>
      </c>
      <c r="O19" s="6">
        <v>1.5997043772521251E-2</v>
      </c>
      <c r="P19" s="6">
        <v>1.8077095520507794E-2</v>
      </c>
      <c r="Q19" s="6">
        <v>6.4876256910930352E-2</v>
      </c>
      <c r="R19" s="6">
        <v>0.31688237845827488</v>
      </c>
      <c r="S19" s="6">
        <v>9.4882554913005748E-2</v>
      </c>
      <c r="T19" s="6">
        <v>2.9537180732035124</v>
      </c>
      <c r="U19" s="6">
        <v>0.13424334692469872</v>
      </c>
      <c r="V19" s="6">
        <v>0.5130263479649072</v>
      </c>
      <c r="W19" s="6">
        <v>0.29024421662843108</v>
      </c>
      <c r="X19" s="6">
        <v>1.7469485080264194E-2</v>
      </c>
      <c r="Y19" s="6">
        <v>3.324260586052212E-2</v>
      </c>
      <c r="Z19" s="6">
        <v>1.5213378455083538E-2</v>
      </c>
      <c r="AA19" s="6">
        <v>1.4568459356220377E-2</v>
      </c>
      <c r="AB19" s="6">
        <v>8.049392875209023E-2</v>
      </c>
      <c r="AC19" s="6">
        <v>4.1246509494863602E-2</v>
      </c>
      <c r="AD19" s="6">
        <v>4.3813441982799998E-5</v>
      </c>
      <c r="AE19" s="60"/>
      <c r="AF19" s="26">
        <v>24378.005809482398</v>
      </c>
      <c r="AG19" s="26">
        <v>5785.0256939999999</v>
      </c>
      <c r="AH19" s="26">
        <v>73305.918690319901</v>
      </c>
      <c r="AI19" s="26">
        <v>488.20165372187802</v>
      </c>
      <c r="AJ19" s="26" t="s">
        <v>431</v>
      </c>
      <c r="AK19" s="26" t="s">
        <v>431</v>
      </c>
      <c r="AL19" s="49" t="s">
        <v>49</v>
      </c>
    </row>
    <row r="20" spans="1:38" s="2" customFormat="1" ht="26.25" customHeight="1" thickBot="1" x14ac:dyDescent="0.25">
      <c r="A20" s="70" t="s">
        <v>53</v>
      </c>
      <c r="B20" s="70" t="s">
        <v>64</v>
      </c>
      <c r="C20" s="71" t="s">
        <v>65</v>
      </c>
      <c r="D20" s="72"/>
      <c r="E20" s="6">
        <v>7.3612369132448023</v>
      </c>
      <c r="F20" s="6">
        <v>2.9178093712163853</v>
      </c>
      <c r="G20" s="6">
        <v>16.741912291910719</v>
      </c>
      <c r="H20" s="6">
        <v>0.24882399210023809</v>
      </c>
      <c r="I20" s="6" t="s">
        <v>432</v>
      </c>
      <c r="J20" s="6" t="s">
        <v>432</v>
      </c>
      <c r="K20" s="6" t="s">
        <v>432</v>
      </c>
      <c r="L20" s="6" t="s">
        <v>432</v>
      </c>
      <c r="M20" s="6">
        <v>8.259886972927422</v>
      </c>
      <c r="N20" s="6">
        <v>0.79976048184615633</v>
      </c>
      <c r="O20" s="6">
        <v>0.14153771408070245</v>
      </c>
      <c r="P20" s="6">
        <v>5.2807279394047779E-2</v>
      </c>
      <c r="Q20" s="6">
        <v>0.27955975010265538</v>
      </c>
      <c r="R20" s="6">
        <v>0.53290544734139378</v>
      </c>
      <c r="S20" s="6">
        <v>0.62141128328619932</v>
      </c>
      <c r="T20" s="6">
        <v>2.6536989093197341</v>
      </c>
      <c r="U20" s="6">
        <v>0.10360073505086556</v>
      </c>
      <c r="V20" s="6">
        <v>8.2937796280945886</v>
      </c>
      <c r="W20" s="6">
        <v>2.0310102395328928</v>
      </c>
      <c r="X20" s="6">
        <v>0.10003507336872977</v>
      </c>
      <c r="Y20" s="6">
        <v>0.11934838900020363</v>
      </c>
      <c r="Z20" s="6">
        <v>3.9373499158119232E-2</v>
      </c>
      <c r="AA20" s="6">
        <v>3.3121756763593468E-2</v>
      </c>
      <c r="AB20" s="6">
        <v>0.29187871838723273</v>
      </c>
      <c r="AC20" s="6">
        <v>0.1744321468715358</v>
      </c>
      <c r="AD20" s="6">
        <v>8.6410189844044305E-2</v>
      </c>
      <c r="AE20" s="60"/>
      <c r="AF20" s="26">
        <v>14295.771328868874</v>
      </c>
      <c r="AG20" s="26">
        <v>2593.0227599999998</v>
      </c>
      <c r="AH20" s="26">
        <v>53454.994103980003</v>
      </c>
      <c r="AI20" s="26">
        <v>31612.624923987973</v>
      </c>
      <c r="AJ20" s="26" t="s">
        <v>434</v>
      </c>
      <c r="AK20" s="26" t="s">
        <v>431</v>
      </c>
      <c r="AL20" s="49" t="s">
        <v>49</v>
      </c>
    </row>
    <row r="21" spans="1:38" s="2" customFormat="1" ht="26.25" customHeight="1" thickBot="1" x14ac:dyDescent="0.25">
      <c r="A21" s="70" t="s">
        <v>53</v>
      </c>
      <c r="B21" s="70" t="s">
        <v>66</v>
      </c>
      <c r="C21" s="71" t="s">
        <v>67</v>
      </c>
      <c r="D21" s="72"/>
      <c r="E21" s="6">
        <v>7.2815727460000002</v>
      </c>
      <c r="F21" s="6">
        <v>3.8321579030000001</v>
      </c>
      <c r="G21" s="6">
        <v>36.182074069999999</v>
      </c>
      <c r="H21" s="6">
        <v>0.382673498</v>
      </c>
      <c r="I21" s="6" t="s">
        <v>432</v>
      </c>
      <c r="J21" s="6" t="s">
        <v>432</v>
      </c>
      <c r="K21" s="6" t="s">
        <v>432</v>
      </c>
      <c r="L21" s="6" t="s">
        <v>432</v>
      </c>
      <c r="M21" s="6">
        <v>8.8101072610000006</v>
      </c>
      <c r="N21" s="6">
        <v>0.54170746999999997</v>
      </c>
      <c r="O21" s="6">
        <v>0.14189063399999999</v>
      </c>
      <c r="P21" s="6">
        <v>1.3132203E-2</v>
      </c>
      <c r="Q21" s="6">
        <v>3.1869871000000001E-2</v>
      </c>
      <c r="R21" s="6">
        <v>0.73233379200000004</v>
      </c>
      <c r="S21" s="6">
        <v>0.14378988700000001</v>
      </c>
      <c r="T21" s="6">
        <v>5.0886566909999997</v>
      </c>
      <c r="U21" s="6">
        <v>7.115133E-3</v>
      </c>
      <c r="V21" s="6">
        <v>5.5113587260000001</v>
      </c>
      <c r="W21" s="6">
        <v>1.3098121399263172</v>
      </c>
      <c r="X21" s="6">
        <v>0.12565420438827601</v>
      </c>
      <c r="Y21" s="6">
        <v>0.21001572188156326</v>
      </c>
      <c r="Z21" s="6">
        <v>7.3954576872785685E-2</v>
      </c>
      <c r="AA21" s="6">
        <v>6.3611535769587488E-2</v>
      </c>
      <c r="AB21" s="6">
        <v>0.47323603891221244</v>
      </c>
      <c r="AC21" s="6">
        <v>5.2816000000000002E-2</v>
      </c>
      <c r="AD21" s="6">
        <v>6.1899999999999998E-4</v>
      </c>
      <c r="AE21" s="60"/>
      <c r="AF21" s="26">
        <v>28563.768313106895</v>
      </c>
      <c r="AG21" s="26">
        <v>660.702</v>
      </c>
      <c r="AH21" s="26">
        <v>44840.148000000001</v>
      </c>
      <c r="AI21" s="26">
        <v>10342.526930124684</v>
      </c>
      <c r="AJ21" s="26" t="s">
        <v>434</v>
      </c>
      <c r="AK21" s="26" t="s">
        <v>431</v>
      </c>
      <c r="AL21" s="49" t="s">
        <v>49</v>
      </c>
    </row>
    <row r="22" spans="1:38" s="2" customFormat="1" ht="26.25" customHeight="1" thickBot="1" x14ac:dyDescent="0.25">
      <c r="A22" s="70" t="s">
        <v>53</v>
      </c>
      <c r="B22" s="74" t="s">
        <v>68</v>
      </c>
      <c r="C22" s="71" t="s">
        <v>69</v>
      </c>
      <c r="D22" s="72"/>
      <c r="E22" s="6">
        <v>102.33364529287427</v>
      </c>
      <c r="F22" s="6">
        <v>7.6908997088669517</v>
      </c>
      <c r="G22" s="6">
        <v>71.315221794103678</v>
      </c>
      <c r="H22" s="6">
        <v>6.0989136999999999E-2</v>
      </c>
      <c r="I22" s="6" t="s">
        <v>432</v>
      </c>
      <c r="J22" s="6" t="s">
        <v>432</v>
      </c>
      <c r="K22" s="6" t="s">
        <v>432</v>
      </c>
      <c r="L22" s="6" t="s">
        <v>432</v>
      </c>
      <c r="M22" s="6">
        <v>71.271685040855431</v>
      </c>
      <c r="N22" s="6">
        <v>31.259141834953674</v>
      </c>
      <c r="O22" s="6">
        <v>7.9763969600471816</v>
      </c>
      <c r="P22" s="6">
        <v>3.1225936449423051</v>
      </c>
      <c r="Q22" s="6">
        <v>1.6397448184495538</v>
      </c>
      <c r="R22" s="6">
        <v>2.075656890917783</v>
      </c>
      <c r="S22" s="6">
        <v>3.7712678911576614</v>
      </c>
      <c r="T22" s="6">
        <v>12.182605221781719</v>
      </c>
      <c r="U22" s="6">
        <v>0.40572670378476383</v>
      </c>
      <c r="V22" s="6">
        <v>21.597236888075738</v>
      </c>
      <c r="W22" s="6">
        <v>1.7165005535500935</v>
      </c>
      <c r="X22" s="6">
        <v>1.8609309870567404E-2</v>
      </c>
      <c r="Y22" s="6">
        <v>3.4601344551369616E-2</v>
      </c>
      <c r="Z22" s="6">
        <v>1.0515761623009141E-2</v>
      </c>
      <c r="AA22" s="6">
        <v>7.9048254126709901E-3</v>
      </c>
      <c r="AB22" s="6">
        <v>7.1631241457617151E-2</v>
      </c>
      <c r="AC22" s="6">
        <v>0.13384099999999999</v>
      </c>
      <c r="AD22" s="6">
        <v>1.358816</v>
      </c>
      <c r="AE22" s="60"/>
      <c r="AF22" s="26">
        <v>135268.63918936887</v>
      </c>
      <c r="AG22" s="26">
        <v>7920.9710694752584</v>
      </c>
      <c r="AH22" s="26">
        <v>99196.408611715393</v>
      </c>
      <c r="AI22" s="26">
        <v>5223.6231462901242</v>
      </c>
      <c r="AJ22" s="26">
        <v>7044.5163869160533</v>
      </c>
      <c r="AK22" s="26" t="s">
        <v>431</v>
      </c>
      <c r="AL22" s="49" t="s">
        <v>49</v>
      </c>
    </row>
    <row r="23" spans="1:38" s="2" customFormat="1" ht="26.25" customHeight="1" thickBot="1" x14ac:dyDescent="0.25">
      <c r="A23" s="70" t="s">
        <v>70</v>
      </c>
      <c r="B23" s="74" t="s">
        <v>393</v>
      </c>
      <c r="C23" s="71" t="s">
        <v>389</v>
      </c>
      <c r="D23" s="117"/>
      <c r="E23" s="6">
        <v>37.164477233</v>
      </c>
      <c r="F23" s="6">
        <v>5.3168217350000004</v>
      </c>
      <c r="G23" s="6">
        <v>0.91135864</v>
      </c>
      <c r="H23" s="6">
        <v>7.1012999999999996E-3</v>
      </c>
      <c r="I23" s="6" t="s">
        <v>432</v>
      </c>
      <c r="J23" s="6" t="s">
        <v>432</v>
      </c>
      <c r="K23" s="6" t="s">
        <v>432</v>
      </c>
      <c r="L23" s="6" t="s">
        <v>432</v>
      </c>
      <c r="M23" s="6">
        <v>14.786987459000001</v>
      </c>
      <c r="N23" s="6" t="s">
        <v>433</v>
      </c>
      <c r="O23" s="6">
        <v>9.113566E-3</v>
      </c>
      <c r="P23" s="6" t="s">
        <v>433</v>
      </c>
      <c r="Q23" s="6" t="s">
        <v>433</v>
      </c>
      <c r="R23" s="6">
        <v>4.5567917999999999E-2</v>
      </c>
      <c r="S23" s="6">
        <v>1.5493096959999999</v>
      </c>
      <c r="T23" s="6">
        <v>6.3795096999999995E-2</v>
      </c>
      <c r="U23" s="6">
        <v>9.113566E-3</v>
      </c>
      <c r="V23" s="6">
        <v>0.91135864</v>
      </c>
      <c r="W23" s="6" t="s">
        <v>433</v>
      </c>
      <c r="X23" s="6">
        <v>2.7340759217922211E-2</v>
      </c>
      <c r="Y23" s="6">
        <v>4.5567932029870348E-2</v>
      </c>
      <c r="Z23" s="6">
        <v>3.1350737236550803E-2</v>
      </c>
      <c r="AA23" s="6">
        <v>7.1997332607195152E-3</v>
      </c>
      <c r="AB23" s="6">
        <v>0.11145916174506287</v>
      </c>
      <c r="AC23" s="6" t="s">
        <v>431</v>
      </c>
      <c r="AD23" s="6" t="s">
        <v>431</v>
      </c>
      <c r="AE23" s="60"/>
      <c r="AF23" s="26">
        <v>39279.557409748239</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12.304524205260746</v>
      </c>
      <c r="F24" s="6">
        <v>7.4553181215624909</v>
      </c>
      <c r="G24" s="6">
        <v>35.679883693853498</v>
      </c>
      <c r="H24" s="6">
        <v>0.69664760000000003</v>
      </c>
      <c r="I24" s="6" t="s">
        <v>432</v>
      </c>
      <c r="J24" s="6" t="s">
        <v>432</v>
      </c>
      <c r="K24" s="6" t="s">
        <v>432</v>
      </c>
      <c r="L24" s="6" t="s">
        <v>432</v>
      </c>
      <c r="M24" s="6">
        <v>15.215824902217943</v>
      </c>
      <c r="N24" s="6">
        <v>0.76363375089074725</v>
      </c>
      <c r="O24" s="6">
        <v>0.25239685944460427</v>
      </c>
      <c r="P24" s="6">
        <v>2.3263013906538836E-2</v>
      </c>
      <c r="Q24" s="6">
        <v>3.9537313937160395E-2</v>
      </c>
      <c r="R24" s="6">
        <v>0.90688734632165713</v>
      </c>
      <c r="S24" s="6">
        <v>0.19460798537315835</v>
      </c>
      <c r="T24" s="6">
        <v>4.9957847988390753</v>
      </c>
      <c r="U24" s="6">
        <v>1.5098014754576363E-2</v>
      </c>
      <c r="V24" s="6">
        <v>9.9726013830657312</v>
      </c>
      <c r="W24" s="6">
        <v>2.1764875359717939</v>
      </c>
      <c r="X24" s="6">
        <v>0.20917238437558039</v>
      </c>
      <c r="Y24" s="6">
        <v>0.34318332431388782</v>
      </c>
      <c r="Z24" s="6">
        <v>0.11506067784609185</v>
      </c>
      <c r="AA24" s="6">
        <v>9.6235263646492916E-2</v>
      </c>
      <c r="AB24" s="6">
        <v>0.76365165018205294</v>
      </c>
      <c r="AC24" s="6">
        <v>9.55358065666016E-2</v>
      </c>
      <c r="AD24" s="6">
        <v>1.1280141333343001E-3</v>
      </c>
      <c r="AE24" s="60"/>
      <c r="AF24" s="26">
        <v>30073.51095411546</v>
      </c>
      <c r="AG24" s="26">
        <v>3.9910399999999999</v>
      </c>
      <c r="AH24" s="26">
        <v>96030.571141570006</v>
      </c>
      <c r="AI24" s="26">
        <v>18828.313596774304</v>
      </c>
      <c r="AJ24" s="26" t="s">
        <v>431</v>
      </c>
      <c r="AK24" s="26" t="s">
        <v>431</v>
      </c>
      <c r="AL24" s="49" t="s">
        <v>49</v>
      </c>
    </row>
    <row r="25" spans="1:38" s="2" customFormat="1" ht="26.25" customHeight="1" thickBot="1" x14ac:dyDescent="0.25">
      <c r="A25" s="70" t="s">
        <v>73</v>
      </c>
      <c r="B25" s="74" t="s">
        <v>74</v>
      </c>
      <c r="C25" s="76" t="s">
        <v>75</v>
      </c>
      <c r="D25" s="72"/>
      <c r="E25" s="6">
        <v>3.0002641789366389</v>
      </c>
      <c r="F25" s="6">
        <v>0.27059218593558532</v>
      </c>
      <c r="G25" s="6">
        <v>0.18897272225926684</v>
      </c>
      <c r="H25" s="6" t="s">
        <v>433</v>
      </c>
      <c r="I25" s="6" t="s">
        <v>432</v>
      </c>
      <c r="J25" s="6" t="s">
        <v>432</v>
      </c>
      <c r="K25" s="6" t="s">
        <v>432</v>
      </c>
      <c r="L25" s="6" t="s">
        <v>432</v>
      </c>
      <c r="M25" s="6">
        <v>2.1844360528209226</v>
      </c>
      <c r="N25" s="6">
        <v>7.5654887826391085E-2</v>
      </c>
      <c r="O25" s="6">
        <v>1.1677051632068113E-5</v>
      </c>
      <c r="P25" s="6">
        <v>5.1572318605508621E-4</v>
      </c>
      <c r="Q25" s="6">
        <v>2.2372727485679246E-5</v>
      </c>
      <c r="R25" s="6">
        <v>2.7206306046124824E-3</v>
      </c>
      <c r="S25" s="6">
        <v>1.651878572468577E-3</v>
      </c>
      <c r="T25" s="6">
        <v>2.257164290451049E-5</v>
      </c>
      <c r="U25" s="6">
        <v>2.2362781714737687E-5</v>
      </c>
      <c r="V25" s="6">
        <v>4.2775741374785443E-3</v>
      </c>
      <c r="W25" s="6" t="s">
        <v>433</v>
      </c>
      <c r="X25" s="6">
        <v>3.4105431374611327E-6</v>
      </c>
      <c r="Y25" s="6">
        <v>6.252662399565491E-6</v>
      </c>
      <c r="Z25" s="6">
        <v>2.1315894656915209E-6</v>
      </c>
      <c r="AA25" s="6">
        <v>1.9456692548242012E-3</v>
      </c>
      <c r="AB25" s="6">
        <v>1.9574640498269194E-3</v>
      </c>
      <c r="AC25" s="6" t="s">
        <v>431</v>
      </c>
      <c r="AD25" s="6" t="s">
        <v>431</v>
      </c>
      <c r="AE25" s="60"/>
      <c r="AF25" s="26">
        <v>9743.6688817418781</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2.2776169698623687</v>
      </c>
      <c r="F26" s="6">
        <v>0.19260670757551182</v>
      </c>
      <c r="G26" s="6">
        <v>0.16182841662995254</v>
      </c>
      <c r="H26" s="6" t="s">
        <v>433</v>
      </c>
      <c r="I26" s="6" t="s">
        <v>432</v>
      </c>
      <c r="J26" s="6" t="s">
        <v>432</v>
      </c>
      <c r="K26" s="6" t="s">
        <v>432</v>
      </c>
      <c r="L26" s="6" t="s">
        <v>432</v>
      </c>
      <c r="M26" s="6">
        <v>2.2805840951251706</v>
      </c>
      <c r="N26" s="6">
        <v>0.48639963646328627</v>
      </c>
      <c r="O26" s="6">
        <v>1.0081936420789152E-5</v>
      </c>
      <c r="P26" s="6">
        <v>4.4520020202323281E-4</v>
      </c>
      <c r="Q26" s="6">
        <v>1.9270384455499195E-5</v>
      </c>
      <c r="R26" s="6">
        <v>2.3266202241532708E-3</v>
      </c>
      <c r="S26" s="6">
        <v>1.4130227992219797E-3</v>
      </c>
      <c r="T26" s="6">
        <v>2.0550232879819485E-5</v>
      </c>
      <c r="U26" s="6">
        <v>1.9206392034283182E-5</v>
      </c>
      <c r="V26" s="6">
        <v>3.6708997443988963E-3</v>
      </c>
      <c r="W26" s="6" t="s">
        <v>433</v>
      </c>
      <c r="X26" s="6">
        <v>2.5954385316632899E-5</v>
      </c>
      <c r="Y26" s="6">
        <v>4.758303960170761E-5</v>
      </c>
      <c r="Z26" s="6">
        <v>1.6221490859258736E-5</v>
      </c>
      <c r="AA26" s="6">
        <v>1.303558044095883E-3</v>
      </c>
      <c r="AB26" s="6">
        <v>1.3933169598734823E-3</v>
      </c>
      <c r="AC26" s="6" t="s">
        <v>431</v>
      </c>
      <c r="AD26" s="6" t="s">
        <v>431</v>
      </c>
      <c r="AE26" s="60"/>
      <c r="AF26" s="26">
        <v>8301.8722853931813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211.89284894100001</v>
      </c>
      <c r="F27" s="6">
        <v>100.539650885</v>
      </c>
      <c r="G27" s="6">
        <v>12.531373331999999</v>
      </c>
      <c r="H27" s="6">
        <v>4.7759806420000004</v>
      </c>
      <c r="I27" s="6" t="s">
        <v>432</v>
      </c>
      <c r="J27" s="6" t="s">
        <v>432</v>
      </c>
      <c r="K27" s="6" t="s">
        <v>432</v>
      </c>
      <c r="L27" s="6" t="s">
        <v>432</v>
      </c>
      <c r="M27" s="6">
        <v>864.48710750500004</v>
      </c>
      <c r="N27" s="6">
        <v>272.407084494</v>
      </c>
      <c r="O27" s="6">
        <v>0.14068460299999999</v>
      </c>
      <c r="P27" s="6">
        <v>9.7405110000000003E-2</v>
      </c>
      <c r="Q27" s="6">
        <v>2.8301789999999999E-3</v>
      </c>
      <c r="R27" s="6">
        <v>0.68517395800000003</v>
      </c>
      <c r="S27" s="6">
        <v>23.768298852000001</v>
      </c>
      <c r="T27" s="6">
        <v>0.98949446299999999</v>
      </c>
      <c r="U27" s="6">
        <v>0.14039474199999999</v>
      </c>
      <c r="V27" s="6">
        <v>14.069782693000001</v>
      </c>
      <c r="W27" s="6">
        <v>9.3420010873999999</v>
      </c>
      <c r="X27" s="6">
        <v>0.23157059032829999</v>
      </c>
      <c r="Y27" s="6">
        <v>0.27335662014560003</v>
      </c>
      <c r="Z27" s="6">
        <v>0.19722350314539999</v>
      </c>
      <c r="AA27" s="6">
        <v>0.2454727645474</v>
      </c>
      <c r="AB27" s="6">
        <v>0.94762347816750003</v>
      </c>
      <c r="AC27" s="6" t="s">
        <v>431</v>
      </c>
      <c r="AD27" s="6">
        <v>1.8896379999999999</v>
      </c>
      <c r="AE27" s="60"/>
      <c r="AF27" s="26">
        <v>586154.23699078651</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41.127247986999997</v>
      </c>
      <c r="F28" s="6">
        <v>8.4103428200000003</v>
      </c>
      <c r="G28" s="6">
        <v>2.0961979890000002</v>
      </c>
      <c r="H28" s="6">
        <v>3.1332976999999998E-2</v>
      </c>
      <c r="I28" s="6" t="s">
        <v>432</v>
      </c>
      <c r="J28" s="6" t="s">
        <v>432</v>
      </c>
      <c r="K28" s="6" t="s">
        <v>432</v>
      </c>
      <c r="L28" s="6" t="s">
        <v>432</v>
      </c>
      <c r="M28" s="6">
        <v>98.512542472000007</v>
      </c>
      <c r="N28" s="6">
        <v>10.057464136</v>
      </c>
      <c r="O28" s="6">
        <v>1.4970292E-2</v>
      </c>
      <c r="P28" s="6">
        <v>1.2139112000000001E-2</v>
      </c>
      <c r="Q28" s="6">
        <v>2.6199200000000001E-4</v>
      </c>
      <c r="R28" s="6">
        <v>8.0041847999999999E-2</v>
      </c>
      <c r="S28" s="6">
        <v>2.5416001559999999</v>
      </c>
      <c r="T28" s="6">
        <v>0.104629098</v>
      </c>
      <c r="U28" s="6">
        <v>1.4999866000000001E-2</v>
      </c>
      <c r="V28" s="6">
        <v>1.5059227420000001</v>
      </c>
      <c r="W28" s="6">
        <v>0.70462979020000005</v>
      </c>
      <c r="X28" s="6">
        <v>3.6300919048299997E-2</v>
      </c>
      <c r="Y28" s="6">
        <v>4.1547744604500003E-2</v>
      </c>
      <c r="Z28" s="6">
        <v>3.16089322916E-2</v>
      </c>
      <c r="AA28" s="6">
        <v>3.5281321570000003E-2</v>
      </c>
      <c r="AB28" s="6">
        <v>0.14473891751240001</v>
      </c>
      <c r="AC28" s="6" t="s">
        <v>431</v>
      </c>
      <c r="AD28" s="6">
        <v>0.21692700000000001</v>
      </c>
      <c r="AE28" s="60"/>
      <c r="AF28" s="26">
        <v>91729.952846321539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226.437005656</v>
      </c>
      <c r="F29" s="6">
        <v>11.576170985999999</v>
      </c>
      <c r="G29" s="6">
        <v>5.7028869359999996</v>
      </c>
      <c r="H29" s="6">
        <v>8.1492896999999995E-2</v>
      </c>
      <c r="I29" s="6" t="s">
        <v>432</v>
      </c>
      <c r="J29" s="6" t="s">
        <v>432</v>
      </c>
      <c r="K29" s="6" t="s">
        <v>432</v>
      </c>
      <c r="L29" s="6" t="s">
        <v>432</v>
      </c>
      <c r="M29" s="6">
        <v>49.036628063999999</v>
      </c>
      <c r="N29" s="6">
        <v>3.458990622</v>
      </c>
      <c r="O29" s="6">
        <v>2.3622028E-2</v>
      </c>
      <c r="P29" s="6">
        <v>3.0228997000000001E-2</v>
      </c>
      <c r="Q29" s="6">
        <v>5.7048000000000005E-4</v>
      </c>
      <c r="R29" s="6">
        <v>0.146733786</v>
      </c>
      <c r="S29" s="6">
        <v>4.0140830650000003</v>
      </c>
      <c r="T29" s="6">
        <v>0.164346138</v>
      </c>
      <c r="U29" s="6">
        <v>2.3804781000000001E-2</v>
      </c>
      <c r="V29" s="6">
        <v>2.4066597029999999</v>
      </c>
      <c r="W29" s="6">
        <v>1.7707063590000001</v>
      </c>
      <c r="X29" s="6">
        <v>2.5297599968899999E-2</v>
      </c>
      <c r="Y29" s="6">
        <v>0.15319102203019999</v>
      </c>
      <c r="Z29" s="6">
        <v>0.1711804264516</v>
      </c>
      <c r="AA29" s="6">
        <v>3.9351822172100002E-2</v>
      </c>
      <c r="AB29" s="6">
        <v>0.38902087062239998</v>
      </c>
      <c r="AC29" s="6" t="s">
        <v>431</v>
      </c>
      <c r="AD29" s="6">
        <v>0.33038200000000001</v>
      </c>
      <c r="AE29" s="60"/>
      <c r="AF29" s="26">
        <v>245685.49096946142</v>
      </c>
      <c r="AG29" s="26" t="s">
        <v>434</v>
      </c>
      <c r="AH29" s="26">
        <v>153.464145</v>
      </c>
      <c r="AI29" s="26" t="s">
        <v>434</v>
      </c>
      <c r="AJ29" s="26" t="s">
        <v>434</v>
      </c>
      <c r="AK29" s="26" t="s">
        <v>431</v>
      </c>
      <c r="AL29" s="49" t="s">
        <v>49</v>
      </c>
    </row>
    <row r="30" spans="1:38" s="2" customFormat="1" ht="26.25" customHeight="1" thickBot="1" x14ac:dyDescent="0.25">
      <c r="A30" s="70" t="s">
        <v>78</v>
      </c>
      <c r="B30" s="70" t="s">
        <v>85</v>
      </c>
      <c r="C30" s="71" t="s">
        <v>86</v>
      </c>
      <c r="D30" s="72"/>
      <c r="E30" s="6">
        <v>2.754651731</v>
      </c>
      <c r="F30" s="6">
        <v>31.484246743</v>
      </c>
      <c r="G30" s="6">
        <v>0.30446653800000001</v>
      </c>
      <c r="H30" s="6">
        <v>1.8530855999999998E-2</v>
      </c>
      <c r="I30" s="6" t="s">
        <v>432</v>
      </c>
      <c r="J30" s="6" t="s">
        <v>432</v>
      </c>
      <c r="K30" s="6" t="s">
        <v>432</v>
      </c>
      <c r="L30" s="6" t="s">
        <v>432</v>
      </c>
      <c r="M30" s="6">
        <v>200.43633338000001</v>
      </c>
      <c r="N30" s="6">
        <v>13.309312784999999</v>
      </c>
      <c r="O30" s="6">
        <v>1.1698709999999999E-2</v>
      </c>
      <c r="P30" s="6">
        <v>3.1493659999999998E-3</v>
      </c>
      <c r="Q30" s="6">
        <v>1.0860400000000001E-4</v>
      </c>
      <c r="R30" s="6">
        <v>5.1233411E-2</v>
      </c>
      <c r="S30" s="6">
        <v>1.9852390310000001</v>
      </c>
      <c r="T30" s="6">
        <v>8.2140199999999997E-2</v>
      </c>
      <c r="U30" s="6">
        <v>1.1647721E-2</v>
      </c>
      <c r="V30" s="6">
        <v>1.1597880739999999</v>
      </c>
      <c r="W30" s="6">
        <v>0.32656631349999998</v>
      </c>
      <c r="X30" s="6">
        <v>4.8874103897999996E-3</v>
      </c>
      <c r="Y30" s="6">
        <v>8.8401189089999995E-3</v>
      </c>
      <c r="Z30" s="6">
        <v>3.0864315320000002E-3</v>
      </c>
      <c r="AA30" s="6">
        <v>1.0330334612200001E-2</v>
      </c>
      <c r="AB30" s="6">
        <v>2.7144295444099999E-2</v>
      </c>
      <c r="AC30" s="6" t="s">
        <v>431</v>
      </c>
      <c r="AD30" s="6">
        <v>0.31300099999999997</v>
      </c>
      <c r="AE30" s="60"/>
      <c r="AF30" s="26">
        <v>15243.661159579839</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33.715328802000002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333099.53792101913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5.5985055429999999</v>
      </c>
      <c r="O32" s="6">
        <v>2.7386012000000001E-2</v>
      </c>
      <c r="P32" s="6" t="s">
        <v>433</v>
      </c>
      <c r="Q32" s="6">
        <v>6.5300430000000007E-2</v>
      </c>
      <c r="R32" s="6">
        <v>2.0590089620000001</v>
      </c>
      <c r="S32" s="6">
        <v>44.953059263999997</v>
      </c>
      <c r="T32" s="6">
        <v>0.33544383100000003</v>
      </c>
      <c r="U32" s="6">
        <v>5.0719161999999998E-2</v>
      </c>
      <c r="V32" s="6">
        <v>19.937625319999999</v>
      </c>
      <c r="W32" s="6" t="s">
        <v>431</v>
      </c>
      <c r="X32" s="6">
        <v>7.1288935182000001E-3</v>
      </c>
      <c r="Y32" s="6">
        <v>3.670139594E-4</v>
      </c>
      <c r="Z32" s="6">
        <v>5.4178251169999996E-4</v>
      </c>
      <c r="AA32" s="6" t="s">
        <v>433</v>
      </c>
      <c r="AB32" s="6">
        <v>8.0376899894999999E-3</v>
      </c>
      <c r="AC32" s="6" t="s">
        <v>431</v>
      </c>
      <c r="AD32" s="6" t="s">
        <v>431</v>
      </c>
      <c r="AE32" s="60"/>
      <c r="AF32" s="26" t="s">
        <v>434</v>
      </c>
      <c r="AG32" s="26" t="s">
        <v>434</v>
      </c>
      <c r="AH32" s="26" t="s">
        <v>434</v>
      </c>
      <c r="AI32" s="26" t="s">
        <v>434</v>
      </c>
      <c r="AJ32" s="26" t="s">
        <v>434</v>
      </c>
      <c r="AK32" s="26">
        <v>281577885.93027014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281577885.93027014</v>
      </c>
      <c r="AL33" s="49" t="s">
        <v>413</v>
      </c>
    </row>
    <row r="34" spans="1:38" s="2" customFormat="1" ht="26.25" customHeight="1" thickBot="1" x14ac:dyDescent="0.25">
      <c r="A34" s="70" t="s">
        <v>70</v>
      </c>
      <c r="B34" s="70" t="s">
        <v>93</v>
      </c>
      <c r="C34" s="71" t="s">
        <v>94</v>
      </c>
      <c r="D34" s="72"/>
      <c r="E34" s="6">
        <v>5.3222245140000002</v>
      </c>
      <c r="F34" s="6">
        <v>0.47229663900000002</v>
      </c>
      <c r="G34" s="6">
        <v>0.18950388800000001</v>
      </c>
      <c r="H34" s="6">
        <v>7.1098600000000004E-4</v>
      </c>
      <c r="I34" s="6" t="s">
        <v>432</v>
      </c>
      <c r="J34" s="6" t="s">
        <v>432</v>
      </c>
      <c r="K34" s="6" t="s">
        <v>432</v>
      </c>
      <c r="L34" s="6" t="s">
        <v>432</v>
      </c>
      <c r="M34" s="6">
        <v>1.0867901200000001</v>
      </c>
      <c r="N34" s="6" t="s">
        <v>433</v>
      </c>
      <c r="O34" s="6">
        <v>1.0156919999999999E-3</v>
      </c>
      <c r="P34" s="6" t="s">
        <v>433</v>
      </c>
      <c r="Q34" s="6" t="s">
        <v>433</v>
      </c>
      <c r="R34" s="6">
        <v>5.0784589999999996E-3</v>
      </c>
      <c r="S34" s="6">
        <v>0.17266759100000001</v>
      </c>
      <c r="T34" s="6">
        <v>7.1098410000000004E-3</v>
      </c>
      <c r="U34" s="6">
        <v>1.0156919999999999E-3</v>
      </c>
      <c r="V34" s="6">
        <v>0.101569172</v>
      </c>
      <c r="W34" s="6">
        <v>4.9261047449999998E-3</v>
      </c>
      <c r="X34" s="6">
        <v>3.0470750999999998E-3</v>
      </c>
      <c r="Y34" s="6">
        <v>5.0784584999999998E-3</v>
      </c>
      <c r="Z34" s="6">
        <v>3.4939794479999999E-3</v>
      </c>
      <c r="AA34" s="6">
        <v>8.02396443E-4</v>
      </c>
      <c r="AB34" s="6">
        <v>1.2421909490999999E-2</v>
      </c>
      <c r="AC34" s="6" t="s">
        <v>431</v>
      </c>
      <c r="AD34" s="6" t="s">
        <v>431</v>
      </c>
      <c r="AE34" s="60"/>
      <c r="AF34" s="26">
        <v>4377.6312269999999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60.718005609999999</v>
      </c>
      <c r="F36" s="6">
        <v>2.7417007440000001</v>
      </c>
      <c r="G36" s="6">
        <v>16.430111876000002</v>
      </c>
      <c r="H36" s="6">
        <v>6.8905709999999998E-3</v>
      </c>
      <c r="I36" s="6" t="s">
        <v>432</v>
      </c>
      <c r="J36" s="6" t="s">
        <v>432</v>
      </c>
      <c r="K36" s="6" t="s">
        <v>432</v>
      </c>
      <c r="L36" s="6" t="s">
        <v>432</v>
      </c>
      <c r="M36" s="6">
        <v>7.284314417</v>
      </c>
      <c r="N36" s="6">
        <v>0.13523085200000001</v>
      </c>
      <c r="O36" s="6">
        <v>1.1296296000000001E-2</v>
      </c>
      <c r="P36" s="6">
        <v>2.8078365000000001E-2</v>
      </c>
      <c r="Q36" s="6">
        <v>0.106195793</v>
      </c>
      <c r="R36" s="6">
        <v>0.146544757</v>
      </c>
      <c r="S36" s="6">
        <v>0.196873359</v>
      </c>
      <c r="T36" s="6">
        <v>5.4875294070000002</v>
      </c>
      <c r="U36" s="6">
        <v>1.4201564999999999E-2</v>
      </c>
      <c r="V36" s="6">
        <v>1.181240179</v>
      </c>
      <c r="W36" s="6">
        <v>0.17735721099715768</v>
      </c>
      <c r="X36" s="6">
        <v>2.4045235554524288E-3</v>
      </c>
      <c r="Y36" s="6">
        <v>1.2748934325288E-2</v>
      </c>
      <c r="Z36" s="6">
        <v>1.129630122923629E-2</v>
      </c>
      <c r="AA36" s="6">
        <v>2.1464732901598262E-3</v>
      </c>
      <c r="AB36" s="6">
        <v>2.8596232400136545E-2</v>
      </c>
      <c r="AC36" s="6">
        <v>8.7459999999999996E-2</v>
      </c>
      <c r="AD36" s="6">
        <v>0.114687</v>
      </c>
      <c r="AE36" s="60"/>
      <c r="AF36" s="26">
        <v>42048.525049052092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0.20599814599999999</v>
      </c>
      <c r="F37" s="6">
        <v>9.7845740000000007E-3</v>
      </c>
      <c r="G37" s="6">
        <v>1.4793784000000001E-2</v>
      </c>
      <c r="H37" s="6" t="s">
        <v>431</v>
      </c>
      <c r="I37" s="6" t="s">
        <v>432</v>
      </c>
      <c r="J37" s="6" t="s">
        <v>432</v>
      </c>
      <c r="K37" s="6" t="s">
        <v>432</v>
      </c>
      <c r="L37" s="6" t="s">
        <v>432</v>
      </c>
      <c r="M37" s="6">
        <v>2.6216119E-2</v>
      </c>
      <c r="N37" s="6">
        <v>2.535E-5</v>
      </c>
      <c r="O37" s="6">
        <v>1.8729999999999999E-6</v>
      </c>
      <c r="P37" s="6">
        <v>1.3854199999999999E-4</v>
      </c>
      <c r="Q37" s="6">
        <v>1.54957E-4</v>
      </c>
      <c r="R37" s="6">
        <v>3.2298999999999997E-5</v>
      </c>
      <c r="S37" s="6">
        <v>4.7157000000000003E-5</v>
      </c>
      <c r="T37" s="6">
        <v>2.187E-6</v>
      </c>
      <c r="U37" s="6">
        <v>4.7852999999999997E-5</v>
      </c>
      <c r="V37" s="6">
        <v>9.1008589999999993E-3</v>
      </c>
      <c r="W37" s="6">
        <v>7.6174019999999997E-4</v>
      </c>
      <c r="X37" s="6">
        <v>9.7727248000000006E-7</v>
      </c>
      <c r="Y37" s="6">
        <v>3.3720007200000001E-6</v>
      </c>
      <c r="Z37" s="6">
        <v>1.28549672E-6</v>
      </c>
      <c r="AA37" s="6">
        <v>1.25412072E-6</v>
      </c>
      <c r="AB37" s="6">
        <v>6.8888906400000002E-6</v>
      </c>
      <c r="AC37" s="6">
        <v>3.4999999999999997E-5</v>
      </c>
      <c r="AD37" s="6" t="s">
        <v>431</v>
      </c>
      <c r="AE37" s="60"/>
      <c r="AF37" s="26">
        <v>156.88</v>
      </c>
      <c r="AG37" s="26" t="s">
        <v>431</v>
      </c>
      <c r="AH37" s="26">
        <v>1212.8579999999999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7.5396392839999997</v>
      </c>
      <c r="F39" s="6">
        <v>0.46128028199999999</v>
      </c>
      <c r="G39" s="6">
        <v>8.024007331</v>
      </c>
      <c r="H39" s="6" t="s">
        <v>433</v>
      </c>
      <c r="I39" s="6" t="s">
        <v>432</v>
      </c>
      <c r="J39" s="6" t="s">
        <v>432</v>
      </c>
      <c r="K39" s="6" t="s">
        <v>432</v>
      </c>
      <c r="L39" s="6" t="s">
        <v>432</v>
      </c>
      <c r="M39" s="6">
        <v>3.3239629580000001</v>
      </c>
      <c r="N39" s="6">
        <v>0.58681933500000005</v>
      </c>
      <c r="O39" s="6">
        <v>1.6717314E-2</v>
      </c>
      <c r="P39" s="6">
        <v>1.3846305999999999E-2</v>
      </c>
      <c r="Q39" s="6">
        <v>5.9406842000000001E-2</v>
      </c>
      <c r="R39" s="6">
        <v>1.072147746</v>
      </c>
      <c r="S39" s="6">
        <v>0.16536716000000001</v>
      </c>
      <c r="T39" s="6">
        <v>10.637364471</v>
      </c>
      <c r="U39" s="6">
        <v>7.1082990000000002E-3</v>
      </c>
      <c r="V39" s="6">
        <v>0.39372341399999999</v>
      </c>
      <c r="W39" s="6">
        <v>0.60746506669566658</v>
      </c>
      <c r="X39" s="6">
        <v>6.0440671661174623E-2</v>
      </c>
      <c r="Y39" s="6">
        <v>0.11593332433773844</v>
      </c>
      <c r="Z39" s="6">
        <v>5.818746493158522E-2</v>
      </c>
      <c r="AA39" s="6">
        <v>5.653291028836633E-2</v>
      </c>
      <c r="AB39" s="6">
        <v>0.29109437121886461</v>
      </c>
      <c r="AC39" s="6">
        <v>1.2468999999999999E-2</v>
      </c>
      <c r="AD39" s="6">
        <v>9.2844999999999997E-2</v>
      </c>
      <c r="AE39" s="60"/>
      <c r="AF39" s="26">
        <v>62513.384755599625</v>
      </c>
      <c r="AG39" s="26">
        <v>923.01290681502087</v>
      </c>
      <c r="AH39" s="26">
        <v>26005.425613001822</v>
      </c>
      <c r="AI39" s="26">
        <v>64.082541992409006</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20.759603336000001</v>
      </c>
      <c r="F41" s="6">
        <v>30.925447859999998</v>
      </c>
      <c r="G41" s="6">
        <v>15.080955597000001</v>
      </c>
      <c r="H41" s="6">
        <v>6.1627338089999997</v>
      </c>
      <c r="I41" s="6" t="s">
        <v>432</v>
      </c>
      <c r="J41" s="6" t="s">
        <v>432</v>
      </c>
      <c r="K41" s="6" t="s">
        <v>432</v>
      </c>
      <c r="L41" s="6" t="s">
        <v>432</v>
      </c>
      <c r="M41" s="6">
        <v>377.976302541</v>
      </c>
      <c r="N41" s="6">
        <v>3.948822909</v>
      </c>
      <c r="O41" s="6">
        <v>1.1082486300000001</v>
      </c>
      <c r="P41" s="6">
        <v>0.122786904</v>
      </c>
      <c r="Q41" s="6">
        <v>7.6817101999999998E-2</v>
      </c>
      <c r="R41" s="6">
        <v>2.059462752</v>
      </c>
      <c r="S41" s="6">
        <v>0.76525698799999997</v>
      </c>
      <c r="T41" s="6">
        <v>0.33695423600000002</v>
      </c>
      <c r="U41" s="6">
        <v>6.0477609000000002E-2</v>
      </c>
      <c r="V41" s="6">
        <v>45.222840830999999</v>
      </c>
      <c r="W41" s="6">
        <v>50.429384669335754</v>
      </c>
      <c r="X41" s="6">
        <v>12.377281916580085</v>
      </c>
      <c r="Y41" s="6">
        <v>11.371324029448475</v>
      </c>
      <c r="Z41" s="6">
        <v>4.3531822879176696</v>
      </c>
      <c r="AA41" s="6">
        <v>6.6907691007433128</v>
      </c>
      <c r="AB41" s="6">
        <v>34.79255733468954</v>
      </c>
      <c r="AC41" s="6">
        <v>0.42166799999999999</v>
      </c>
      <c r="AD41" s="6">
        <v>1.449174</v>
      </c>
      <c r="AE41" s="60"/>
      <c r="AF41" s="26">
        <v>161007.21460704692</v>
      </c>
      <c r="AG41" s="26">
        <v>9388.3719981455724</v>
      </c>
      <c r="AH41" s="26">
        <v>73413.414461313892</v>
      </c>
      <c r="AI41" s="26">
        <v>83280.186599229084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15.614111109</v>
      </c>
      <c r="F43" s="6">
        <v>0.82864212999999998</v>
      </c>
      <c r="G43" s="6">
        <v>1.145775561</v>
      </c>
      <c r="H43" s="6" t="s">
        <v>433</v>
      </c>
      <c r="I43" s="6" t="s">
        <v>432</v>
      </c>
      <c r="J43" s="6" t="s">
        <v>432</v>
      </c>
      <c r="K43" s="6" t="s">
        <v>432</v>
      </c>
      <c r="L43" s="6" t="s">
        <v>432</v>
      </c>
      <c r="M43" s="6">
        <v>2.3964063929999999</v>
      </c>
      <c r="N43" s="6">
        <v>3.0010856999999998E-2</v>
      </c>
      <c r="O43" s="6">
        <v>9.5520499999999999E-4</v>
      </c>
      <c r="P43" s="6">
        <v>2.6800080000000002E-3</v>
      </c>
      <c r="Q43" s="6">
        <v>4.3775439999999997E-3</v>
      </c>
      <c r="R43" s="6">
        <v>7.4574489999999997E-3</v>
      </c>
      <c r="S43" s="6">
        <v>6.2286329999999999E-3</v>
      </c>
      <c r="T43" s="6">
        <v>0.53921280199999999</v>
      </c>
      <c r="U43" s="6">
        <v>8.0371769999999995E-3</v>
      </c>
      <c r="V43" s="6">
        <v>0.94233040499999998</v>
      </c>
      <c r="W43" s="6">
        <v>4.58434677518842E-2</v>
      </c>
      <c r="X43" s="6">
        <v>2.4942414892082628E-3</v>
      </c>
      <c r="Y43" s="6">
        <v>5.1744831870680508E-3</v>
      </c>
      <c r="Z43" s="6">
        <v>2.4930939788478327E-3</v>
      </c>
      <c r="AA43" s="6">
        <v>2.489773993040058E-3</v>
      </c>
      <c r="AB43" s="6">
        <v>1.2651592648164204E-2</v>
      </c>
      <c r="AC43" s="6">
        <v>5.1070000000000004E-3</v>
      </c>
      <c r="AD43" s="6">
        <v>0.41806300000000002</v>
      </c>
      <c r="AE43" s="60"/>
      <c r="AF43" s="26">
        <v>21799.825463925648</v>
      </c>
      <c r="AG43" s="26" t="s">
        <v>434</v>
      </c>
      <c r="AH43" s="26">
        <v>3408.4955871066768</v>
      </c>
      <c r="AI43" s="26" t="s">
        <v>431</v>
      </c>
      <c r="AJ43" s="26" t="s">
        <v>434</v>
      </c>
      <c r="AK43" s="26" t="s">
        <v>431</v>
      </c>
      <c r="AL43" s="49" t="s">
        <v>49</v>
      </c>
    </row>
    <row r="44" spans="1:38" s="2" customFormat="1" ht="26.25" customHeight="1" thickBot="1" x14ac:dyDescent="0.25">
      <c r="A44" s="70" t="s">
        <v>70</v>
      </c>
      <c r="B44" s="70" t="s">
        <v>111</v>
      </c>
      <c r="C44" s="71" t="s">
        <v>112</v>
      </c>
      <c r="D44" s="72"/>
      <c r="E44" s="6">
        <v>79.550829515000004</v>
      </c>
      <c r="F44" s="6">
        <v>11.504276293</v>
      </c>
      <c r="G44" s="6">
        <v>7.457235603</v>
      </c>
      <c r="H44" s="6">
        <v>1.4122803999999999E-2</v>
      </c>
      <c r="I44" s="6" t="s">
        <v>432</v>
      </c>
      <c r="J44" s="6" t="s">
        <v>432</v>
      </c>
      <c r="K44" s="6" t="s">
        <v>432</v>
      </c>
      <c r="L44" s="6" t="s">
        <v>432</v>
      </c>
      <c r="M44" s="6">
        <v>33.009792851999997</v>
      </c>
      <c r="N44" s="6" t="s">
        <v>433</v>
      </c>
      <c r="O44" s="6">
        <v>1.8672055999999999E-2</v>
      </c>
      <c r="P44" s="6" t="s">
        <v>433</v>
      </c>
      <c r="Q44" s="6" t="s">
        <v>433</v>
      </c>
      <c r="R44" s="6">
        <v>9.3360276000000006E-2</v>
      </c>
      <c r="S44" s="6">
        <v>3.1742489749999998</v>
      </c>
      <c r="T44" s="6">
        <v>0.13070436399999999</v>
      </c>
      <c r="U44" s="6">
        <v>1.8672055999999999E-2</v>
      </c>
      <c r="V44" s="6">
        <v>1.8672052720000001</v>
      </c>
      <c r="W44" s="6" t="s">
        <v>433</v>
      </c>
      <c r="X44" s="6">
        <v>5.6074086049936918E-2</v>
      </c>
      <c r="Y44" s="6">
        <v>9.3302336426311E-2</v>
      </c>
      <c r="Z44" s="6">
        <v>6.4231861664786602E-2</v>
      </c>
      <c r="AA44" s="6">
        <v>1.4750921719529481E-2</v>
      </c>
      <c r="AB44" s="6">
        <v>0.22835920586056402</v>
      </c>
      <c r="AC44" s="6" t="s">
        <v>431</v>
      </c>
      <c r="AD44" s="6" t="s">
        <v>431</v>
      </c>
      <c r="AE44" s="60"/>
      <c r="AF44" s="26">
        <v>80470.812774565522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36.697719890000002</v>
      </c>
      <c r="F45" s="6">
        <v>1.598566422</v>
      </c>
      <c r="G45" s="6">
        <v>2.2836663110000002</v>
      </c>
      <c r="H45" s="6">
        <v>3.9964090000000002E-3</v>
      </c>
      <c r="I45" s="6" t="s">
        <v>432</v>
      </c>
      <c r="J45" s="6" t="s">
        <v>432</v>
      </c>
      <c r="K45" s="6" t="s">
        <v>432</v>
      </c>
      <c r="L45" s="6" t="s">
        <v>432</v>
      </c>
      <c r="M45" s="6">
        <v>4.2247826809999998</v>
      </c>
      <c r="N45" s="6">
        <v>7.4219155999999994E-2</v>
      </c>
      <c r="O45" s="6">
        <v>5.7091650000000004E-3</v>
      </c>
      <c r="P45" s="6">
        <v>1.7127493000000001E-2</v>
      </c>
      <c r="Q45" s="6">
        <v>2.2836663E-2</v>
      </c>
      <c r="R45" s="6">
        <v>2.8545832E-2</v>
      </c>
      <c r="S45" s="6">
        <v>0.114183321</v>
      </c>
      <c r="T45" s="6">
        <v>0.57091657799999995</v>
      </c>
      <c r="U45" s="6">
        <v>5.7091650000000004E-3</v>
      </c>
      <c r="V45" s="6">
        <v>0.68509989400000004</v>
      </c>
      <c r="W45" s="6">
        <v>7.4219155223194805E-2</v>
      </c>
      <c r="X45" s="6">
        <v>1.1418331572799201E-3</v>
      </c>
      <c r="Y45" s="6">
        <v>5.7091657863996004E-3</v>
      </c>
      <c r="Z45" s="6">
        <v>5.7091657863996004E-3</v>
      </c>
      <c r="AA45" s="6">
        <v>5.7091657863996004E-4</v>
      </c>
      <c r="AB45" s="6">
        <v>1.3131081308719081E-2</v>
      </c>
      <c r="AC45" s="6">
        <v>4.5670000000000002E-2</v>
      </c>
      <c r="AD45" s="6">
        <v>2.1691999999999999E-2</v>
      </c>
      <c r="AE45" s="60"/>
      <c r="AF45" s="26">
        <v>24606.504539382277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2.868920991</v>
      </c>
      <c r="F47" s="6">
        <v>0.12579275700000001</v>
      </c>
      <c r="G47" s="6">
        <v>0.174670085</v>
      </c>
      <c r="H47" s="6">
        <v>9.5831599999999996E-4</v>
      </c>
      <c r="I47" s="6" t="s">
        <v>432</v>
      </c>
      <c r="J47" s="6" t="s">
        <v>432</v>
      </c>
      <c r="K47" s="6" t="s">
        <v>432</v>
      </c>
      <c r="L47" s="6" t="s">
        <v>432</v>
      </c>
      <c r="M47" s="6">
        <v>1.07975884</v>
      </c>
      <c r="N47" s="6">
        <v>0.27956155199999999</v>
      </c>
      <c r="O47" s="6">
        <v>3.4461000000000002E-4</v>
      </c>
      <c r="P47" s="6">
        <v>9.5865499999999999E-4</v>
      </c>
      <c r="Q47" s="6">
        <v>1.0386449999999999E-3</v>
      </c>
      <c r="R47" s="6">
        <v>3.3933320000000002E-3</v>
      </c>
      <c r="S47" s="6">
        <v>3.9446347E-2</v>
      </c>
      <c r="T47" s="6">
        <v>2.5732528000000001E-2</v>
      </c>
      <c r="U47" s="6">
        <v>3.5835000000000001E-4</v>
      </c>
      <c r="V47" s="6">
        <v>4.8218171999999997E-2</v>
      </c>
      <c r="W47" s="6">
        <v>8.9136530029171792E-3</v>
      </c>
      <c r="X47" s="6">
        <v>2.2147275666419252E-4</v>
      </c>
      <c r="Y47" s="6">
        <v>5.2505423946749765E-4</v>
      </c>
      <c r="Z47" s="6">
        <v>4.9241779475762287E-4</v>
      </c>
      <c r="AA47" s="6">
        <v>5.3931177723958246E-3</v>
      </c>
      <c r="AB47" s="6">
        <v>6.6320625613851382E-3</v>
      </c>
      <c r="AC47" s="6">
        <v>2.0019999999999999E-3</v>
      </c>
      <c r="AD47" s="6">
        <v>2.1299999999999999E-3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14.453277999999999</v>
      </c>
      <c r="AL48" s="49" t="s">
        <v>122</v>
      </c>
    </row>
    <row r="49" spans="1:38" s="2" customFormat="1" ht="26.25" customHeight="1" thickBot="1" x14ac:dyDescent="0.25">
      <c r="A49" s="70" t="s">
        <v>119</v>
      </c>
      <c r="B49" s="70" t="s">
        <v>123</v>
      </c>
      <c r="C49" s="71" t="s">
        <v>124</v>
      </c>
      <c r="D49" s="72"/>
      <c r="E49" s="6">
        <v>2.0979004999999999E-3</v>
      </c>
      <c r="F49" s="6">
        <v>1.7948699500000002E-2</v>
      </c>
      <c r="G49" s="6">
        <v>1.8648E-3</v>
      </c>
      <c r="H49" s="6">
        <v>8.6247005000000005E-3</v>
      </c>
      <c r="I49" s="6" t="s">
        <v>432</v>
      </c>
      <c r="J49" s="6" t="s">
        <v>432</v>
      </c>
      <c r="K49" s="6" t="s">
        <v>432</v>
      </c>
      <c r="L49" s="6" t="s">
        <v>432</v>
      </c>
      <c r="M49" s="6">
        <v>1.0724930994999999</v>
      </c>
      <c r="N49" s="6" t="s">
        <v>433</v>
      </c>
      <c r="O49" s="6" t="s">
        <v>433</v>
      </c>
      <c r="P49" s="6" t="s">
        <v>433</v>
      </c>
      <c r="Q49" s="6" t="s">
        <v>433</v>
      </c>
      <c r="R49" s="6" t="s">
        <v>433</v>
      </c>
      <c r="S49" s="6" t="s">
        <v>433</v>
      </c>
      <c r="T49" s="6" t="s">
        <v>433</v>
      </c>
      <c r="U49" s="6" t="s">
        <v>433</v>
      </c>
      <c r="V49" s="6" t="s">
        <v>433</v>
      </c>
      <c r="W49" s="6" t="s">
        <v>431</v>
      </c>
      <c r="X49" s="6">
        <v>1.0582739999999999</v>
      </c>
      <c r="Y49" s="6" t="s">
        <v>433</v>
      </c>
      <c r="Z49" s="6" t="s">
        <v>433</v>
      </c>
      <c r="AA49" s="6" t="s">
        <v>433</v>
      </c>
      <c r="AB49" s="6">
        <v>1.0582739999999999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14.878227560006993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0.33996036242</v>
      </c>
      <c r="AL51" s="49" t="s">
        <v>130</v>
      </c>
    </row>
    <row r="52" spans="1:38" s="2" customFormat="1" ht="26.25" customHeight="1" thickBot="1" x14ac:dyDescent="0.25">
      <c r="A52" s="70" t="s">
        <v>119</v>
      </c>
      <c r="B52" s="74" t="s">
        <v>131</v>
      </c>
      <c r="C52" s="76" t="s">
        <v>392</v>
      </c>
      <c r="D52" s="73"/>
      <c r="E52" s="6">
        <v>1.7983069544000001</v>
      </c>
      <c r="F52" s="6">
        <v>1.2550286424850572</v>
      </c>
      <c r="G52" s="6">
        <v>38.787520531841984</v>
      </c>
      <c r="H52" s="6">
        <v>8.2144964000000001E-3</v>
      </c>
      <c r="I52" s="6" t="s">
        <v>432</v>
      </c>
      <c r="J52" s="6" t="s">
        <v>432</v>
      </c>
      <c r="K52" s="6" t="s">
        <v>432</v>
      </c>
      <c r="L52" s="6" t="s">
        <v>432</v>
      </c>
      <c r="M52" s="6">
        <v>0.49838465426409029</v>
      </c>
      <c r="N52" s="6">
        <v>1.6237958E-3</v>
      </c>
      <c r="O52" s="6">
        <v>3.3431090000000002E-4</v>
      </c>
      <c r="P52" s="6">
        <v>3.8206960000000001E-4</v>
      </c>
      <c r="Q52" s="6">
        <v>9.5517400000000001E-5</v>
      </c>
      <c r="R52" s="6">
        <v>1.6715545E-3</v>
      </c>
      <c r="S52" s="6">
        <v>7.1638050000000003E-4</v>
      </c>
      <c r="T52" s="6">
        <v>3.1520742E-3</v>
      </c>
      <c r="U52" s="6">
        <v>9.5517400000000001E-5</v>
      </c>
      <c r="V52" s="6">
        <v>6.2086309999999996E-4</v>
      </c>
      <c r="W52" s="6">
        <v>1.5131828107003078E-4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55.946232000000002</v>
      </c>
      <c r="AL52" s="49" t="s">
        <v>132</v>
      </c>
    </row>
    <row r="53" spans="1:38" s="2" customFormat="1" ht="26.25" customHeight="1" thickBot="1" x14ac:dyDescent="0.25">
      <c r="A53" s="70" t="s">
        <v>119</v>
      </c>
      <c r="B53" s="74" t="s">
        <v>133</v>
      </c>
      <c r="C53" s="76" t="s">
        <v>134</v>
      </c>
      <c r="D53" s="73"/>
      <c r="E53" s="6" t="s">
        <v>431</v>
      </c>
      <c r="F53" s="6">
        <v>21.318921129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43.036879825386961</v>
      </c>
      <c r="AL53" s="49" t="s">
        <v>135</v>
      </c>
    </row>
    <row r="54" spans="1:38" s="2" customFormat="1" ht="37.5" customHeight="1" thickBot="1" x14ac:dyDescent="0.25">
      <c r="A54" s="70" t="s">
        <v>119</v>
      </c>
      <c r="B54" s="74" t="s">
        <v>136</v>
      </c>
      <c r="C54" s="76" t="s">
        <v>137</v>
      </c>
      <c r="D54" s="73"/>
      <c r="E54" s="6" t="s">
        <v>431</v>
      </c>
      <c r="F54" s="6">
        <v>2.2412828545212977</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1.7895049756470001E-2</v>
      </c>
      <c r="AL54" s="49" t="s">
        <v>419</v>
      </c>
    </row>
    <row r="55" spans="1:38" s="2" customFormat="1" ht="26.25" customHeight="1" thickBot="1" x14ac:dyDescent="0.25">
      <c r="A55" s="70" t="s">
        <v>119</v>
      </c>
      <c r="B55" s="74" t="s">
        <v>138</v>
      </c>
      <c r="C55" s="76" t="s">
        <v>139</v>
      </c>
      <c r="D55" s="73"/>
      <c r="E55" s="6">
        <v>2.5762584004</v>
      </c>
      <c r="F55" s="6">
        <v>0.46456002161517401</v>
      </c>
      <c r="G55" s="6">
        <v>17.9410392968</v>
      </c>
      <c r="H55" s="6" t="s">
        <v>433</v>
      </c>
      <c r="I55" s="6" t="s">
        <v>432</v>
      </c>
      <c r="J55" s="6" t="s">
        <v>432</v>
      </c>
      <c r="K55" s="6" t="s">
        <v>432</v>
      </c>
      <c r="L55" s="6" t="s">
        <v>432</v>
      </c>
      <c r="M55" s="6">
        <v>0.7098456232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291.43245000000002</v>
      </c>
      <c r="AG55" s="26" t="s">
        <v>431</v>
      </c>
      <c r="AH55" s="26">
        <v>17.895049756470002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27280.915000000001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1953.1370474</v>
      </c>
      <c r="AL58" s="49" t="s">
        <v>148</v>
      </c>
    </row>
    <row r="59" spans="1:38" s="2" customFormat="1" ht="26.25" customHeight="1" thickBot="1" x14ac:dyDescent="0.25">
      <c r="A59" s="70" t="s">
        <v>53</v>
      </c>
      <c r="B59" s="78" t="s">
        <v>149</v>
      </c>
      <c r="C59" s="71" t="s">
        <v>402</v>
      </c>
      <c r="D59" s="72"/>
      <c r="E59" s="6" t="s">
        <v>433</v>
      </c>
      <c r="F59" s="6">
        <v>3.2413259999999999E-2</v>
      </c>
      <c r="G59" s="6" t="s">
        <v>433</v>
      </c>
      <c r="H59" s="6">
        <v>7.5866439999999993E-2</v>
      </c>
      <c r="I59" s="6" t="s">
        <v>432</v>
      </c>
      <c r="J59" s="6" t="s">
        <v>432</v>
      </c>
      <c r="K59" s="6" t="s">
        <v>432</v>
      </c>
      <c r="L59" s="6" t="s">
        <v>432</v>
      </c>
      <c r="M59" s="6" t="s">
        <v>433</v>
      </c>
      <c r="N59" s="6">
        <v>7.0590911099999998</v>
      </c>
      <c r="O59" s="6">
        <v>0.33260347400000001</v>
      </c>
      <c r="P59" s="6">
        <v>2.3681399999999999E-3</v>
      </c>
      <c r="Q59" s="6">
        <v>0.73835432599999995</v>
      </c>
      <c r="R59" s="6">
        <v>0.92919040399999997</v>
      </c>
      <c r="S59" s="6">
        <v>1.3977585000000001E-2</v>
      </c>
      <c r="T59" s="6">
        <v>1.148851442</v>
      </c>
      <c r="U59" s="6">
        <v>3.6046349040000001</v>
      </c>
      <c r="V59" s="6">
        <v>0.34376066</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4053.2809999999999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251056.75696271463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81862137.822682232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35270.175211107948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0.52114609999999995</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531.44500000000005</v>
      </c>
      <c r="AL64" s="49" t="s">
        <v>160</v>
      </c>
    </row>
    <row r="65" spans="1:38" s="2" customFormat="1" ht="26.25" customHeight="1" thickBot="1" x14ac:dyDescent="0.25">
      <c r="A65" s="70" t="s">
        <v>53</v>
      </c>
      <c r="B65" s="74" t="s">
        <v>161</v>
      </c>
      <c r="C65" s="71" t="s">
        <v>162</v>
      </c>
      <c r="D65" s="72"/>
      <c r="E65" s="6">
        <v>3.0847776603072967</v>
      </c>
      <c r="F65" s="6" t="s">
        <v>431</v>
      </c>
      <c r="G65" s="6" t="s">
        <v>431</v>
      </c>
      <c r="H65" s="6">
        <v>1.3577774658317174E-2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1097.3117928317174</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6.7709935000000003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7.2933479999999998E-3</v>
      </c>
      <c r="F68" s="6" t="s">
        <v>433</v>
      </c>
      <c r="G68" s="6">
        <v>0.26809807000000002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0.60745800000000005</v>
      </c>
      <c r="I69" s="6" t="s">
        <v>432</v>
      </c>
      <c r="J69" s="6" t="s">
        <v>432</v>
      </c>
      <c r="K69" s="6" t="s">
        <v>432</v>
      </c>
      <c r="L69" s="6" t="s">
        <v>432</v>
      </c>
      <c r="M69" s="6">
        <v>13.848234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1.4199108899999999</v>
      </c>
      <c r="F70" s="6">
        <v>8.4675600979999999</v>
      </c>
      <c r="G70" s="6">
        <v>7.7270130543717812</v>
      </c>
      <c r="H70" s="6">
        <v>2.6087636834189594</v>
      </c>
      <c r="I70" s="6" t="s">
        <v>432</v>
      </c>
      <c r="J70" s="6" t="s">
        <v>432</v>
      </c>
      <c r="K70" s="6" t="s">
        <v>432</v>
      </c>
      <c r="L70" s="6" t="s">
        <v>432</v>
      </c>
      <c r="M70" s="6">
        <v>0.37121999999999999</v>
      </c>
      <c r="N70" s="6" t="s">
        <v>433</v>
      </c>
      <c r="O70" s="6" t="s">
        <v>433</v>
      </c>
      <c r="P70" s="6">
        <v>0.98673100000000002</v>
      </c>
      <c r="Q70" s="6" t="s">
        <v>433</v>
      </c>
      <c r="R70" s="6" t="s">
        <v>433</v>
      </c>
      <c r="S70" s="6" t="s">
        <v>433</v>
      </c>
      <c r="T70" s="6" t="s">
        <v>433</v>
      </c>
      <c r="U70" s="6" t="s">
        <v>433</v>
      </c>
      <c r="V70" s="6" t="s">
        <v>433</v>
      </c>
      <c r="W70" s="6" t="s">
        <v>433</v>
      </c>
      <c r="X70" s="6" t="s">
        <v>433</v>
      </c>
      <c r="Y70" s="6" t="s">
        <v>433</v>
      </c>
      <c r="Z70" s="6" t="s">
        <v>433</v>
      </c>
      <c r="AA70" s="6" t="s">
        <v>433</v>
      </c>
      <c r="AB70" s="6" t="s">
        <v>433</v>
      </c>
      <c r="AC70" s="6">
        <v>173.41800000000001</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1.420941126287</v>
      </c>
      <c r="F72" s="6">
        <v>1.1826545684930001</v>
      </c>
      <c r="G72" s="6">
        <v>1.2412631835944463</v>
      </c>
      <c r="H72" s="6" t="s">
        <v>433</v>
      </c>
      <c r="I72" s="6" t="s">
        <v>432</v>
      </c>
      <c r="J72" s="6" t="s">
        <v>432</v>
      </c>
      <c r="K72" s="6" t="s">
        <v>432</v>
      </c>
      <c r="L72" s="6" t="s">
        <v>432</v>
      </c>
      <c r="M72" s="6">
        <v>89.829892142000006</v>
      </c>
      <c r="N72" s="6">
        <v>30.826152405225422</v>
      </c>
      <c r="O72" s="6">
        <v>1.4784792852656534</v>
      </c>
      <c r="P72" s="6">
        <v>0.89569850733566014</v>
      </c>
      <c r="Q72" s="6">
        <v>9.8184581687841055E-2</v>
      </c>
      <c r="R72" s="6">
        <v>1.9643867091149059</v>
      </c>
      <c r="S72" s="6">
        <v>1.3869956900304026</v>
      </c>
      <c r="T72" s="6">
        <v>4.7212598288881242</v>
      </c>
      <c r="U72" s="6">
        <v>9.6126949000000003E-2</v>
      </c>
      <c r="V72" s="6">
        <v>26.274321546321847</v>
      </c>
      <c r="W72" s="6">
        <v>51.610973842078373</v>
      </c>
      <c r="X72" s="6" t="s">
        <v>435</v>
      </c>
      <c r="Y72" s="6" t="s">
        <v>435</v>
      </c>
      <c r="Z72" s="6" t="s">
        <v>435</v>
      </c>
      <c r="AA72" s="6" t="s">
        <v>435</v>
      </c>
      <c r="AB72" s="6">
        <v>9.2925430574099561</v>
      </c>
      <c r="AC72" s="6">
        <v>0.15896257999999999</v>
      </c>
      <c r="AD72" s="6">
        <v>27.101179739999999</v>
      </c>
      <c r="AE72" s="60"/>
      <c r="AF72" s="26" t="s">
        <v>431</v>
      </c>
      <c r="AG72" s="26" t="s">
        <v>431</v>
      </c>
      <c r="AH72" s="26" t="s">
        <v>431</v>
      </c>
      <c r="AI72" s="26" t="s">
        <v>431</v>
      </c>
      <c r="AJ72" s="26" t="s">
        <v>431</v>
      </c>
      <c r="AK72" s="26">
        <v>15010.513000000001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0.12118135200000001</v>
      </c>
      <c r="O73" s="6">
        <v>3.6807419999999999E-3</v>
      </c>
      <c r="P73" s="6" t="s">
        <v>433</v>
      </c>
      <c r="Q73" s="6">
        <v>8.5883980000000006E-3</v>
      </c>
      <c r="R73" s="6">
        <v>2.3594499999999999E-3</v>
      </c>
      <c r="S73" s="6">
        <v>4.6245219999999998E-3</v>
      </c>
      <c r="T73" s="6">
        <v>1.132536E-3</v>
      </c>
      <c r="U73" s="6" t="s">
        <v>433</v>
      </c>
      <c r="V73" s="6">
        <v>0.58608738000000005</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244.673</v>
      </c>
      <c r="AL73" s="49" t="s">
        <v>184</v>
      </c>
    </row>
    <row r="74" spans="1:38" s="2" customFormat="1" ht="26.25" customHeight="1" thickBot="1" x14ac:dyDescent="0.25">
      <c r="A74" s="70" t="s">
        <v>53</v>
      </c>
      <c r="B74" s="70" t="s">
        <v>185</v>
      </c>
      <c r="C74" s="71" t="s">
        <v>186</v>
      </c>
      <c r="D74" s="72"/>
      <c r="E74" s="6">
        <v>0.36385499999999998</v>
      </c>
      <c r="F74" s="6" t="s">
        <v>431</v>
      </c>
      <c r="G74" s="6">
        <v>4.1639860000000004</v>
      </c>
      <c r="H74" s="6" t="s">
        <v>433</v>
      </c>
      <c r="I74" s="6" t="s">
        <v>432</v>
      </c>
      <c r="J74" s="6" t="s">
        <v>432</v>
      </c>
      <c r="K74" s="6" t="s">
        <v>432</v>
      </c>
      <c r="L74" s="6" t="s">
        <v>432</v>
      </c>
      <c r="M74" s="6">
        <v>43.662599999999998</v>
      </c>
      <c r="N74" s="6" t="s">
        <v>433</v>
      </c>
      <c r="O74" s="6" t="s">
        <v>433</v>
      </c>
      <c r="P74" s="6" t="s">
        <v>433</v>
      </c>
      <c r="Q74" s="6" t="s">
        <v>433</v>
      </c>
      <c r="R74" s="6" t="s">
        <v>433</v>
      </c>
      <c r="S74" s="6" t="s">
        <v>433</v>
      </c>
      <c r="T74" s="6" t="s">
        <v>431</v>
      </c>
      <c r="U74" s="6" t="s">
        <v>433</v>
      </c>
      <c r="V74" s="6" t="s">
        <v>431</v>
      </c>
      <c r="W74" s="6">
        <v>7.8402099999999999</v>
      </c>
      <c r="X74" s="6">
        <v>1.5170030999999999</v>
      </c>
      <c r="Y74" s="6">
        <v>1.5071616000000001</v>
      </c>
      <c r="Z74" s="6">
        <v>1.5071616000000001</v>
      </c>
      <c r="AA74" s="6">
        <v>0.18569579999999999</v>
      </c>
      <c r="AB74" s="6">
        <v>4.7170221000000003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0.48749999999999999</v>
      </c>
      <c r="H76" s="6" t="s">
        <v>433</v>
      </c>
      <c r="I76" s="6" t="s">
        <v>432</v>
      </c>
      <c r="J76" s="6" t="s">
        <v>432</v>
      </c>
      <c r="K76" s="6" t="s">
        <v>432</v>
      </c>
      <c r="L76" s="6" t="s">
        <v>432</v>
      </c>
      <c r="M76" s="6" t="s">
        <v>433</v>
      </c>
      <c r="N76" s="6">
        <v>0.10725</v>
      </c>
      <c r="O76" s="6">
        <v>4.875E-3</v>
      </c>
      <c r="P76" s="6" t="s">
        <v>433</v>
      </c>
      <c r="Q76" s="6">
        <v>2.9250000000000002E-2</v>
      </c>
      <c r="R76" s="6" t="s">
        <v>433</v>
      </c>
      <c r="S76" s="6" t="s">
        <v>433</v>
      </c>
      <c r="T76" s="6" t="s">
        <v>433</v>
      </c>
      <c r="U76" s="6" t="s">
        <v>433</v>
      </c>
      <c r="V76" s="6">
        <v>4.875E-3</v>
      </c>
      <c r="W76" s="6">
        <v>0.312</v>
      </c>
      <c r="X76" s="6" t="s">
        <v>433</v>
      </c>
      <c r="Y76" s="6" t="s">
        <v>433</v>
      </c>
      <c r="Z76" s="6" t="s">
        <v>433</v>
      </c>
      <c r="AA76" s="6" t="s">
        <v>433</v>
      </c>
      <c r="AB76" s="6" t="s">
        <v>433</v>
      </c>
      <c r="AC76" s="6" t="s">
        <v>433</v>
      </c>
      <c r="AD76" s="6">
        <v>2.5300000000000002E-4</v>
      </c>
      <c r="AE76" s="60"/>
      <c r="AF76" s="26" t="s">
        <v>431</v>
      </c>
      <c r="AG76" s="26" t="s">
        <v>431</v>
      </c>
      <c r="AH76" s="26" t="s">
        <v>431</v>
      </c>
      <c r="AI76" s="26" t="s">
        <v>431</v>
      </c>
      <c r="AJ76" s="26" t="s">
        <v>431</v>
      </c>
      <c r="AK76" s="26">
        <v>97.5</v>
      </c>
      <c r="AL76" s="49" t="s">
        <v>193</v>
      </c>
    </row>
    <row r="77" spans="1:38" s="2" customFormat="1" ht="26.25" customHeight="1" thickBot="1" x14ac:dyDescent="0.25">
      <c r="A77" s="70" t="s">
        <v>53</v>
      </c>
      <c r="B77" s="70" t="s">
        <v>194</v>
      </c>
      <c r="C77" s="71" t="s">
        <v>195</v>
      </c>
      <c r="D77" s="72"/>
      <c r="E77" s="6" t="s">
        <v>433</v>
      </c>
      <c r="F77" s="6" t="s">
        <v>433</v>
      </c>
      <c r="G77" s="6">
        <v>0.53895075000000003</v>
      </c>
      <c r="H77" s="6" t="s">
        <v>433</v>
      </c>
      <c r="I77" s="6" t="s">
        <v>432</v>
      </c>
      <c r="J77" s="6" t="s">
        <v>432</v>
      </c>
      <c r="K77" s="6" t="s">
        <v>432</v>
      </c>
      <c r="L77" s="6" t="s">
        <v>432</v>
      </c>
      <c r="M77" s="6" t="s">
        <v>433</v>
      </c>
      <c r="N77" s="6">
        <v>0.11007365</v>
      </c>
      <c r="O77" s="6">
        <v>2.623108E-2</v>
      </c>
      <c r="P77" s="6">
        <v>0.21684782399999999</v>
      </c>
      <c r="Q77" s="6">
        <v>1.53648E-3</v>
      </c>
      <c r="R77" s="6" t="s">
        <v>433</v>
      </c>
      <c r="S77" s="6" t="s">
        <v>433</v>
      </c>
      <c r="T77" s="6" t="s">
        <v>433</v>
      </c>
      <c r="U77" s="6" t="s">
        <v>433</v>
      </c>
      <c r="V77" s="6">
        <v>2.267369</v>
      </c>
      <c r="W77" s="6">
        <v>2.0625049999999998</v>
      </c>
      <c r="X77" s="6" t="s">
        <v>433</v>
      </c>
      <c r="Y77" s="6" t="s">
        <v>433</v>
      </c>
      <c r="Z77" s="6" t="s">
        <v>433</v>
      </c>
      <c r="AA77" s="6" t="s">
        <v>433</v>
      </c>
      <c r="AB77" s="6" t="s">
        <v>433</v>
      </c>
      <c r="AC77" s="6" t="s">
        <v>433</v>
      </c>
      <c r="AD77" s="6">
        <v>5.0951239999999997E-4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2.2061439599999999</v>
      </c>
      <c r="H78" s="6" t="s">
        <v>433</v>
      </c>
      <c r="I78" s="6" t="s">
        <v>432</v>
      </c>
      <c r="J78" s="6" t="s">
        <v>432</v>
      </c>
      <c r="K78" s="6" t="s">
        <v>432</v>
      </c>
      <c r="L78" s="6" t="s">
        <v>432</v>
      </c>
      <c r="M78" s="6" t="s">
        <v>433</v>
      </c>
      <c r="N78" s="6">
        <v>4.8893420000000001</v>
      </c>
      <c r="O78" s="6">
        <v>0.24029690000000001</v>
      </c>
      <c r="P78" s="6">
        <v>5.049E-2</v>
      </c>
      <c r="Q78" s="6">
        <v>1.2390859999999999</v>
      </c>
      <c r="R78" s="6">
        <v>6.1638989999999998</v>
      </c>
      <c r="S78" s="6">
        <v>10.889734000000001</v>
      </c>
      <c r="T78" s="6">
        <v>0.25988538999999999</v>
      </c>
      <c r="U78" s="6" t="s">
        <v>433</v>
      </c>
      <c r="V78" s="6">
        <v>2.34815</v>
      </c>
      <c r="W78" s="6">
        <v>1.62808519</v>
      </c>
      <c r="X78" s="6" t="s">
        <v>433</v>
      </c>
      <c r="Y78" s="6" t="s">
        <v>433</v>
      </c>
      <c r="Z78" s="6" t="s">
        <v>433</v>
      </c>
      <c r="AA78" s="6" t="s">
        <v>433</v>
      </c>
      <c r="AB78" s="6" t="s">
        <v>433</v>
      </c>
      <c r="AC78" s="6" t="s">
        <v>433</v>
      </c>
      <c r="AD78" s="6">
        <v>1.2E-4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59.636564331000002</v>
      </c>
      <c r="G82" s="6" t="s">
        <v>431</v>
      </c>
      <c r="H82" s="6" t="s">
        <v>431</v>
      </c>
      <c r="I82" s="6" t="s">
        <v>432</v>
      </c>
      <c r="J82" s="6" t="s">
        <v>432</v>
      </c>
      <c r="K82" s="6" t="s">
        <v>432</v>
      </c>
      <c r="L82" s="6" t="s">
        <v>432</v>
      </c>
      <c r="M82" s="6" t="s">
        <v>431</v>
      </c>
      <c r="N82" s="6" t="s">
        <v>431</v>
      </c>
      <c r="O82" s="6" t="s">
        <v>431</v>
      </c>
      <c r="P82" s="6">
        <v>0.21429113499999999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3.4778403400000002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2.6191743E-2</v>
      </c>
      <c r="G84" s="6" t="s">
        <v>431</v>
      </c>
      <c r="H84" s="6" t="s">
        <v>431</v>
      </c>
      <c r="I84" s="6" t="s">
        <v>432</v>
      </c>
      <c r="J84" s="6" t="s">
        <v>432</v>
      </c>
      <c r="K84" s="6" t="s">
        <v>432</v>
      </c>
      <c r="L84" s="6" t="s">
        <v>432</v>
      </c>
      <c r="M84" s="6">
        <v>1.9140089999999999E-3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201474.966561162</v>
      </c>
      <c r="AL84" s="49" t="s">
        <v>412</v>
      </c>
    </row>
    <row r="85" spans="1:38" s="2" customFormat="1" ht="26.25" customHeight="1" thickBot="1" x14ac:dyDescent="0.25">
      <c r="A85" s="70" t="s">
        <v>208</v>
      </c>
      <c r="B85" s="76" t="s">
        <v>215</v>
      </c>
      <c r="C85" s="82" t="s">
        <v>403</v>
      </c>
      <c r="D85" s="72"/>
      <c r="E85" s="6" t="s">
        <v>431</v>
      </c>
      <c r="F85" s="6">
        <v>173.51448868</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656.34669253929223</v>
      </c>
      <c r="AL85" s="49" t="s">
        <v>216</v>
      </c>
    </row>
    <row r="86" spans="1:38" s="2" customFormat="1" ht="26.25" customHeight="1" thickBot="1" x14ac:dyDescent="0.25">
      <c r="A86" s="70" t="s">
        <v>208</v>
      </c>
      <c r="B86" s="76" t="s">
        <v>217</v>
      </c>
      <c r="C86" s="80" t="s">
        <v>218</v>
      </c>
      <c r="D86" s="72"/>
      <c r="E86" s="6" t="s">
        <v>431</v>
      </c>
      <c r="F86" s="6">
        <v>25.767803320999999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2.8154651560000001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2.815465158886</v>
      </c>
      <c r="AL87" s="49" t="s">
        <v>219</v>
      </c>
    </row>
    <row r="88" spans="1:38" s="2" customFormat="1" ht="26.25" customHeight="1" thickBot="1" x14ac:dyDescent="0.25">
      <c r="A88" s="70" t="s">
        <v>208</v>
      </c>
      <c r="B88" s="76" t="s">
        <v>222</v>
      </c>
      <c r="C88" s="80" t="s">
        <v>223</v>
      </c>
      <c r="D88" s="72"/>
      <c r="E88" s="6" t="s">
        <v>433</v>
      </c>
      <c r="F88" s="6">
        <v>53.501877606000001</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29.823351763000002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38.960108132000002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3.2929327280231235E-4</v>
      </c>
      <c r="Y90" s="6">
        <v>1.6621469960497671E-4</v>
      </c>
      <c r="Z90" s="6">
        <v>1.6621469960497671E-4</v>
      </c>
      <c r="AA90" s="6">
        <v>1.6621469960497671E-4</v>
      </c>
      <c r="AB90" s="6">
        <v>8.2793737161724246E-4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7.8452824000000004E-2</v>
      </c>
      <c r="F91" s="6">
        <v>0.20908289899999999</v>
      </c>
      <c r="G91" s="6">
        <v>8.0694259999999993E-3</v>
      </c>
      <c r="H91" s="6">
        <v>0.17927562999999999</v>
      </c>
      <c r="I91" s="6" t="s">
        <v>432</v>
      </c>
      <c r="J91" s="6" t="s">
        <v>432</v>
      </c>
      <c r="K91" s="6" t="s">
        <v>432</v>
      </c>
      <c r="L91" s="6" t="s">
        <v>432</v>
      </c>
      <c r="M91" s="6">
        <v>2.3993667539999999</v>
      </c>
      <c r="N91" s="6">
        <v>2.0948450000000001E-3</v>
      </c>
      <c r="O91" s="6">
        <v>0.23327826600000001</v>
      </c>
      <c r="P91" s="6">
        <v>1.5200000000000001E-7</v>
      </c>
      <c r="Q91" s="6">
        <v>3.552E-6</v>
      </c>
      <c r="R91" s="6">
        <v>4.1683000000000001E-5</v>
      </c>
      <c r="S91" s="6">
        <v>0.23446067600000001</v>
      </c>
      <c r="T91" s="6">
        <v>0.116717321</v>
      </c>
      <c r="U91" s="6" t="s">
        <v>433</v>
      </c>
      <c r="V91" s="6">
        <v>0.117331875</v>
      </c>
      <c r="W91" s="6">
        <v>4.3198947021110996E-3</v>
      </c>
      <c r="X91" s="6">
        <v>4.7950831193433211E-3</v>
      </c>
      <c r="Y91" s="6">
        <v>1.9439526159499951E-3</v>
      </c>
      <c r="Z91" s="6">
        <v>1.9439526159499951E-3</v>
      </c>
      <c r="AA91" s="6">
        <v>1.9439526159499951E-3</v>
      </c>
      <c r="AB91" s="6">
        <v>1.0626940967193306E-2</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1.4346939999999999</v>
      </c>
      <c r="F92" s="6">
        <v>3.1130505999999998</v>
      </c>
      <c r="G92" s="6">
        <v>2.8708779999999998</v>
      </c>
      <c r="H92" s="6" t="s">
        <v>433</v>
      </c>
      <c r="I92" s="6" t="s">
        <v>432</v>
      </c>
      <c r="J92" s="6" t="s">
        <v>432</v>
      </c>
      <c r="K92" s="6" t="s">
        <v>432</v>
      </c>
      <c r="L92" s="6" t="s">
        <v>432</v>
      </c>
      <c r="M92" s="6">
        <v>8.4657979999999995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1591.079</v>
      </c>
      <c r="AL92" s="49" t="s">
        <v>231</v>
      </c>
    </row>
    <row r="93" spans="1:38" s="2" customFormat="1" ht="26.25" customHeight="1" thickBot="1" x14ac:dyDescent="0.25">
      <c r="A93" s="70" t="s">
        <v>53</v>
      </c>
      <c r="B93" s="74" t="s">
        <v>232</v>
      </c>
      <c r="C93" s="71" t="s">
        <v>405</v>
      </c>
      <c r="D93" s="77"/>
      <c r="E93" s="6" t="s">
        <v>431</v>
      </c>
      <c r="F93" s="6">
        <v>21.463171641999999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5869.3738590516996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2471.4885031635399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7.8184395000000004E-2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0.81100416600000003</v>
      </c>
      <c r="F99" s="6">
        <v>23.396385155000001</v>
      </c>
      <c r="G99" s="6" t="s">
        <v>431</v>
      </c>
      <c r="H99" s="6">
        <v>31.894983936999999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1199.2260000000001</v>
      </c>
      <c r="AL99" s="49" t="s">
        <v>245</v>
      </c>
    </row>
    <row r="100" spans="1:38" s="2" customFormat="1" ht="26.25" customHeight="1" thickBot="1" x14ac:dyDescent="0.25">
      <c r="A100" s="70" t="s">
        <v>243</v>
      </c>
      <c r="B100" s="70" t="s">
        <v>246</v>
      </c>
      <c r="C100" s="71" t="s">
        <v>408</v>
      </c>
      <c r="D100" s="84"/>
      <c r="E100" s="6">
        <v>1.2280300019999999</v>
      </c>
      <c r="F100" s="6">
        <v>17.654510566999999</v>
      </c>
      <c r="G100" s="6" t="s">
        <v>431</v>
      </c>
      <c r="H100" s="6">
        <v>35.760460377999998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5075.6950019588276</v>
      </c>
      <c r="AL100" s="49" t="s">
        <v>245</v>
      </c>
    </row>
    <row r="101" spans="1:38" s="2" customFormat="1" ht="26.25" customHeight="1" thickBot="1" x14ac:dyDescent="0.25">
      <c r="A101" s="70" t="s">
        <v>243</v>
      </c>
      <c r="B101" s="70" t="s">
        <v>247</v>
      </c>
      <c r="C101" s="71" t="s">
        <v>248</v>
      </c>
      <c r="D101" s="84"/>
      <c r="E101" s="6">
        <v>0.30629364399999998</v>
      </c>
      <c r="F101" s="6">
        <v>1.2857959050000001</v>
      </c>
      <c r="G101" s="6" t="s">
        <v>431</v>
      </c>
      <c r="H101" s="6">
        <v>8.7242649839999995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23934.403999999999</v>
      </c>
      <c r="AL101" s="49" t="s">
        <v>245</v>
      </c>
    </row>
    <row r="102" spans="1:38" s="2" customFormat="1" ht="26.25" customHeight="1" thickBot="1" x14ac:dyDescent="0.25">
      <c r="A102" s="70" t="s">
        <v>243</v>
      </c>
      <c r="B102" s="70" t="s">
        <v>249</v>
      </c>
      <c r="C102" s="71" t="s">
        <v>386</v>
      </c>
      <c r="D102" s="84"/>
      <c r="E102" s="6">
        <v>0.50813737199999998</v>
      </c>
      <c r="F102" s="6">
        <v>12.946435928</v>
      </c>
      <c r="G102" s="6" t="s">
        <v>431</v>
      </c>
      <c r="H102" s="6">
        <v>71.451045288000003</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21411.659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7.8871793999999995E-2</v>
      </c>
      <c r="F104" s="6">
        <v>0.24833746600000001</v>
      </c>
      <c r="G104" s="6" t="s">
        <v>431</v>
      </c>
      <c r="H104" s="6">
        <v>1.928536206</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2445.8200000000002</v>
      </c>
      <c r="AL104" s="49" t="s">
        <v>245</v>
      </c>
    </row>
    <row r="105" spans="1:38" s="2" customFormat="1" ht="26.25" customHeight="1" thickBot="1" x14ac:dyDescent="0.25">
      <c r="A105" s="70" t="s">
        <v>243</v>
      </c>
      <c r="B105" s="70" t="s">
        <v>254</v>
      </c>
      <c r="C105" s="71" t="s">
        <v>255</v>
      </c>
      <c r="D105" s="84"/>
      <c r="E105" s="6">
        <v>6.9507507999999996E-2</v>
      </c>
      <c r="F105" s="6">
        <v>0.39955004700000002</v>
      </c>
      <c r="G105" s="6" t="s">
        <v>431</v>
      </c>
      <c r="H105" s="6">
        <v>1.8333104410000001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237.15899997375399</v>
      </c>
      <c r="AL105" s="49" t="s">
        <v>245</v>
      </c>
    </row>
    <row r="106" spans="1:38" s="2" customFormat="1" ht="26.25" customHeight="1" thickBot="1" x14ac:dyDescent="0.25">
      <c r="A106" s="70" t="s">
        <v>243</v>
      </c>
      <c r="B106" s="70" t="s">
        <v>256</v>
      </c>
      <c r="C106" s="71" t="s">
        <v>257</v>
      </c>
      <c r="D106" s="84"/>
      <c r="E106" s="6">
        <v>4.334376E-3</v>
      </c>
      <c r="F106" s="6">
        <v>0.12517262100000001</v>
      </c>
      <c r="G106" s="6" t="s">
        <v>431</v>
      </c>
      <c r="H106" s="6">
        <v>0.15830149800000001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81.399000000000001</v>
      </c>
      <c r="AL106" s="49" t="s">
        <v>245</v>
      </c>
    </row>
    <row r="107" spans="1:38" s="2" customFormat="1" ht="26.25" customHeight="1" thickBot="1" x14ac:dyDescent="0.25">
      <c r="A107" s="70" t="s">
        <v>243</v>
      </c>
      <c r="B107" s="70" t="s">
        <v>258</v>
      </c>
      <c r="C107" s="71" t="s">
        <v>379</v>
      </c>
      <c r="D107" s="84"/>
      <c r="E107" s="6">
        <v>0.56788803700000001</v>
      </c>
      <c r="F107" s="6">
        <v>1.709723619</v>
      </c>
      <c r="G107" s="6" t="s">
        <v>431</v>
      </c>
      <c r="H107" s="6">
        <v>6.9324604870000002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41333.468999999997</v>
      </c>
      <c r="AL107" s="49" t="s">
        <v>245</v>
      </c>
    </row>
    <row r="108" spans="1:38" s="2" customFormat="1" ht="26.25" customHeight="1" thickBot="1" x14ac:dyDescent="0.25">
      <c r="A108" s="70" t="s">
        <v>243</v>
      </c>
      <c r="B108" s="70" t="s">
        <v>259</v>
      </c>
      <c r="C108" s="71" t="s">
        <v>380</v>
      </c>
      <c r="D108" s="84"/>
      <c r="E108" s="6">
        <v>1.205594517</v>
      </c>
      <c r="F108" s="6">
        <v>12.356355807</v>
      </c>
      <c r="G108" s="6" t="s">
        <v>431</v>
      </c>
      <c r="H108" s="6">
        <v>25.366818785</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78557.66</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0.57164283699999996</v>
      </c>
      <c r="F110" s="6">
        <v>5.3520941740000003</v>
      </c>
      <c r="G110" s="6" t="s">
        <v>431</v>
      </c>
      <c r="H110" s="6">
        <v>16.529991734999999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23849.321</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48.069210759999997</v>
      </c>
      <c r="F112" s="6" t="s">
        <v>431</v>
      </c>
      <c r="G112" s="6" t="s">
        <v>431</v>
      </c>
      <c r="H112" s="6">
        <v>95.402642083000003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1201730269.1415644</v>
      </c>
      <c r="AL112" s="49" t="s">
        <v>418</v>
      </c>
    </row>
    <row r="113" spans="1:38" s="2" customFormat="1" ht="26.25" customHeight="1" thickBot="1" x14ac:dyDescent="0.25">
      <c r="A113" s="70" t="s">
        <v>263</v>
      </c>
      <c r="B113" s="85" t="s">
        <v>266</v>
      </c>
      <c r="C113" s="86" t="s">
        <v>267</v>
      </c>
      <c r="D113" s="72"/>
      <c r="E113" s="6">
        <v>16.639351547</v>
      </c>
      <c r="F113" s="6">
        <v>70.955864161999997</v>
      </c>
      <c r="G113" s="6" t="s">
        <v>431</v>
      </c>
      <c r="H113" s="6">
        <v>116.397576087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0.82000804900000002</v>
      </c>
      <c r="F114" s="6" t="s">
        <v>431</v>
      </c>
      <c r="G114" s="6" t="s">
        <v>431</v>
      </c>
      <c r="H114" s="6">
        <v>2.665026165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0.22646634500000001</v>
      </c>
      <c r="F115" s="6" t="s">
        <v>431</v>
      </c>
      <c r="G115" s="6" t="s">
        <v>431</v>
      </c>
      <c r="H115" s="6">
        <v>0.45293268199999998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11.993838152</v>
      </c>
      <c r="F116" s="6">
        <v>1.263452528</v>
      </c>
      <c r="G116" s="6" t="s">
        <v>431</v>
      </c>
      <c r="H116" s="6">
        <v>31.391831572000001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8.8823431569999993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84.382651999999993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17.780526223999999</v>
      </c>
      <c r="F123" s="6">
        <v>29.087696051000002</v>
      </c>
      <c r="G123" s="6">
        <v>2.750129227</v>
      </c>
      <c r="H123" s="6">
        <v>18.426186124000001</v>
      </c>
      <c r="I123" s="6" t="s">
        <v>432</v>
      </c>
      <c r="J123" s="6" t="s">
        <v>432</v>
      </c>
      <c r="K123" s="6" t="s">
        <v>432</v>
      </c>
      <c r="L123" s="6" t="s">
        <v>432</v>
      </c>
      <c r="M123" s="6">
        <v>534.57644543599997</v>
      </c>
      <c r="N123" s="6">
        <v>0.52891150799999997</v>
      </c>
      <c r="O123" s="6">
        <v>4.5356185550000001</v>
      </c>
      <c r="P123" s="6">
        <v>0.85139364900000003</v>
      </c>
      <c r="Q123" s="6">
        <v>6.6329145000000006E-2</v>
      </c>
      <c r="R123" s="6">
        <v>0.74654356099999997</v>
      </c>
      <c r="S123" s="6">
        <v>0.47147072200000001</v>
      </c>
      <c r="T123" s="6">
        <v>0.30675005399999999</v>
      </c>
      <c r="U123" s="6">
        <v>0.19983330799999999</v>
      </c>
      <c r="V123" s="6">
        <v>4.5495471419999998</v>
      </c>
      <c r="W123" s="6">
        <v>3.8387887761423767</v>
      </c>
      <c r="X123" s="6">
        <v>11.736538916809389</v>
      </c>
      <c r="Y123" s="6">
        <v>13.482881793160075</v>
      </c>
      <c r="Z123" s="6">
        <v>5.7815339396028849</v>
      </c>
      <c r="AA123" s="6">
        <v>4.9647107303292932</v>
      </c>
      <c r="AB123" s="6">
        <v>35.965665379901644</v>
      </c>
      <c r="AC123" s="6" t="s">
        <v>431</v>
      </c>
      <c r="AD123" s="6" t="s">
        <v>431</v>
      </c>
      <c r="AE123" s="60"/>
      <c r="AF123" s="26" t="s">
        <v>431</v>
      </c>
      <c r="AG123" s="26" t="s">
        <v>431</v>
      </c>
      <c r="AH123" s="26" t="s">
        <v>431</v>
      </c>
      <c r="AI123" s="26" t="s">
        <v>431</v>
      </c>
      <c r="AJ123" s="26" t="s">
        <v>431</v>
      </c>
      <c r="AK123" s="26">
        <v>1280810.2252423128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9.5560609999999994E-3</v>
      </c>
      <c r="F125" s="6">
        <v>3.3376776029999999</v>
      </c>
      <c r="G125" s="6" t="s">
        <v>431</v>
      </c>
      <c r="H125" s="6" t="s">
        <v>433</v>
      </c>
      <c r="I125" s="6" t="s">
        <v>432</v>
      </c>
      <c r="J125" s="6" t="s">
        <v>432</v>
      </c>
      <c r="K125" s="6" t="s">
        <v>432</v>
      </c>
      <c r="L125" s="6" t="s">
        <v>432</v>
      </c>
      <c r="M125" s="6">
        <v>0.17648533899999999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16320.03740261</v>
      </c>
      <c r="AL125" s="49" t="s">
        <v>425</v>
      </c>
    </row>
    <row r="126" spans="1:38" s="2" customFormat="1" ht="26.25" customHeight="1" thickBot="1" x14ac:dyDescent="0.25">
      <c r="A126" s="70" t="s">
        <v>288</v>
      </c>
      <c r="B126" s="70" t="s">
        <v>291</v>
      </c>
      <c r="C126" s="71" t="s">
        <v>292</v>
      </c>
      <c r="D126" s="72"/>
      <c r="E126" s="6" t="s">
        <v>433</v>
      </c>
      <c r="F126" s="6" t="s">
        <v>433</v>
      </c>
      <c r="G126" s="6" t="s">
        <v>433</v>
      </c>
      <c r="H126" s="6">
        <v>0.36565139200000002</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1523.5474687999999</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2.6969400000000001E-2</v>
      </c>
      <c r="F128" s="6">
        <v>2.9965999999999999E-4</v>
      </c>
      <c r="G128" s="6">
        <v>2.54711E-2</v>
      </c>
      <c r="H128" s="6" t="s">
        <v>433</v>
      </c>
      <c r="I128" s="6" t="s">
        <v>432</v>
      </c>
      <c r="J128" s="6" t="s">
        <v>432</v>
      </c>
      <c r="K128" s="6" t="s">
        <v>432</v>
      </c>
      <c r="L128" s="6" t="s">
        <v>432</v>
      </c>
      <c r="M128" s="6">
        <v>1.04881E-2</v>
      </c>
      <c r="N128" s="6">
        <v>8.6901399999999998E-4</v>
      </c>
      <c r="O128" s="6">
        <v>6.8922000000000002E-5</v>
      </c>
      <c r="P128" s="6">
        <v>4.1952400000000001E-2</v>
      </c>
      <c r="Q128" s="6">
        <v>9.2894999999999997E-5</v>
      </c>
      <c r="R128" s="6">
        <v>2.4572100000000001E-4</v>
      </c>
      <c r="S128" s="6">
        <v>2.0526799999999999E-4</v>
      </c>
      <c r="T128" s="6">
        <v>3.2363299999999998E-4</v>
      </c>
      <c r="U128" s="6">
        <v>1.7530200000000001E-4</v>
      </c>
      <c r="V128" s="6">
        <v>3.67084E-4</v>
      </c>
      <c r="W128" s="6">
        <v>5.2440499999999997</v>
      </c>
      <c r="X128" s="6">
        <v>1.258572E-7</v>
      </c>
      <c r="Y128" s="6">
        <v>2.681957E-7</v>
      </c>
      <c r="Z128" s="6">
        <v>1.423385E-7</v>
      </c>
      <c r="AA128" s="6">
        <v>1.738028E-7</v>
      </c>
      <c r="AB128" s="6">
        <v>7.1019420000000002E-7</v>
      </c>
      <c r="AC128" s="6">
        <v>2.9966E-2</v>
      </c>
      <c r="AD128" s="6">
        <v>7.4920000000000004E-3</v>
      </c>
      <c r="AE128" s="60"/>
      <c r="AF128" s="26" t="s">
        <v>431</v>
      </c>
      <c r="AG128" s="26" t="s">
        <v>431</v>
      </c>
      <c r="AH128" s="26" t="s">
        <v>431</v>
      </c>
      <c r="AI128" s="26" t="s">
        <v>431</v>
      </c>
      <c r="AJ128" s="26" t="s">
        <v>431</v>
      </c>
      <c r="AK128" s="26">
        <v>14.983000000000001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8.7912000000000007E-3</v>
      </c>
      <c r="F131" s="6">
        <v>3.4188000000000001E-3</v>
      </c>
      <c r="G131" s="6">
        <v>4.2979200000000002E-4</v>
      </c>
      <c r="H131" s="6" t="s">
        <v>433</v>
      </c>
      <c r="I131" s="6" t="s">
        <v>432</v>
      </c>
      <c r="J131" s="6" t="s">
        <v>432</v>
      </c>
      <c r="K131" s="6" t="s">
        <v>432</v>
      </c>
      <c r="L131" s="6" t="s">
        <v>432</v>
      </c>
      <c r="M131" s="6">
        <v>7.326E-3</v>
      </c>
      <c r="N131" s="6" t="s">
        <v>431</v>
      </c>
      <c r="O131" s="6">
        <v>5.8608E-4</v>
      </c>
      <c r="P131" s="6">
        <v>7.9120800000000002E-3</v>
      </c>
      <c r="Q131" s="6">
        <v>4.8840000000000002E-6</v>
      </c>
      <c r="R131" s="6">
        <v>7.8144000000000003E-5</v>
      </c>
      <c r="S131" s="6">
        <v>1.201464E-2</v>
      </c>
      <c r="T131" s="6">
        <v>1.4652000000000001E-3</v>
      </c>
      <c r="U131" s="6" t="s">
        <v>433</v>
      </c>
      <c r="V131" s="6" t="s">
        <v>433</v>
      </c>
      <c r="W131" s="6">
        <v>13.6752</v>
      </c>
      <c r="X131" s="6">
        <v>3.4620761472E-8</v>
      </c>
      <c r="Y131" s="6">
        <v>7.3775188740000002E-8</v>
      </c>
      <c r="Z131" s="6">
        <v>3.9154432152000003E-8</v>
      </c>
      <c r="AA131" s="6">
        <v>4.7809622519999999E-8</v>
      </c>
      <c r="AB131" s="6">
        <v>1.9536E-7</v>
      </c>
      <c r="AC131" s="6">
        <v>0.4884</v>
      </c>
      <c r="AD131" s="6">
        <v>9.7680000000000003E-2</v>
      </c>
      <c r="AE131" s="60"/>
      <c r="AF131" s="26" t="s">
        <v>431</v>
      </c>
      <c r="AG131" s="26" t="s">
        <v>431</v>
      </c>
      <c r="AH131" s="26" t="s">
        <v>431</v>
      </c>
      <c r="AI131" s="26" t="s">
        <v>431</v>
      </c>
      <c r="AJ131" s="26" t="s">
        <v>431</v>
      </c>
      <c r="AK131" s="26">
        <v>4.8840000000000003</v>
      </c>
      <c r="AL131" s="49" t="s">
        <v>300</v>
      </c>
    </row>
    <row r="132" spans="1:38" s="2" customFormat="1" ht="26.25" customHeight="1" thickBot="1" x14ac:dyDescent="0.25">
      <c r="A132" s="70" t="s">
        <v>288</v>
      </c>
      <c r="B132" s="74" t="s">
        <v>305</v>
      </c>
      <c r="C132" s="82" t="s">
        <v>306</v>
      </c>
      <c r="D132" s="72"/>
      <c r="E132" s="6">
        <v>4.2156779999999996E-3</v>
      </c>
      <c r="F132" s="6">
        <v>1.9830551200000001E-2</v>
      </c>
      <c r="G132" s="6">
        <v>0.118038991</v>
      </c>
      <c r="H132" s="6" t="s">
        <v>433</v>
      </c>
      <c r="I132" s="6" t="s">
        <v>432</v>
      </c>
      <c r="J132" s="6" t="s">
        <v>432</v>
      </c>
      <c r="K132" s="6" t="s">
        <v>432</v>
      </c>
      <c r="L132" s="6" t="s">
        <v>432</v>
      </c>
      <c r="M132" s="6">
        <v>2.6137206E-2</v>
      </c>
      <c r="N132" s="6">
        <v>8.4313564999999993E-2</v>
      </c>
      <c r="O132" s="6">
        <v>2.6980342000000001E-2</v>
      </c>
      <c r="P132" s="6">
        <v>3.8784240000000001E-3</v>
      </c>
      <c r="Q132" s="6">
        <v>7.9254749999999995E-3</v>
      </c>
      <c r="R132" s="6">
        <v>2.3607797999999999E-2</v>
      </c>
      <c r="S132" s="6">
        <v>6.7450852000000006E-2</v>
      </c>
      <c r="T132" s="6">
        <v>1.3490171E-2</v>
      </c>
      <c r="U132" s="6">
        <v>2.5294100000000002E-4</v>
      </c>
      <c r="V132" s="6">
        <v>0.111293905</v>
      </c>
      <c r="W132" s="6">
        <v>7.8411615301199999</v>
      </c>
      <c r="X132" s="6">
        <v>2.1499959034200001E-5</v>
      </c>
      <c r="Y132" s="6">
        <v>2.9509747693999999E-6</v>
      </c>
      <c r="Z132" s="6">
        <v>2.5715637276200001E-5</v>
      </c>
      <c r="AA132" s="6">
        <v>4.2156782419999998E-6</v>
      </c>
      <c r="AB132" s="6">
        <v>5.4382249321799997E-5</v>
      </c>
      <c r="AC132" s="6">
        <v>7.9254040000000005E-3</v>
      </c>
      <c r="AD132" s="6">
        <v>7.5879399999999996E-3</v>
      </c>
      <c r="AE132" s="60"/>
      <c r="AF132" s="26" t="s">
        <v>431</v>
      </c>
      <c r="AG132" s="26" t="s">
        <v>431</v>
      </c>
      <c r="AH132" s="26" t="s">
        <v>431</v>
      </c>
      <c r="AI132" s="26" t="s">
        <v>431</v>
      </c>
      <c r="AJ132" s="26" t="s">
        <v>431</v>
      </c>
      <c r="AK132" s="26">
        <v>42.156782411898767</v>
      </c>
      <c r="AL132" s="49" t="s">
        <v>414</v>
      </c>
    </row>
    <row r="133" spans="1:38" s="2" customFormat="1" ht="26.25" customHeight="1" thickBot="1" x14ac:dyDescent="0.25">
      <c r="A133" s="70" t="s">
        <v>288</v>
      </c>
      <c r="B133" s="74" t="s">
        <v>307</v>
      </c>
      <c r="C133" s="82" t="s">
        <v>308</v>
      </c>
      <c r="D133" s="72"/>
      <c r="E133" s="6">
        <v>3.2596114000000002E-2</v>
      </c>
      <c r="F133" s="6">
        <v>5.1363699999999995E-4</v>
      </c>
      <c r="G133" s="6">
        <v>4.4646829999999997E-3</v>
      </c>
      <c r="H133" s="6" t="s">
        <v>431</v>
      </c>
      <c r="I133" s="6" t="s">
        <v>432</v>
      </c>
      <c r="J133" s="6" t="s">
        <v>432</v>
      </c>
      <c r="K133" s="6" t="s">
        <v>432</v>
      </c>
      <c r="L133" s="6" t="s">
        <v>432</v>
      </c>
      <c r="M133" s="6" t="s">
        <v>435</v>
      </c>
      <c r="N133" s="6">
        <v>1.1865000000000001E-3</v>
      </c>
      <c r="O133" s="6">
        <v>1.9873699999999999E-4</v>
      </c>
      <c r="P133" s="6">
        <v>5.8870553999999999E-2</v>
      </c>
      <c r="Q133" s="6">
        <v>5.3773999999999998E-4</v>
      </c>
      <c r="R133" s="6">
        <v>5.3576299999999997E-4</v>
      </c>
      <c r="S133" s="6">
        <v>4.9111499999999998E-4</v>
      </c>
      <c r="T133" s="6">
        <v>6.84714E-4</v>
      </c>
      <c r="U133" s="6">
        <v>7.8151700000000002E-4</v>
      </c>
      <c r="V133" s="6">
        <v>6.3264139999999998E-3</v>
      </c>
      <c r="W133" s="6">
        <v>1.0667818800000001E-3</v>
      </c>
      <c r="X133" s="6">
        <v>5.2153780800000004E-7</v>
      </c>
      <c r="Y133" s="6">
        <v>2.848702724E-7</v>
      </c>
      <c r="Z133" s="6">
        <v>2.544472336E-7</v>
      </c>
      <c r="AA133" s="6">
        <v>2.7617797560000001E-7</v>
      </c>
      <c r="AB133" s="6">
        <v>1.3370332896E-6</v>
      </c>
      <c r="AC133" s="6">
        <v>5.9239999999999996E-3</v>
      </c>
      <c r="AD133" s="6">
        <v>1.6199999999999999E-2</v>
      </c>
      <c r="AE133" s="60"/>
      <c r="AF133" s="26" t="s">
        <v>431</v>
      </c>
      <c r="AG133" s="26" t="s">
        <v>431</v>
      </c>
      <c r="AH133" s="26" t="s">
        <v>431</v>
      </c>
      <c r="AI133" s="26" t="s">
        <v>431</v>
      </c>
      <c r="AJ133" s="26" t="s">
        <v>431</v>
      </c>
      <c r="AK133" s="26">
        <v>39510.44</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34.925369994999997</v>
      </c>
      <c r="F135" s="6">
        <v>7.2537236600000004</v>
      </c>
      <c r="G135" s="6">
        <v>1.336646309</v>
      </c>
      <c r="H135" s="6" t="s">
        <v>433</v>
      </c>
      <c r="I135" s="6" t="s">
        <v>432</v>
      </c>
      <c r="J135" s="6" t="s">
        <v>432</v>
      </c>
      <c r="K135" s="6" t="s">
        <v>432</v>
      </c>
      <c r="L135" s="6" t="s">
        <v>432</v>
      </c>
      <c r="M135" s="6">
        <v>440.17587208899999</v>
      </c>
      <c r="N135" s="6">
        <v>4.6822544739999996</v>
      </c>
      <c r="O135" s="6">
        <v>0.48919076500000003</v>
      </c>
      <c r="P135" s="6" t="s">
        <v>433</v>
      </c>
      <c r="Q135" s="6">
        <v>0.27953758299999998</v>
      </c>
      <c r="R135" s="6">
        <v>6.9884397000000001E-2</v>
      </c>
      <c r="S135" s="6">
        <v>0.97838153000000005</v>
      </c>
      <c r="T135" s="6" t="s">
        <v>433</v>
      </c>
      <c r="U135" s="6">
        <v>0.20965318599999999</v>
      </c>
      <c r="V135" s="6">
        <v>126.14133318099999</v>
      </c>
      <c r="W135" s="6">
        <v>69.884395114360785</v>
      </c>
      <c r="X135" s="6">
        <v>3.9135300399342439E-2</v>
      </c>
      <c r="Y135" s="6">
        <v>7.3378688248767074E-2</v>
      </c>
      <c r="Z135" s="6">
        <v>0.16632502669720539</v>
      </c>
      <c r="AA135" s="6" t="s">
        <v>433</v>
      </c>
      <c r="AB135" s="6">
        <v>0.27883901534531491</v>
      </c>
      <c r="AC135" s="6" t="s">
        <v>433</v>
      </c>
      <c r="AD135" s="6" t="s">
        <v>431</v>
      </c>
      <c r="AE135" s="60"/>
      <c r="AF135" s="26" t="s">
        <v>431</v>
      </c>
      <c r="AG135" s="26" t="s">
        <v>431</v>
      </c>
      <c r="AH135" s="26" t="s">
        <v>431</v>
      </c>
      <c r="AI135" s="26" t="s">
        <v>431</v>
      </c>
      <c r="AJ135" s="26" t="s">
        <v>431</v>
      </c>
      <c r="AK135" s="26">
        <v>4891.9125499178053</v>
      </c>
      <c r="AL135" s="49" t="s">
        <v>412</v>
      </c>
    </row>
    <row r="136" spans="1:38" s="2" customFormat="1" ht="26.25" customHeight="1" thickBot="1" x14ac:dyDescent="0.25">
      <c r="A136" s="70" t="s">
        <v>288</v>
      </c>
      <c r="B136" s="70" t="s">
        <v>313</v>
      </c>
      <c r="C136" s="71" t="s">
        <v>314</v>
      </c>
      <c r="D136" s="72"/>
      <c r="E136" s="6">
        <v>7.6880539999999997E-3</v>
      </c>
      <c r="F136" s="6">
        <v>3.7743910999999998E-2</v>
      </c>
      <c r="G136" s="6" t="s">
        <v>431</v>
      </c>
      <c r="H136" s="6" t="s">
        <v>433</v>
      </c>
      <c r="I136" s="6" t="s">
        <v>432</v>
      </c>
      <c r="J136" s="6" t="s">
        <v>432</v>
      </c>
      <c r="K136" s="6" t="s">
        <v>432</v>
      </c>
      <c r="L136" s="6" t="s">
        <v>432</v>
      </c>
      <c r="M136" s="6">
        <v>0.14193324099999999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1249.9967379421421</v>
      </c>
      <c r="AL136" s="49" t="s">
        <v>416</v>
      </c>
    </row>
    <row r="137" spans="1:38" s="2" customFormat="1" ht="26.25" customHeight="1" thickBot="1" x14ac:dyDescent="0.25">
      <c r="A137" s="70" t="s">
        <v>288</v>
      </c>
      <c r="B137" s="70" t="s">
        <v>315</v>
      </c>
      <c r="C137" s="71" t="s">
        <v>316</v>
      </c>
      <c r="D137" s="72"/>
      <c r="E137" s="6">
        <v>2.4817680000000001E-3</v>
      </c>
      <c r="F137" s="6">
        <v>2.1591069385000002E-2</v>
      </c>
      <c r="G137" s="6" t="s">
        <v>431</v>
      </c>
      <c r="H137" s="6" t="s">
        <v>433</v>
      </c>
      <c r="I137" s="6" t="s">
        <v>432</v>
      </c>
      <c r="J137" s="6" t="s">
        <v>432</v>
      </c>
      <c r="K137" s="6" t="s">
        <v>432</v>
      </c>
      <c r="L137" s="6" t="s">
        <v>432</v>
      </c>
      <c r="M137" s="6">
        <v>4.5834365000000002E-2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5114.8</v>
      </c>
      <c r="AL137" s="49" t="s">
        <v>416</v>
      </c>
    </row>
    <row r="138" spans="1:38" s="2" customFormat="1" ht="26.25" customHeight="1" thickBot="1" x14ac:dyDescent="0.25">
      <c r="A138" s="74" t="s">
        <v>288</v>
      </c>
      <c r="B138" s="74" t="s">
        <v>317</v>
      </c>
      <c r="C138" s="76" t="s">
        <v>318</v>
      </c>
      <c r="D138" s="73"/>
      <c r="E138" s="6" t="s">
        <v>431</v>
      </c>
      <c r="F138" s="6" t="s">
        <v>433</v>
      </c>
      <c r="G138" s="6" t="s">
        <v>431</v>
      </c>
      <c r="H138" s="6">
        <v>12.321740227999999</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0.45262801000000003</v>
      </c>
      <c r="G139" s="6" t="s">
        <v>433</v>
      </c>
      <c r="H139" s="6">
        <v>5.4274853999999997E-2</v>
      </c>
      <c r="I139" s="6" t="s">
        <v>432</v>
      </c>
      <c r="J139" s="6" t="s">
        <v>432</v>
      </c>
      <c r="K139" s="6" t="s">
        <v>432</v>
      </c>
      <c r="L139" s="6" t="s">
        <v>432</v>
      </c>
      <c r="M139" s="6" t="s">
        <v>433</v>
      </c>
      <c r="N139" s="6">
        <v>5.364621E-3</v>
      </c>
      <c r="O139" s="6">
        <v>1.0758591E-2</v>
      </c>
      <c r="P139" s="6">
        <v>1.0758591E-2</v>
      </c>
      <c r="Q139" s="6">
        <v>1.6992403E-2</v>
      </c>
      <c r="R139" s="6">
        <v>1.6223007000000001E-2</v>
      </c>
      <c r="S139" s="6">
        <v>3.8006087000000001E-2</v>
      </c>
      <c r="T139" s="6" t="s">
        <v>433</v>
      </c>
      <c r="U139" s="6" t="s">
        <v>433</v>
      </c>
      <c r="V139" s="6" t="s">
        <v>433</v>
      </c>
      <c r="W139" s="6">
        <v>18.972545484698763</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780.39312016875863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1342.2875164255572</v>
      </c>
      <c r="F141" s="20">
        <f t="shared" ref="F141:AD141" si="0">SUM(F14:F140)</f>
        <v>924.30191362660867</v>
      </c>
      <c r="G141" s="20">
        <f t="shared" si="0"/>
        <v>1509.2846505893967</v>
      </c>
      <c r="H141" s="20">
        <f t="shared" si="0"/>
        <v>494.23678019807755</v>
      </c>
      <c r="I141" s="20">
        <f t="shared" si="0"/>
        <v>0</v>
      </c>
      <c r="J141" s="20">
        <f t="shared" si="0"/>
        <v>0</v>
      </c>
      <c r="K141" s="20">
        <f t="shared" si="0"/>
        <v>0</v>
      </c>
      <c r="L141" s="20">
        <f t="shared" si="0"/>
        <v>0</v>
      </c>
      <c r="M141" s="20">
        <f t="shared" si="0"/>
        <v>3005.6883184273024</v>
      </c>
      <c r="N141" s="20">
        <f t="shared" si="0"/>
        <v>403.21060322531889</v>
      </c>
      <c r="O141" s="20">
        <f t="shared" si="0"/>
        <v>20.193476363860793</v>
      </c>
      <c r="P141" s="20">
        <f t="shared" si="0"/>
        <v>10.724708808133551</v>
      </c>
      <c r="Q141" s="20">
        <f t="shared" si="0"/>
        <v>9.9572460476174722</v>
      </c>
      <c r="R141" s="20">
        <f>SUM(R14:R140)</f>
        <v>32.44748560740323</v>
      </c>
      <c r="S141" s="20">
        <f t="shared" si="0"/>
        <v>112.2038338966202</v>
      </c>
      <c r="T141" s="20">
        <f t="shared" si="0"/>
        <v>204.91239291848098</v>
      </c>
      <c r="U141" s="20">
        <f t="shared" si="0"/>
        <v>8.2399967790706619</v>
      </c>
      <c r="V141" s="20">
        <f t="shared" si="0"/>
        <v>330.33532788945297</v>
      </c>
      <c r="W141" s="20">
        <f t="shared" si="0"/>
        <v>259.90520568648219</v>
      </c>
      <c r="X141" s="20">
        <f t="shared" si="0"/>
        <v>27.717859262164783</v>
      </c>
      <c r="Y141" s="20">
        <f t="shared" si="0"/>
        <v>27.977343470104774</v>
      </c>
      <c r="Z141" s="20">
        <f t="shared" si="0"/>
        <v>12.671707127553523</v>
      </c>
      <c r="AA141" s="20">
        <f t="shared" si="0"/>
        <v>12.488901375105645</v>
      </c>
      <c r="AB141" s="20">
        <f t="shared" si="0"/>
        <v>90.148354291703214</v>
      </c>
      <c r="AC141" s="20">
        <f t="shared" si="0"/>
        <v>259.63548351572126</v>
      </c>
      <c r="AD141" s="20">
        <f t="shared" si="0"/>
        <v>33.528940212351799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1342.2875164255572</v>
      </c>
      <c r="F152" s="14">
        <f t="shared" ref="F152:AD152" si="1">SUM(F$141, F$151, IF(AND(ISNUMBER(SEARCH($B$4,"AT|BE|CH|GB|IE|LT|LU|NL")),SUM(F$143:F$149)&gt;0),SUM(F$143:F$149)-SUM(F$27:F$33),0))</f>
        <v>924.30191362660867</v>
      </c>
      <c r="G152" s="14">
        <f t="shared" si="1"/>
        <v>1509.2846505893967</v>
      </c>
      <c r="H152" s="14">
        <f t="shared" si="1"/>
        <v>494.23678019807755</v>
      </c>
      <c r="I152" s="14">
        <f t="shared" si="1"/>
        <v>0</v>
      </c>
      <c r="J152" s="14">
        <f t="shared" si="1"/>
        <v>0</v>
      </c>
      <c r="K152" s="14">
        <f t="shared" si="1"/>
        <v>0</v>
      </c>
      <c r="L152" s="14">
        <f t="shared" si="1"/>
        <v>0</v>
      </c>
      <c r="M152" s="14">
        <f t="shared" si="1"/>
        <v>3005.6883184273024</v>
      </c>
      <c r="N152" s="14">
        <f t="shared" si="1"/>
        <v>403.21060322531889</v>
      </c>
      <c r="O152" s="14">
        <f t="shared" si="1"/>
        <v>20.193476363860793</v>
      </c>
      <c r="P152" s="14">
        <f t="shared" si="1"/>
        <v>10.724708808133551</v>
      </c>
      <c r="Q152" s="14">
        <f t="shared" si="1"/>
        <v>9.9572460476174722</v>
      </c>
      <c r="R152" s="14">
        <f t="shared" si="1"/>
        <v>32.44748560740323</v>
      </c>
      <c r="S152" s="14">
        <f t="shared" si="1"/>
        <v>112.2038338966202</v>
      </c>
      <c r="T152" s="14">
        <f t="shared" si="1"/>
        <v>204.91239291848098</v>
      </c>
      <c r="U152" s="14">
        <f t="shared" si="1"/>
        <v>8.2399967790706619</v>
      </c>
      <c r="V152" s="14">
        <f t="shared" si="1"/>
        <v>330.33532788945297</v>
      </c>
      <c r="W152" s="14">
        <f t="shared" si="1"/>
        <v>259.90520568648219</v>
      </c>
      <c r="X152" s="14">
        <f t="shared" si="1"/>
        <v>27.717859262164783</v>
      </c>
      <c r="Y152" s="14">
        <f t="shared" si="1"/>
        <v>27.977343470104774</v>
      </c>
      <c r="Z152" s="14">
        <f t="shared" si="1"/>
        <v>12.671707127553523</v>
      </c>
      <c r="AA152" s="14">
        <f t="shared" si="1"/>
        <v>12.488901375105645</v>
      </c>
      <c r="AB152" s="14">
        <f t="shared" si="1"/>
        <v>90.148354291703214</v>
      </c>
      <c r="AC152" s="14">
        <f t="shared" si="1"/>
        <v>259.63548351572126</v>
      </c>
      <c r="AD152" s="14">
        <f t="shared" si="1"/>
        <v>33.528940212351799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1342.2875164255572</v>
      </c>
      <c r="F154" s="14">
        <f>SUM(F$141, F$153, -1 * IF(OR($B$6=2005,$B$6&gt;=2020),SUM(F$99:F$122),0), IF(AND(ISNUMBER(SEARCH($B$4,"AT|BE|CH|GB|IE|LT|LU|NL")),SUM(F$143:F$149)&gt;0),SUM(F$143:F$149)-SUM(F$27:F$33),0))</f>
        <v>924.30191362660867</v>
      </c>
      <c r="G154" s="14">
        <f>SUM(G$141, G$153, IF(AND(ISNUMBER(SEARCH($B$4,"AT|BE|CH|GB|IE|LT|LU|NL")),SUM(G$143:G$149)&gt;0),SUM(G$143:G$149)-SUM(G$27:G$33),0))</f>
        <v>1509.2846505893967</v>
      </c>
      <c r="H154" s="14">
        <f>SUM(H$141, H$153, IF(AND(ISNUMBER(SEARCH($B$4,"AT|BE|CH|GB|IE|LT|LU|NL")),SUM(H$143:H$149)&gt;0),SUM(H$143:H$149)-SUM(H$27:H$33),0))</f>
        <v>494.23678019807755</v>
      </c>
      <c r="I154" s="14">
        <f t="shared" ref="I154:AD154" si="2">SUM(I$141, I$153, IF(AND(ISNUMBER(SEARCH($B$4,"AT|BE|CH|GB|IE|LT|LU|NL")),SUM(I$143:I$149)&gt;0),SUM(I$143:I$149)-SUM(I$27:I$33),0))</f>
        <v>0</v>
      </c>
      <c r="J154" s="14">
        <f t="shared" si="2"/>
        <v>0</v>
      </c>
      <c r="K154" s="14">
        <f t="shared" si="2"/>
        <v>0</v>
      </c>
      <c r="L154" s="14">
        <f t="shared" si="2"/>
        <v>0</v>
      </c>
      <c r="M154" s="14">
        <f t="shared" si="2"/>
        <v>3005.6883184273024</v>
      </c>
      <c r="N154" s="14">
        <f t="shared" si="2"/>
        <v>403.21060322531889</v>
      </c>
      <c r="O154" s="14">
        <f t="shared" si="2"/>
        <v>20.193476363860793</v>
      </c>
      <c r="P154" s="14">
        <f t="shared" si="2"/>
        <v>10.724708808133551</v>
      </c>
      <c r="Q154" s="14">
        <f t="shared" si="2"/>
        <v>9.9572460476174722</v>
      </c>
      <c r="R154" s="14">
        <f t="shared" si="2"/>
        <v>32.44748560740323</v>
      </c>
      <c r="S154" s="14">
        <f t="shared" si="2"/>
        <v>112.2038338966202</v>
      </c>
      <c r="T154" s="14">
        <f t="shared" si="2"/>
        <v>204.91239291848098</v>
      </c>
      <c r="U154" s="14">
        <f t="shared" si="2"/>
        <v>8.2399967790706619</v>
      </c>
      <c r="V154" s="14">
        <f t="shared" si="2"/>
        <v>330.33532788945297</v>
      </c>
      <c r="W154" s="14">
        <f t="shared" si="2"/>
        <v>259.90520568648219</v>
      </c>
      <c r="X154" s="14">
        <f t="shared" si="2"/>
        <v>27.717859262164783</v>
      </c>
      <c r="Y154" s="14">
        <f t="shared" si="2"/>
        <v>27.977343470104774</v>
      </c>
      <c r="Z154" s="14">
        <f t="shared" si="2"/>
        <v>12.671707127553523</v>
      </c>
      <c r="AA154" s="14">
        <f t="shared" si="2"/>
        <v>12.488901375105645</v>
      </c>
      <c r="AB154" s="14">
        <f t="shared" si="2"/>
        <v>90.148354291703214</v>
      </c>
      <c r="AC154" s="14">
        <f t="shared" si="2"/>
        <v>259.63548351572126</v>
      </c>
      <c r="AD154" s="14">
        <f t="shared" si="2"/>
        <v>33.528940212351799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30.368061386105733</v>
      </c>
      <c r="F157" s="23">
        <v>0.57783592980574472</v>
      </c>
      <c r="G157" s="23">
        <v>1.7632272902015613</v>
      </c>
      <c r="H157" s="23" t="s">
        <v>433</v>
      </c>
      <c r="I157" s="23" t="s">
        <v>432</v>
      </c>
      <c r="J157" s="23" t="s">
        <v>432</v>
      </c>
      <c r="K157" s="23" t="s">
        <v>432</v>
      </c>
      <c r="L157" s="23" t="s">
        <v>432</v>
      </c>
      <c r="M157" s="23">
        <v>5.9855057323909397</v>
      </c>
      <c r="N157" s="23">
        <v>0.89662490011924345</v>
      </c>
      <c r="O157" s="23">
        <v>1.0899098256817843E-4</v>
      </c>
      <c r="P157" s="23">
        <v>4.8136112038563439E-3</v>
      </c>
      <c r="Q157" s="23">
        <v>2.0880113769013164E-4</v>
      </c>
      <c r="R157" s="23">
        <v>2.5383639113958946E-2</v>
      </c>
      <c r="S157" s="23">
        <v>1.5412290965413121E-2</v>
      </c>
      <c r="T157" s="23">
        <v>2.1115903126317975E-4</v>
      </c>
      <c r="U157" s="23">
        <v>2.0868324301147925E-4</v>
      </c>
      <c r="V157" s="23">
        <v>3.9915809421275622E-2</v>
      </c>
      <c r="W157" s="23" t="s">
        <v>433</v>
      </c>
      <c r="X157" s="23">
        <v>2.669081215827342E-5</v>
      </c>
      <c r="Y157" s="23">
        <v>4.8933155473921512E-5</v>
      </c>
      <c r="Z157" s="23">
        <v>1.6681757636315828E-5</v>
      </c>
      <c r="AA157" s="23">
        <v>4.0877593737975691E-3</v>
      </c>
      <c r="AB157" s="23">
        <v>4.1800650990660793E-3</v>
      </c>
      <c r="AC157" s="23" t="s">
        <v>431</v>
      </c>
      <c r="AD157" s="23" t="s">
        <v>431</v>
      </c>
      <c r="AE157" s="63"/>
      <c r="AF157" s="23">
        <v>90680.25817690586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8.0182914359521824</v>
      </c>
      <c r="F158" s="23">
        <v>0.26039699925364657</v>
      </c>
      <c r="G158" s="23">
        <v>0.49962086143264423</v>
      </c>
      <c r="H158" s="23" t="s">
        <v>433</v>
      </c>
      <c r="I158" s="23" t="s">
        <v>432</v>
      </c>
      <c r="J158" s="23" t="s">
        <v>432</v>
      </c>
      <c r="K158" s="23" t="s">
        <v>432</v>
      </c>
      <c r="L158" s="23" t="s">
        <v>432</v>
      </c>
      <c r="M158" s="23">
        <v>9.0651820968510712</v>
      </c>
      <c r="N158" s="23">
        <v>4.512851476893502</v>
      </c>
      <c r="O158" s="23">
        <v>3.1713478156778684E-5</v>
      </c>
      <c r="P158" s="23">
        <v>1.3998869210554822E-3</v>
      </c>
      <c r="Q158" s="23">
        <v>6.0289355507423912E-5</v>
      </c>
      <c r="R158" s="23">
        <v>7.1601251410192785E-3</v>
      </c>
      <c r="S158" s="23">
        <v>4.3512268043927032E-3</v>
      </c>
      <c r="T158" s="23">
        <v>7.2164818541069556E-5</v>
      </c>
      <c r="U158" s="23">
        <v>5.9695582355741629E-5</v>
      </c>
      <c r="V158" s="23">
        <v>1.1388786819640331E-2</v>
      </c>
      <c r="W158" s="23" t="s">
        <v>433</v>
      </c>
      <c r="X158" s="23">
        <v>1.2488610574219185E-4</v>
      </c>
      <c r="Y158" s="23">
        <v>2.2895785982746919E-4</v>
      </c>
      <c r="Z158" s="23">
        <v>7.8053816263840556E-5</v>
      </c>
      <c r="AA158" s="23">
        <v>1.4518140439392199E-3</v>
      </c>
      <c r="AB158" s="23">
        <v>1.8837118257727216E-3</v>
      </c>
      <c r="AC158" s="23" t="s">
        <v>431</v>
      </c>
      <c r="AD158" s="23" t="s">
        <v>431</v>
      </c>
      <c r="AE158" s="63"/>
      <c r="AF158" s="23">
        <v>25694.786546038511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410.50541096299997</v>
      </c>
      <c r="F159" s="23">
        <v>14.101032219</v>
      </c>
      <c r="G159" s="23">
        <v>382.85033762699999</v>
      </c>
      <c r="H159" s="23">
        <v>3.6305207999999999E-2</v>
      </c>
      <c r="I159" s="23" t="s">
        <v>432</v>
      </c>
      <c r="J159" s="23" t="s">
        <v>432</v>
      </c>
      <c r="K159" s="23" t="s">
        <v>432</v>
      </c>
      <c r="L159" s="23" t="s">
        <v>432</v>
      </c>
      <c r="M159" s="23">
        <v>38.379793343999999</v>
      </c>
      <c r="N159" s="23">
        <v>0.88476548700000002</v>
      </c>
      <c r="O159" s="23">
        <v>9.3969760999999999E-2</v>
      </c>
      <c r="P159" s="23">
        <v>0.113488582</v>
      </c>
      <c r="Q159" s="23">
        <v>2.1442963850000001</v>
      </c>
      <c r="R159" s="23">
        <v>3.0803696399999998</v>
      </c>
      <c r="S159" s="23">
        <v>1.0372917129999999</v>
      </c>
      <c r="T159" s="23">
        <v>135.71250047999999</v>
      </c>
      <c r="U159" s="23">
        <v>0.178180108</v>
      </c>
      <c r="V159" s="23">
        <v>6.2237502689999999</v>
      </c>
      <c r="W159" s="23">
        <v>2.1058155564494845</v>
      </c>
      <c r="X159" s="23">
        <v>2.3004469564187242E-2</v>
      </c>
      <c r="Y159" s="23">
        <v>0.13607493522705047</v>
      </c>
      <c r="Z159" s="23">
        <v>9.396976041482194E-2</v>
      </c>
      <c r="AA159" s="23">
        <v>3.8870598410042173E-2</v>
      </c>
      <c r="AB159" s="23">
        <v>0.29191976361610183</v>
      </c>
      <c r="AC159" s="23">
        <v>0.66754500000000005</v>
      </c>
      <c r="AD159" s="23">
        <v>2.4370790000000002</v>
      </c>
      <c r="AE159" s="63"/>
      <c r="AF159" s="23">
        <v>212589.01849599814</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7.3427391670000004</v>
      </c>
      <c r="F163" s="25">
        <v>19.47666795</v>
      </c>
      <c r="G163" s="25">
        <v>1.461814607</v>
      </c>
      <c r="H163" s="25">
        <v>1.642589399</v>
      </c>
      <c r="I163" s="25" t="s">
        <v>432</v>
      </c>
      <c r="J163" s="25" t="s">
        <v>432</v>
      </c>
      <c r="K163" s="25" t="s">
        <v>432</v>
      </c>
      <c r="L163" s="25" t="s">
        <v>432</v>
      </c>
      <c r="M163" s="25">
        <v>211.04318166199999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2022-03-02T07:21:46Z</dcterms:modified>
</cp:coreProperties>
</file>