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<sst xmlns="http://schemas.openxmlformats.org/spreadsheetml/2006/main" count="3873" uniqueCount="436">
  <si>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</si>
  <si>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</si>
  <si>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</si>
  <si>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</si>
  <si>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</si>
  <si>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</si>
  <si>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</si>
  <si>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</si>
  <si>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</si>
  <si>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</si>
  <si>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</si>
  <si>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</si>
  <si>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</si>
  <si>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</si>
  <si>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</si>
  <si>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</si>
  <si>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</si>
  <si>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</si>
  <si>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</si>
  <si>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</si>
  <si>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</si>
  <si>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</si>
  <si>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</si>
  <si>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</si>
  <si>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</si>
  <si>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</si>
  <si>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</si>
  <si>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</si>
  <si>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</si>
  <si>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</si>
  <si>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</si>
  <si>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</si>
  <si>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</si>
  <si>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</si>
  <si>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</si>
  <si>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</si>
  <si>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</si>
  <si>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</si>
  <si>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</si>
  <si>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</si>
  <si>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</si>
  <si>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</si>
  <si>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</si>
  <si>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</si>
  <si>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</si>
  <si>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</si>
  <si>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</si>
  <si>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</si>
  <si>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</si>
  <si>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</si>
  <si>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</si>
  <si>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</si>
  <si>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</si>
  <si>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</si>
  <si>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</si>
  <si>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</si>
  <si>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</si>
  <si>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</si>
  <si>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</si>
  <si>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</si>
  <si>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</si>
  <si>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</si>
  <si>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</si>
  <si>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</si>
  <si>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</si>
  <si>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</si>
  <si>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</si>
  <si>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</si>
  <si>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</si>
  <si>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</si>
  <si>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</si>
  <si>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</si>
  <si>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</si>
  <si>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</si>
  <si>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</si>
  <si>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</si>
  <si>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</si>
  <si>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</si>
  <si>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</si>
  <si>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</si>
  <si>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</si>
  <si>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</si>
  <si>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</si>
  <si>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</si>
  <si>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</si>
  <si>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</si>
  <si>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</si>
  <si>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</si>
  <si>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</si>
  <si>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</si>
  <si>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</si>
  <si>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</si>
  <si>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</si>
  <si>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</si>
  <si>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</si>
  <si>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</si>
  <si>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</si>
  <si>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</si>
  <si>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</si>
  <si>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</si>
  <si>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</si>
  <si>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</si>
  <si>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</si>
  <si>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</si>
  <si>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</si>
  <si>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</si>
  <si>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</si>
  <si>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</si>
  <si>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</si>
  <si>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</si>
  <si>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</si>
  <si>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</si>
  <si>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</si>
  <si>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</si>
  <si>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</si>
  <si>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</si>
  <si>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</si>
  <si>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</si>
  <si>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</si>
  <si>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</si>
  <si>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</si>
  <si>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</si>
  <si>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</si>
  <si>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</si>
  <si>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</si>
  <si>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</si>
  <si>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</si>
  <si>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</si>
  <si>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</si>
  <si>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</si>
  <si>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</si>
  <si>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</si>
  <si>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</si>
  <si>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</si>
  <si>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</si>
  <si>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</si>
  <si>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</si>
  <si>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</si>
  <si>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</si>
  <si>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</si>
  <si>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</si>
  <si>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</si>
  <si>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</si>
  <si>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</si>
  <si>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</si>
  <si>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</si>
  <si>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</si>
  <si>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</si>
  <si>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</si>
  <si>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</si>
  <si>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</si>
  <si>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</si>
  <si>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</si>
  <si>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</si>
  <si>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</si>
  <si>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</si>
  <si>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</si>
  <si>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</si>
  <si>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</si>
  <si>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</si>
  <si>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</si>
  <si>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</si>
  <si>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</si>
  <si>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</si>
  <si>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</si>
  <si>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</si>
  <si>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</si>
  <si>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</si>
  <si>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</si>
  <si>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</si>
  <si>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</si>
  <si>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</si>
  <si>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</si>
  <si>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</si>
  <si>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</si>
  <si>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</si>
  <si>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</si>
  <si>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</si>
  <si>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</si>
  <si>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</si>
  <si>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</si>
  <si>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</si>
  <si>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</si>
  <si>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</si>
  <si>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</si>
  <si>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</si>
  <si>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</si>
  <si>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</si>
  <si>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</si>
  <si>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</si>
  <si>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</si>
  <si>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</si>
  <si>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</si>
  <si>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</si>
  <si>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</si>
  <si>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</si>
  <si>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</si>
  <si>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</si>
  <si>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</si>
  <si>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</si>
  <si>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</si>
  <si>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</si>
  <si>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</si>
  <si>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</si>
  <si>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</si>
  <si>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</si>
  <si>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</si>
  <si>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</si>
  <si>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</si>
  <si>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</si>
  <si>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</si>
  <si>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</si>
  <si>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</si>
  <si>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</si>
  <si>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</si>
  <si>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</si>
  <si>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</si>
  <si>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</si>
  <si>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</si>
  <si>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</si>
  <si>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</si>
  <si>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</si>
  <si>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</si>
  <si>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</si>
  <si>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</si>
  <si>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</si>
  <si>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</si>
  <si>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</si>
  <si>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</si>
  <si>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</si>
  <si>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</si>
  <si>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</si>
  <si>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</si>
  <si>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</si>
  <si>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</si>
  <si>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</si>
  <si>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</si>
  <si>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</si>
  <si>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</si>
  <si>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</si>
  <si>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</si>
  <si>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</si>
  <si>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</si>
  <si>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</si>
  <si>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</si>
  <si>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</si>
  <si>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</si>
  <si>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</si>
  <si>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</si>
  <si>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</si>
  <si>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</si>
  <si>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</si>
  <si>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</si>
  <si>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</si>
  <si>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</si>
  <si>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</si>
  <si>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</si>
  <si>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</si>
  <si>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</si>
  <si>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</si>
  <si>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</si>
  <si>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</si>
  <si>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</si>
  <si>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</si>
  <si>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</si>
  <si>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</si>
  <si>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</si>
  <si>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</si>
  <si>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</si>
  <si>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</si>
  <si>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</si>
  <si>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</si>
  <si>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</si>
  <si>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</si>
  <si>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</si>
  <si>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</si>
  <si>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</si>
  <si>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</si>
  <si>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</si>
  <si>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</si>
  <si>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</si>
  <si>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</si>
  <si>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</si>
  <si>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</si>
  <si>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</si>
  <si>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</si>
  <si>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</si>
  <si>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</si>
  <si>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</si>
  <si>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</si>
  <si>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</si>
  <si>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</si>
  <si>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</si>
  <si>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</si>
  <si>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</si>
  <si>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</si>
  <si>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</si>
  <si>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</si>
  <si>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</si>
  <si>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</si>
  <si>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</si>
  <si>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</si>
  <si>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</si>
  <si>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</si>
  <si>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</si>
  <si>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</si>
  <si>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</si>
  <si>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</si>
  <si>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</si>
  <si>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</si>
  <si>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</si>
  <si>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</si>
  <si>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</si>
  <si>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</si>
  <si>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</si>
  <si>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</si>
  <si>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</si>
  <si>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</si>
  <si>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</si>
  <si>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</si>
  <si>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</si>
  <si>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</si>
  <si>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</si>
  <si>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</si>
  <si>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</si>
  <si>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</si>
  <si>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</si>
  <si>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</si>
  <si>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</si>
  <si>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</si>
  <si>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</si>
  <si>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</si>
  <si>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</si>
  <si>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</si>
  <si>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</si>
  <si>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</si>
  <si>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</si>
  <si>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</si>
  <si>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</si>
  <si>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</si>
  <si>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</si>
  <si>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</si>
  <si>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</si>
  <si>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</si>
  <si>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</si>
  <si>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</si>
  <si>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</si>
  <si>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</si>
  <si>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</si>
  <si>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</si>
  <si>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</si>
  <si>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</si>
  <si>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</si>
  <si>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</si>
  <si>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</si>
  <si>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</si>
  <si>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</si>
  <si>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</si>
  <si>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</si>
  <si>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</si>
  <si>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</si>
  <si>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</si>
  <si>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</si>
  <si>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</si>
  <si>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</si>
  <si>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</si>
  <si>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</si>
  <si>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</si>
  <si>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</si>
  <si>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</si>
  <si>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</si>
  <si>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</si>
  <si>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</si>
  <si>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</si>
  <si>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</si>
  <si>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</si>
  <si>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</si>
  <si>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</si>
  <si>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</si>
  <si>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</si>
  <si>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</si>
  <si>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</si>
  <si>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</si>
  <si>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</si>
  <si>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</si>
  <si>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</si>
  <si>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</si>
  <si>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</si>
  <si>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</si>
  <si>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</si>
  <si>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</si>
  <si>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</si>
  <si>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</si>
  <si>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</si>
  <si>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</si>
  <si>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</si>
  <si>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</si>
  <si>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</si>
  <si>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</si>
  <si>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</si>
  <si>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</si>
  <si>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</si>
  <si>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</si>
  <si>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</si>
  <si>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</si>
  <si>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</si>
  <si>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</si>
  <si>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</si>
  <si>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</si>
  <si>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</si>
  <si>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</si>
  <si>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</si>
  <si>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</si>
  <si>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</si>
  <si>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</si>
  <si>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</si>
  <si>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</si>
  <si>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</si>
  <si>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</si>
  <si>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</si>
  <si>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</si>
  <si>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</si>
  <si>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</si>
  <si>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</si>
  <si>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</si>
  <si>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</si>
  <si>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</si>
  <si>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</si>
  <si>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</si>
  <si>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15.03.2022</t>
  </si>
  <si>
    <t>V2.0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</si>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</sst>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2020</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15.03.2022: 2020</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60.909379235343501</v>
      </c>
      <c r="F14" s="6">
        <v>9.1144598572159214</v>
      </c>
      <c r="G14" s="6">
        <v>14.05431250598836</v>
      </c>
      <c r="H14" s="6">
        <v>1.5720793737501455</v>
      </c>
      <c r="I14" s="6">
        <v>3.0805290686382754</v>
      </c>
      <c r="J14" s="6">
        <v>3.9532518269713757</v>
      </c>
      <c r="K14" s="6">
        <v>5.4685657527261258</v>
      </c>
      <c r="L14" s="6">
        <v>0.12052526743183342</v>
      </c>
      <c r="M14" s="6">
        <v>27.186573389403577</v>
      </c>
      <c r="N14" s="6">
        <v>1.4633587107120474</v>
      </c>
      <c r="O14" s="6">
        <v>0.91750493702313829</v>
      </c>
      <c r="P14" s="6">
        <v>1.0867467553736512</v>
      </c>
      <c r="Q14" s="6">
        <v>0.69256883616398202</v>
      </c>
      <c r="R14" s="6">
        <v>2.532094035678774</v>
      </c>
      <c r="S14" s="6">
        <v>1.4959803075421954</v>
      </c>
      <c r="T14" s="6">
        <v>30.421005562048542</v>
      </c>
      <c r="U14" s="6">
        <v>0.92070473676567655</v>
      </c>
      <c r="V14" s="6">
        <v>3.1943912744575846</v>
      </c>
      <c r="W14" s="6">
        <v>1.6091829339248334</v>
      </c>
      <c r="X14" s="6">
        <v>0.28501558015209111</v>
      </c>
      <c r="Y14" s="6">
        <v>0.43267182172912078</v>
      </c>
      <c r="Z14" s="6">
        <v>0.13676872724818748</v>
      </c>
      <c r="AA14" s="6">
        <v>0.11194237369845179</v>
      </c>
      <c r="AB14" s="6">
        <v>0.96639850285178397</v>
      </c>
      <c r="AC14" s="6">
        <v>0.96394145722640001</v>
      </c>
      <c r="AD14" s="6">
        <v>4.0056329754702621E-2</v>
      </c>
      <c r="AE14" s="60"/>
      <c r="AF14" s="26">
        <v>70294.223120662195</v>
      </c>
      <c r="AG14" s="26">
        <v>60329.826000000001</v>
      </c>
      <c r="AH14" s="26">
        <v>323156.87356082001</v>
      </c>
      <c r="AI14" s="26">
        <v>53584.69429288926</v>
      </c>
      <c r="AJ14" s="26">
        <v>22174.438999999998</v>
      </c>
      <c r="AK14" s="26" t="s">
        <v>431</v>
      </c>
      <c r="AL14" s="49" t="s">
        <v>49</v>
      </c>
    </row>
    <row r="15" spans="1:38" s="1" customFormat="1" ht="26.25" customHeight="1" thickBot="1" x14ac:dyDescent="0.25">
      <c r="A15" s="70" t="s">
        <v>53</v>
      </c>
      <c r="B15" s="70" t="s">
        <v>54</v>
      </c>
      <c r="C15" s="71" t="s">
        <v>55</v>
      </c>
      <c r="D15" s="72"/>
      <c r="E15" s="6">
        <v>8.9183628419044521</v>
      </c>
      <c r="F15" s="6">
        <v>0.4197071812908082</v>
      </c>
      <c r="G15" s="6">
        <v>1.5096484887374708</v>
      </c>
      <c r="H15" s="6" t="s">
        <v>432</v>
      </c>
      <c r="I15" s="6">
        <v>0.17708148717751176</v>
      </c>
      <c r="J15" s="6">
        <v>0.1837320433392316</v>
      </c>
      <c r="K15" s="6">
        <v>0.18966921763139813</v>
      </c>
      <c r="L15" s="6">
        <v>2.7784756280733281E-2</v>
      </c>
      <c r="M15" s="6">
        <v>1.6300521818816991</v>
      </c>
      <c r="N15" s="6">
        <v>0.20497655936780942</v>
      </c>
      <c r="O15" s="6">
        <v>0.27263688856549639</v>
      </c>
      <c r="P15" s="6">
        <v>5.2317983543011072E-2</v>
      </c>
      <c r="Q15" s="6">
        <v>5.4652057968671452E-2</v>
      </c>
      <c r="R15" s="6">
        <v>0.84283519432629528</v>
      </c>
      <c r="S15" s="6">
        <v>0.41952868564075746</v>
      </c>
      <c r="T15" s="6">
        <v>1.6610239129846167</v>
      </c>
      <c r="U15" s="6">
        <v>0.19768256776163431</v>
      </c>
      <c r="V15" s="6">
        <v>2.1525610921463816</v>
      </c>
      <c r="W15" s="6">
        <v>1.4981562352795057E-2</v>
      </c>
      <c r="X15" s="6">
        <v>1.141410546961251E-4</v>
      </c>
      <c r="Y15" s="6">
        <v>2.2682078471213899E-4</v>
      </c>
      <c r="Z15" s="6">
        <v>1.3793349725682241E-4</v>
      </c>
      <c r="AA15" s="6">
        <v>4.821647067507972E-4</v>
      </c>
      <c r="AB15" s="6">
        <v>9.6105973938935053E-4</v>
      </c>
      <c r="AC15" s="6" t="s">
        <v>431</v>
      </c>
      <c r="AD15" s="6" t="s">
        <v>431</v>
      </c>
      <c r="AE15" s="60"/>
      <c r="AF15" s="26">
        <v>129837.573</v>
      </c>
      <c r="AG15" s="26" t="s">
        <v>433</v>
      </c>
      <c r="AH15" s="26">
        <v>50459.610999999997</v>
      </c>
      <c r="AI15" s="26" t="s">
        <v>433</v>
      </c>
      <c r="AJ15" s="26">
        <v>1008.591</v>
      </c>
      <c r="AK15" s="26" t="s">
        <v>431</v>
      </c>
      <c r="AL15" s="49" t="s">
        <v>49</v>
      </c>
    </row>
    <row r="16" spans="1:38" s="1" customFormat="1" ht="26.25" customHeight="1" thickBot="1" x14ac:dyDescent="0.25">
      <c r="A16" s="70" t="s">
        <v>53</v>
      </c>
      <c r="B16" s="70" t="s">
        <v>56</v>
      </c>
      <c r="C16" s="71" t="s">
        <v>57</v>
      </c>
      <c r="D16" s="72"/>
      <c r="E16" s="6">
        <v>1.7616221276700721</v>
      </c>
      <c r="F16" s="6">
        <v>0.56253502968663038</v>
      </c>
      <c r="G16" s="6">
        <v>0.2088701068015538</v>
      </c>
      <c r="H16" s="6" t="s">
        <v>431</v>
      </c>
      <c r="I16" s="6">
        <v>0.18242696844563366</v>
      </c>
      <c r="J16" s="6">
        <v>0.28036961366019703</v>
      </c>
      <c r="K16" s="6">
        <v>0.28959725499980327</v>
      </c>
      <c r="L16" s="6">
        <v>8.3149875786432251E-2</v>
      </c>
      <c r="M16" s="6">
        <v>1.6674734856035576</v>
      </c>
      <c r="N16" s="6">
        <v>3.9884582702462684E-3</v>
      </c>
      <c r="O16" s="6">
        <v>1.9284956410787498E-5</v>
      </c>
      <c r="P16" s="6">
        <v>1.5555889485204765E-3</v>
      </c>
      <c r="Q16" s="6">
        <v>8.904517374469542E-4</v>
      </c>
      <c r="R16" s="6">
        <v>4.9203736332013113E-3</v>
      </c>
      <c r="S16" s="6">
        <v>1.7223585251162788E-3</v>
      </c>
      <c r="T16" s="6">
        <v>2.0840884221584098E-3</v>
      </c>
      <c r="U16" s="6">
        <v>5.3528994051716154E-4</v>
      </c>
      <c r="V16" s="6">
        <v>1.8511084468297623E-2</v>
      </c>
      <c r="W16" s="6">
        <v>0.10532239721771454</v>
      </c>
      <c r="X16" s="6">
        <v>8.2509983522963785E-3</v>
      </c>
      <c r="Y16" s="6">
        <v>1.156264466864756E-4</v>
      </c>
      <c r="Z16" s="6">
        <v>3.5451012810133098E-5</v>
      </c>
      <c r="AA16" s="6">
        <v>2.5776712476747202E-5</v>
      </c>
      <c r="AB16" s="6">
        <v>8.427852524307838E-3</v>
      </c>
      <c r="AC16" s="6">
        <v>2.0485175344099999E-5</v>
      </c>
      <c r="AD16" s="6">
        <v>2.6906067999999999E-9</v>
      </c>
      <c r="AE16" s="60"/>
      <c r="AF16" s="26">
        <v>105.499</v>
      </c>
      <c r="AG16" s="26">
        <v>2481.1979775999998</v>
      </c>
      <c r="AH16" s="26">
        <v>9575.6895693999995</v>
      </c>
      <c r="AI16" s="26" t="s">
        <v>431</v>
      </c>
      <c r="AJ16" s="26" t="s">
        <v>431</v>
      </c>
      <c r="AK16" s="26" t="s">
        <v>431</v>
      </c>
      <c r="AL16" s="49" t="s">
        <v>49</v>
      </c>
    </row>
    <row r="17" spans="1:38" s="2" customFormat="1" ht="26.25" customHeight="1" thickBot="1" x14ac:dyDescent="0.25">
      <c r="A17" s="70" t="s">
        <v>53</v>
      </c>
      <c r="B17" s="70" t="s">
        <v>58</v>
      </c>
      <c r="C17" s="71" t="s">
        <v>59</v>
      </c>
      <c r="D17" s="72"/>
      <c r="E17" s="6">
        <v>5.1281048502148456</v>
      </c>
      <c r="F17" s="6">
        <v>0.10269140340837921</v>
      </c>
      <c r="G17" s="6">
        <v>3.0258679538524436</v>
      </c>
      <c r="H17" s="6" t="s">
        <v>432</v>
      </c>
      <c r="I17" s="6">
        <v>0.10205968214049936</v>
      </c>
      <c r="J17" s="6">
        <v>0.55086963727270655</v>
      </c>
      <c r="K17" s="6">
        <v>1.7758910470744633</v>
      </c>
      <c r="L17" s="6">
        <v>4.8358348432665111E-3</v>
      </c>
      <c r="M17" s="6">
        <v>54.341410320392875</v>
      </c>
      <c r="N17" s="6">
        <v>6.2416583780163037</v>
      </c>
      <c r="O17" s="6">
        <v>0.12141745308590354</v>
      </c>
      <c r="P17" s="6">
        <v>8.9837987580667505E-4</v>
      </c>
      <c r="Q17" s="6">
        <v>0.26150980015365216</v>
      </c>
      <c r="R17" s="6">
        <v>0.96680591061283105</v>
      </c>
      <c r="S17" s="6">
        <v>4.2712372320506077E-3</v>
      </c>
      <c r="T17" s="6">
        <v>0.56777805518232738</v>
      </c>
      <c r="U17" s="6">
        <v>1.8282488281247441E-4</v>
      </c>
      <c r="V17" s="6">
        <v>4.3406644067211637</v>
      </c>
      <c r="W17" s="6">
        <v>0.87498571983468332</v>
      </c>
      <c r="X17" s="6">
        <v>5.5935230787966745E-4</v>
      </c>
      <c r="Y17" s="6">
        <v>1.1237216536992289E-3</v>
      </c>
      <c r="Z17" s="6">
        <v>5.6068645775510229E-4</v>
      </c>
      <c r="AA17" s="6">
        <v>5.6070310757110227E-4</v>
      </c>
      <c r="AB17" s="6">
        <v>2.8044635208827615E-3</v>
      </c>
      <c r="AC17" s="6">
        <v>3.0000000000000001E-5</v>
      </c>
      <c r="AD17" s="6" t="s">
        <v>431</v>
      </c>
      <c r="AE17" s="60"/>
      <c r="AF17" s="26">
        <v>1061.0930000000001</v>
      </c>
      <c r="AG17" s="26">
        <v>15160.895</v>
      </c>
      <c r="AH17" s="26">
        <v>26772.436000000002</v>
      </c>
      <c r="AI17" s="26" t="s">
        <v>431</v>
      </c>
      <c r="AJ17" s="26" t="s">
        <v>433</v>
      </c>
      <c r="AK17" s="26" t="s">
        <v>431</v>
      </c>
      <c r="AL17" s="49" t="s">
        <v>49</v>
      </c>
    </row>
    <row r="18" spans="1:38" s="2" customFormat="1" ht="26.25" customHeight="1" thickBot="1" x14ac:dyDescent="0.25">
      <c r="A18" s="70" t="s">
        <v>53</v>
      </c>
      <c r="B18" s="70" t="s">
        <v>60</v>
      </c>
      <c r="C18" s="71" t="s">
        <v>61</v>
      </c>
      <c r="D18" s="72"/>
      <c r="E18" s="6">
        <v>4.9190971772966456</v>
      </c>
      <c r="F18" s="6">
        <v>0.15818696334126695</v>
      </c>
      <c r="G18" s="6">
        <v>7.5510403373141761</v>
      </c>
      <c r="H18" s="6">
        <v>7.5665000000000001E-5</v>
      </c>
      <c r="I18" s="6">
        <v>0.18347310361705327</v>
      </c>
      <c r="J18" s="6">
        <v>0.19992758669605326</v>
      </c>
      <c r="K18" s="6">
        <v>0.21134067235805326</v>
      </c>
      <c r="L18" s="6">
        <v>3.6894103753079575E-2</v>
      </c>
      <c r="M18" s="6">
        <v>0.77712144257873084</v>
      </c>
      <c r="N18" s="6">
        <v>1.6340496086265567E-2</v>
      </c>
      <c r="O18" s="6">
        <v>1.1319783180244447E-3</v>
      </c>
      <c r="P18" s="6">
        <v>1.9367197490857983E-3</v>
      </c>
      <c r="Q18" s="6">
        <v>4.9683324738840143E-3</v>
      </c>
      <c r="R18" s="6">
        <v>1.8169297350773536E-2</v>
      </c>
      <c r="S18" s="6">
        <v>8.6786236870279101E-3</v>
      </c>
      <c r="T18" s="6">
        <v>0.38519925465295668</v>
      </c>
      <c r="U18" s="6">
        <v>1.8841478251945764E-3</v>
      </c>
      <c r="V18" s="6">
        <v>9.4820029726862778E-2</v>
      </c>
      <c r="W18" s="6">
        <v>1.7447565772462793E-2</v>
      </c>
      <c r="X18" s="6">
        <v>3.3716696929856802E-5</v>
      </c>
      <c r="Y18" s="6">
        <v>7.8807697652513606E-5</v>
      </c>
      <c r="Z18" s="6">
        <v>2.6412839910056799E-5</v>
      </c>
      <c r="AA18" s="6">
        <v>2.41097961214568E-5</v>
      </c>
      <c r="AB18" s="6">
        <v>1.63047030613884E-4</v>
      </c>
      <c r="AC18" s="6">
        <v>3.68E-4</v>
      </c>
      <c r="AD18" s="6" t="s">
        <v>431</v>
      </c>
      <c r="AE18" s="60"/>
      <c r="AF18" s="26">
        <v>3199.439343</v>
      </c>
      <c r="AG18" s="26">
        <v>931.86099999999999</v>
      </c>
      <c r="AH18" s="26">
        <v>17234.927599999999</v>
      </c>
      <c r="AI18" s="26">
        <v>2.0449999999999999</v>
      </c>
      <c r="AJ18" s="26" t="s">
        <v>433</v>
      </c>
      <c r="AK18" s="26" t="s">
        <v>431</v>
      </c>
      <c r="AL18" s="49" t="s">
        <v>49</v>
      </c>
    </row>
    <row r="19" spans="1:38" s="2" customFormat="1" ht="26.25" customHeight="1" thickBot="1" x14ac:dyDescent="0.25">
      <c r="A19" s="70" t="s">
        <v>53</v>
      </c>
      <c r="B19" s="70" t="s">
        <v>62</v>
      </c>
      <c r="C19" s="71" t="s">
        <v>63</v>
      </c>
      <c r="D19" s="72"/>
      <c r="E19" s="6">
        <v>9.4144700137463442</v>
      </c>
      <c r="F19" s="6">
        <v>2.1584848739216587</v>
      </c>
      <c r="G19" s="6">
        <v>5.7034809254734817</v>
      </c>
      <c r="H19" s="6">
        <v>1.2255248999999999E-2</v>
      </c>
      <c r="I19" s="6">
        <v>0.20428051694258964</v>
      </c>
      <c r="J19" s="6">
        <v>0.24563737401625665</v>
      </c>
      <c r="K19" s="6">
        <v>0.28396587855576</v>
      </c>
      <c r="L19" s="6">
        <v>2.4525121993299662E-2</v>
      </c>
      <c r="M19" s="6">
        <v>3.924214062241743</v>
      </c>
      <c r="N19" s="6">
        <v>7.0474446203058219E-2</v>
      </c>
      <c r="O19" s="6">
        <v>1.0017052536031072E-2</v>
      </c>
      <c r="P19" s="6">
        <v>2.1731804156359318E-2</v>
      </c>
      <c r="Q19" s="6">
        <v>5.6538125352143156E-2</v>
      </c>
      <c r="R19" s="6">
        <v>6.9538444910970817E-2</v>
      </c>
      <c r="S19" s="6">
        <v>5.2305396527611174E-2</v>
      </c>
      <c r="T19" s="6">
        <v>0.40671747084957544</v>
      </c>
      <c r="U19" s="6">
        <v>0.13466655753032175</v>
      </c>
      <c r="V19" s="6">
        <v>0.35625098071586159</v>
      </c>
      <c r="W19" s="6">
        <v>0.17641984571240063</v>
      </c>
      <c r="X19" s="6">
        <v>4.8972210878285901E-3</v>
      </c>
      <c r="Y19" s="6">
        <v>8.7782269661176755E-3</v>
      </c>
      <c r="Z19" s="6">
        <v>3.4417809555721875E-3</v>
      </c>
      <c r="AA19" s="6">
        <v>2.95665792968743E-3</v>
      </c>
      <c r="AB19" s="6">
        <v>2.0073886939205882E-2</v>
      </c>
      <c r="AC19" s="6">
        <v>3.93556157995524E-2</v>
      </c>
      <c r="AD19" s="6">
        <v>3.3484287493200002E-5</v>
      </c>
      <c r="AE19" s="60"/>
      <c r="AF19" s="26">
        <v>2090.3389999999999</v>
      </c>
      <c r="AG19" s="26">
        <v>5688.6354000000001</v>
      </c>
      <c r="AH19" s="26">
        <v>134755.03099999999</v>
      </c>
      <c r="AI19" s="26">
        <v>331.22300000000001</v>
      </c>
      <c r="AJ19" s="26" t="s">
        <v>431</v>
      </c>
      <c r="AK19" s="26" t="s">
        <v>431</v>
      </c>
      <c r="AL19" s="49" t="s">
        <v>49</v>
      </c>
    </row>
    <row r="20" spans="1:38" s="2" customFormat="1" ht="26.25" customHeight="1" thickBot="1" x14ac:dyDescent="0.25">
      <c r="A20" s="70" t="s">
        <v>53</v>
      </c>
      <c r="B20" s="70" t="s">
        <v>64</v>
      </c>
      <c r="C20" s="71" t="s">
        <v>65</v>
      </c>
      <c r="D20" s="72"/>
      <c r="E20" s="6">
        <v>7.0104533153274904</v>
      </c>
      <c r="F20" s="6">
        <v>1.6310306315361367</v>
      </c>
      <c r="G20" s="6">
        <v>0.68027840230347103</v>
      </c>
      <c r="H20" s="6">
        <v>0.10792851028738497</v>
      </c>
      <c r="I20" s="6">
        <v>1.1040750253411962</v>
      </c>
      <c r="J20" s="6">
        <v>1.2691211126574298</v>
      </c>
      <c r="K20" s="6">
        <v>1.4013768469208248</v>
      </c>
      <c r="L20" s="6">
        <v>6.4403165369529725E-2</v>
      </c>
      <c r="M20" s="6">
        <v>5.9251129873946606</v>
      </c>
      <c r="N20" s="6">
        <v>0.62474868481146506</v>
      </c>
      <c r="O20" s="6">
        <v>8.493767265554894E-2</v>
      </c>
      <c r="P20" s="6">
        <v>4.7674787760902511E-2</v>
      </c>
      <c r="Q20" s="6">
        <v>0.25736159210580684</v>
      </c>
      <c r="R20" s="6">
        <v>0.31445372070206623</v>
      </c>
      <c r="S20" s="6">
        <v>0.57293449079973069</v>
      </c>
      <c r="T20" s="6">
        <v>0.64154535339530028</v>
      </c>
      <c r="U20" s="6">
        <v>3.5992489336448594E-2</v>
      </c>
      <c r="V20" s="6">
        <v>6.2885682018020255</v>
      </c>
      <c r="W20" s="6">
        <v>1.633346764770202</v>
      </c>
      <c r="X20" s="6">
        <v>5.8815771006365675E-2</v>
      </c>
      <c r="Y20" s="6">
        <v>4.8695045230559057E-2</v>
      </c>
      <c r="Z20" s="6">
        <v>1.5448007473845869E-2</v>
      </c>
      <c r="AA20" s="6">
        <v>1.3104154498270277E-2</v>
      </c>
      <c r="AB20" s="6">
        <v>0.13606297821665858</v>
      </c>
      <c r="AC20" s="6">
        <v>0.14500797706051191</v>
      </c>
      <c r="AD20" s="6">
        <v>9.1446596456493195E-2</v>
      </c>
      <c r="AE20" s="60"/>
      <c r="AF20" s="26">
        <v>1951.6980000000001</v>
      </c>
      <c r="AG20" s="26" t="s">
        <v>431</v>
      </c>
      <c r="AH20" s="26">
        <v>63643.701999999997</v>
      </c>
      <c r="AI20" s="26">
        <v>30010.753379099999</v>
      </c>
      <c r="AJ20" s="26" t="s">
        <v>433</v>
      </c>
      <c r="AK20" s="26" t="s">
        <v>431</v>
      </c>
      <c r="AL20" s="49" t="s">
        <v>49</v>
      </c>
    </row>
    <row r="21" spans="1:38" s="2" customFormat="1" ht="26.25" customHeight="1" thickBot="1" x14ac:dyDescent="0.25">
      <c r="A21" s="70" t="s">
        <v>53</v>
      </c>
      <c r="B21" s="70" t="s">
        <v>66</v>
      </c>
      <c r="C21" s="71" t="s">
        <v>67</v>
      </c>
      <c r="D21" s="72"/>
      <c r="E21" s="6">
        <v>7.0028409276072052</v>
      </c>
      <c r="F21" s="6">
        <v>7.4673697711183564</v>
      </c>
      <c r="G21" s="6">
        <v>3.6770897022589475</v>
      </c>
      <c r="H21" s="6">
        <v>0.77916694500000006</v>
      </c>
      <c r="I21" s="6">
        <v>3.1769844403955307</v>
      </c>
      <c r="J21" s="6">
        <v>3.294668023258712</v>
      </c>
      <c r="K21" s="6">
        <v>3.492802044118561</v>
      </c>
      <c r="L21" s="6">
        <v>0.85418549460201354</v>
      </c>
      <c r="M21" s="6">
        <v>14.275281493399731</v>
      </c>
      <c r="N21" s="6">
        <v>0.63496741926276357</v>
      </c>
      <c r="O21" s="6">
        <v>0.27561428348089145</v>
      </c>
      <c r="P21" s="6">
        <v>1.9341050709999998E-2</v>
      </c>
      <c r="Q21" s="6">
        <v>1.7470771136655884E-2</v>
      </c>
      <c r="R21" s="6">
        <v>0.60530861179268625</v>
      </c>
      <c r="S21" s="6">
        <v>0.14735884156694076</v>
      </c>
      <c r="T21" s="6">
        <v>1.2936674580730194</v>
      </c>
      <c r="U21" s="6">
        <v>1.3573593825361491E-2</v>
      </c>
      <c r="V21" s="6">
        <v>10.873425660330581</v>
      </c>
      <c r="W21" s="6">
        <v>2.2029621200197465</v>
      </c>
      <c r="X21" s="6">
        <v>0.21570707918678936</v>
      </c>
      <c r="Y21" s="6">
        <v>0.34725766686139964</v>
      </c>
      <c r="Z21" s="6">
        <v>0.11043547871668184</v>
      </c>
      <c r="AA21" s="6">
        <v>8.9377635615081844E-2</v>
      </c>
      <c r="AB21" s="6">
        <v>0.76277786037277728</v>
      </c>
      <c r="AC21" s="6">
        <v>0.105713</v>
      </c>
      <c r="AD21" s="6">
        <v>1.266E-3</v>
      </c>
      <c r="AE21" s="60"/>
      <c r="AF21" s="26">
        <v>6964.32</v>
      </c>
      <c r="AG21" s="26">
        <v>211.20599999999999</v>
      </c>
      <c r="AH21" s="26">
        <v>68518.165999999997</v>
      </c>
      <c r="AI21" s="26">
        <v>21058.565999999999</v>
      </c>
      <c r="AJ21" s="26" t="s">
        <v>433</v>
      </c>
      <c r="AK21" s="26" t="s">
        <v>431</v>
      </c>
      <c r="AL21" s="49" t="s">
        <v>49</v>
      </c>
    </row>
    <row r="22" spans="1:38" s="2" customFormat="1" ht="26.25" customHeight="1" thickBot="1" x14ac:dyDescent="0.25">
      <c r="A22" s="70" t="s">
        <v>53</v>
      </c>
      <c r="B22" s="74" t="s">
        <v>68</v>
      </c>
      <c r="C22" s="71" t="s">
        <v>69</v>
      </c>
      <c r="D22" s="72"/>
      <c r="E22" s="6">
        <v>48.601775133282963</v>
      </c>
      <c r="F22" s="6">
        <v>1.7327900690352827</v>
      </c>
      <c r="G22" s="6">
        <v>20.172990531401673</v>
      </c>
      <c r="H22" s="6">
        <v>0.13676724200000001</v>
      </c>
      <c r="I22" s="6">
        <v>0.8776232242058537</v>
      </c>
      <c r="J22" s="6">
        <v>0.97617159149773547</v>
      </c>
      <c r="K22" s="6">
        <v>1.3193130010081022</v>
      </c>
      <c r="L22" s="6">
        <v>0.25930284215401533</v>
      </c>
      <c r="M22" s="6">
        <v>46.598834904868077</v>
      </c>
      <c r="N22" s="6">
        <v>0.65996749778252106</v>
      </c>
      <c r="O22" s="6">
        <v>9.300307948052329E-2</v>
      </c>
      <c r="P22" s="6">
        <v>0.37493375673844748</v>
      </c>
      <c r="Q22" s="6">
        <v>5.8925270269887822E-2</v>
      </c>
      <c r="R22" s="6">
        <v>0.60993382356307413</v>
      </c>
      <c r="S22" s="6">
        <v>0.43726395943673207</v>
      </c>
      <c r="T22" s="6">
        <v>0.9661837299849575</v>
      </c>
      <c r="U22" s="6">
        <v>0.34250250565154755</v>
      </c>
      <c r="V22" s="6">
        <v>3.3317848000851793</v>
      </c>
      <c r="W22" s="6">
        <v>0.91404447147902235</v>
      </c>
      <c r="X22" s="6">
        <v>3.8096744744934297E-2</v>
      </c>
      <c r="Y22" s="6">
        <v>6.3773388561782302E-2</v>
      </c>
      <c r="Z22" s="6">
        <v>1.974756338951315E-2</v>
      </c>
      <c r="AA22" s="6">
        <v>1.550771493731315E-2</v>
      </c>
      <c r="AB22" s="6">
        <v>0.13712541163868311</v>
      </c>
      <c r="AC22" s="6">
        <v>9.1530974400000006E-2</v>
      </c>
      <c r="AD22" s="6">
        <v>4.9148009607896002E-3</v>
      </c>
      <c r="AE22" s="60"/>
      <c r="AF22" s="26">
        <v>54959.986254891402</v>
      </c>
      <c r="AG22" s="26">
        <v>1155.191</v>
      </c>
      <c r="AH22" s="26">
        <v>67155.139252838897</v>
      </c>
      <c r="AI22" s="26">
        <v>10367.959999999999</v>
      </c>
      <c r="AJ22" s="26">
        <v>13124.003000000001</v>
      </c>
      <c r="AK22" s="26" t="s">
        <v>431</v>
      </c>
      <c r="AL22" s="49" t="s">
        <v>49</v>
      </c>
    </row>
    <row r="23" spans="1:38" s="2" customFormat="1" ht="26.25" customHeight="1" thickBot="1" x14ac:dyDescent="0.25">
      <c r="A23" s="70" t="s">
        <v>70</v>
      </c>
      <c r="B23" s="74" t="s">
        <v>393</v>
      </c>
      <c r="C23" s="71" t="s">
        <v>389</v>
      </c>
      <c r="D23" s="117"/>
      <c r="E23" s="6">
        <v>7.0944833000000003</v>
      </c>
      <c r="F23" s="6">
        <v>0.66733585299999998</v>
      </c>
      <c r="G23" s="6">
        <v>1.2519977999999999E-2</v>
      </c>
      <c r="H23" s="6">
        <v>5.007994E-3</v>
      </c>
      <c r="I23" s="6">
        <v>0.31010691800000001</v>
      </c>
      <c r="J23" s="6">
        <v>0.31010691800000001</v>
      </c>
      <c r="K23" s="6">
        <v>0.31010691800000001</v>
      </c>
      <c r="L23" s="6">
        <v>0.23492607400000001</v>
      </c>
      <c r="M23" s="6">
        <v>4.2460930670000003</v>
      </c>
      <c r="N23" s="6" t="s">
        <v>432</v>
      </c>
      <c r="O23" s="6">
        <v>6.2599989999999996E-3</v>
      </c>
      <c r="P23" s="6" t="s">
        <v>432</v>
      </c>
      <c r="Q23" s="6" t="s">
        <v>432</v>
      </c>
      <c r="R23" s="6">
        <v>3.1299987000000001E-2</v>
      </c>
      <c r="S23" s="6">
        <v>1.0641993700000001</v>
      </c>
      <c r="T23" s="6">
        <v>4.3819957999999999E-2</v>
      </c>
      <c r="U23" s="6">
        <v>6.2599989999999996E-3</v>
      </c>
      <c r="V23" s="6">
        <v>0.62599963199999997</v>
      </c>
      <c r="W23" s="6" t="s">
        <v>432</v>
      </c>
      <c r="X23" s="6">
        <v>1.87799887158972E-2</v>
      </c>
      <c r="Y23" s="6">
        <v>3.1299981193161998E-2</v>
      </c>
      <c r="Z23" s="6">
        <v>2.1534387060895457E-2</v>
      </c>
      <c r="AA23" s="6">
        <v>4.9453970285195962E-3</v>
      </c>
      <c r="AB23" s="6">
        <v>7.6559753998474256E-2</v>
      </c>
      <c r="AC23" s="6" t="s">
        <v>431</v>
      </c>
      <c r="AD23" s="6" t="s">
        <v>431</v>
      </c>
      <c r="AE23" s="60"/>
      <c r="AF23" s="26">
        <v>26980.583999999999</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8.1335794157848991</v>
      </c>
      <c r="F24" s="6">
        <v>8.5344750050043796</v>
      </c>
      <c r="G24" s="6">
        <v>2.323460939157973</v>
      </c>
      <c r="H24" s="6">
        <v>0.89597649300000004</v>
      </c>
      <c r="I24" s="6">
        <v>3.5554535860856582</v>
      </c>
      <c r="J24" s="6">
        <v>3.6601902920856584</v>
      </c>
      <c r="K24" s="6">
        <v>3.8595275560856583</v>
      </c>
      <c r="L24" s="6">
        <v>0.9674438799771895</v>
      </c>
      <c r="M24" s="6">
        <v>16.094226102445244</v>
      </c>
      <c r="N24" s="6">
        <v>0.69333086495915996</v>
      </c>
      <c r="O24" s="6">
        <v>0.31592490223185998</v>
      </c>
      <c r="P24" s="6">
        <v>2.2836955095999999E-2</v>
      </c>
      <c r="Q24" s="6">
        <v>1.793818456384649E-2</v>
      </c>
      <c r="R24" s="6">
        <v>0.62863450045877445</v>
      </c>
      <c r="S24" s="6">
        <v>0.15782091496187745</v>
      </c>
      <c r="T24" s="6">
        <v>0.78700930881091435</v>
      </c>
      <c r="U24" s="6">
        <v>1.5561644971491E-2</v>
      </c>
      <c r="V24" s="6">
        <v>12.480555542479159</v>
      </c>
      <c r="W24" s="6">
        <v>2.5027666549325125</v>
      </c>
      <c r="X24" s="6">
        <v>0.24519865394420068</v>
      </c>
      <c r="Y24" s="6">
        <v>0.39360954330677167</v>
      </c>
      <c r="Z24" s="6">
        <v>0.12414800994044381</v>
      </c>
      <c r="AA24" s="6">
        <v>9.9933393420672076E-2</v>
      </c>
      <c r="AB24" s="6">
        <v>0.86288960061208819</v>
      </c>
      <c r="AC24" s="6">
        <v>0.121306027984</v>
      </c>
      <c r="AD24" s="6">
        <v>1.436E-3</v>
      </c>
      <c r="AE24" s="60"/>
      <c r="AF24" s="26">
        <v>4305.9286732889996</v>
      </c>
      <c r="AG24" s="26" t="s">
        <v>431</v>
      </c>
      <c r="AH24" s="26">
        <v>88648.549029190006</v>
      </c>
      <c r="AI24" s="26">
        <v>24215.580999999998</v>
      </c>
      <c r="AJ24" s="26" t="s">
        <v>431</v>
      </c>
      <c r="AK24" s="26" t="s">
        <v>431</v>
      </c>
      <c r="AL24" s="49" t="s">
        <v>49</v>
      </c>
    </row>
    <row r="25" spans="1:38" s="2" customFormat="1" ht="26.25" customHeight="1" thickBot="1" x14ac:dyDescent="0.25">
      <c r="A25" s="70" t="s">
        <v>73</v>
      </c>
      <c r="B25" s="74" t="s">
        <v>74</v>
      </c>
      <c r="C25" s="76" t="s">
        <v>75</v>
      </c>
      <c r="D25" s="72"/>
      <c r="E25" s="6">
        <v>2.4584191048836601</v>
      </c>
      <c r="F25" s="6">
        <v>0.18292914266201674</v>
      </c>
      <c r="G25" s="6">
        <v>0.14165141960728406</v>
      </c>
      <c r="H25" s="6" t="s">
        <v>432</v>
      </c>
      <c r="I25" s="6">
        <v>1.7260767406161899E-2</v>
      </c>
      <c r="J25" s="6">
        <v>1.7260767406161899E-2</v>
      </c>
      <c r="K25" s="6">
        <v>1.7260767406161899E-2</v>
      </c>
      <c r="L25" s="6">
        <v>8.2846511056254447E-3</v>
      </c>
      <c r="M25" s="6">
        <v>1.5142763059930731</v>
      </c>
      <c r="N25" s="6">
        <v>1.9040561505475763E-2</v>
      </c>
      <c r="O25" s="6">
        <v>8.7456178488802681E-6</v>
      </c>
      <c r="P25" s="6">
        <v>3.8626145669345079E-4</v>
      </c>
      <c r="Q25" s="6">
        <v>1.6760351940294838E-5</v>
      </c>
      <c r="R25" s="6">
        <v>2.0396355131221447E-3</v>
      </c>
      <c r="S25" s="6">
        <v>1.2383669993544944E-3</v>
      </c>
      <c r="T25" s="6">
        <v>1.6810326421711079E-5</v>
      </c>
      <c r="U25" s="6">
        <v>1.6757853216224024E-5</v>
      </c>
      <c r="V25" s="6">
        <v>3.2057187258808708E-3</v>
      </c>
      <c r="W25" s="6" t="s">
        <v>432</v>
      </c>
      <c r="X25" s="6">
        <v>6.5675997184964304E-7</v>
      </c>
      <c r="Y25" s="6">
        <v>1.2040599447104199E-6</v>
      </c>
      <c r="Z25" s="6">
        <v>4.1047498332617494E-7</v>
      </c>
      <c r="AA25" s="6">
        <v>1.3210382104069426E-3</v>
      </c>
      <c r="AB25" s="6">
        <v>1.3233095053068289E-3</v>
      </c>
      <c r="AC25" s="6" t="s">
        <v>431</v>
      </c>
      <c r="AD25" s="6" t="s">
        <v>431</v>
      </c>
      <c r="AE25" s="60"/>
      <c r="AF25" s="26">
        <v>7331.6956260730112</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1.347425291740487</v>
      </c>
      <c r="F26" s="6">
        <v>0.1054490984418312</v>
      </c>
      <c r="G26" s="6">
        <v>8.6484691543137163E-2</v>
      </c>
      <c r="H26" s="6" t="s">
        <v>432</v>
      </c>
      <c r="I26" s="6">
        <v>9.8801271709029817E-3</v>
      </c>
      <c r="J26" s="6">
        <v>9.8801271709029817E-3</v>
      </c>
      <c r="K26" s="6">
        <v>9.8801271709029817E-3</v>
      </c>
      <c r="L26" s="6">
        <v>4.735078346726998E-3</v>
      </c>
      <c r="M26" s="6">
        <v>1.1452824822439518</v>
      </c>
      <c r="N26" s="6">
        <v>0.2513602558479901</v>
      </c>
      <c r="O26" s="6">
        <v>5.3863370206202615E-6</v>
      </c>
      <c r="P26" s="6">
        <v>2.3785245882042793E-4</v>
      </c>
      <c r="Q26" s="6">
        <v>1.0296254545584493E-5</v>
      </c>
      <c r="R26" s="6">
        <v>1.2434628388479851E-3</v>
      </c>
      <c r="S26" s="6">
        <v>7.551828011550289E-4</v>
      </c>
      <c r="T26" s="6">
        <v>1.0957648400088672E-5</v>
      </c>
      <c r="U26" s="6">
        <v>1.0263184852859285E-5</v>
      </c>
      <c r="V26" s="6">
        <v>1.9616521314949282E-3</v>
      </c>
      <c r="W26" s="6" t="s">
        <v>432</v>
      </c>
      <c r="X26" s="6">
        <v>1.0016048562778866E-5</v>
      </c>
      <c r="Y26" s="6">
        <v>1.8362755642296319E-5</v>
      </c>
      <c r="Z26" s="6">
        <v>6.260030365769693E-6</v>
      </c>
      <c r="AA26" s="6">
        <v>7.2818002722997927E-4</v>
      </c>
      <c r="AB26" s="6">
        <v>7.6281886180082413E-4</v>
      </c>
      <c r="AC26" s="6" t="s">
        <v>431</v>
      </c>
      <c r="AD26" s="6" t="s">
        <v>431</v>
      </c>
      <c r="AE26" s="60"/>
      <c r="AF26" s="26">
        <v>4447.785371466005</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135.02353969500001</v>
      </c>
      <c r="F27" s="6">
        <v>8.2388568650000007</v>
      </c>
      <c r="G27" s="6">
        <v>0.18443900099999999</v>
      </c>
      <c r="H27" s="6">
        <v>2.0078540230000002</v>
      </c>
      <c r="I27" s="6">
        <v>5.3098933969999997</v>
      </c>
      <c r="J27" s="6">
        <v>5.3098933969999997</v>
      </c>
      <c r="K27" s="6">
        <v>5.3098933969999997</v>
      </c>
      <c r="L27" s="6">
        <v>4.3949283970000002</v>
      </c>
      <c r="M27" s="6">
        <v>96.285765362000006</v>
      </c>
      <c r="N27" s="6">
        <v>18.14359486</v>
      </c>
      <c r="O27" s="6">
        <v>0.17570198300000001</v>
      </c>
      <c r="P27" s="6">
        <v>9.1503679000000004E-2</v>
      </c>
      <c r="Q27" s="6">
        <v>2.2341409999999998E-3</v>
      </c>
      <c r="R27" s="6">
        <v>0.85246110799999997</v>
      </c>
      <c r="S27" s="6">
        <v>29.835018600000001</v>
      </c>
      <c r="T27" s="6">
        <v>1.2304600699999999</v>
      </c>
      <c r="U27" s="6">
        <v>0.17549361399999999</v>
      </c>
      <c r="V27" s="6">
        <v>17.541654427000001</v>
      </c>
      <c r="W27" s="6">
        <v>8.4636585672999995</v>
      </c>
      <c r="X27" s="6">
        <v>0.37216902032190002</v>
      </c>
      <c r="Y27" s="6">
        <v>0.4174298085</v>
      </c>
      <c r="Z27" s="6">
        <v>0.32593307722359999</v>
      </c>
      <c r="AA27" s="6">
        <v>0.352235084679</v>
      </c>
      <c r="AB27" s="6">
        <v>1.4677669907246</v>
      </c>
      <c r="AC27" s="6" t="s">
        <v>431</v>
      </c>
      <c r="AD27" s="6">
        <v>1.693087</v>
      </c>
      <c r="AE27" s="60"/>
      <c r="AF27" s="26">
        <v>597913.74143755739</v>
      </c>
      <c r="AG27" s="26" t="s">
        <v>433</v>
      </c>
      <c r="AH27" s="26">
        <v>2212.7198934852681</v>
      </c>
      <c r="AI27" s="26">
        <v>33187.260716419158</v>
      </c>
      <c r="AJ27" s="26">
        <v>1513.3648587999126</v>
      </c>
      <c r="AK27" s="26" t="s">
        <v>431</v>
      </c>
      <c r="AL27" s="49" t="s">
        <v>49</v>
      </c>
    </row>
    <row r="28" spans="1:38" s="2" customFormat="1" ht="26.25" customHeight="1" thickBot="1" x14ac:dyDescent="0.25">
      <c r="A28" s="70" t="s">
        <v>78</v>
      </c>
      <c r="B28" s="70" t="s">
        <v>81</v>
      </c>
      <c r="C28" s="71" t="s">
        <v>82</v>
      </c>
      <c r="D28" s="72"/>
      <c r="E28" s="6">
        <v>16.989746439000001</v>
      </c>
      <c r="F28" s="6">
        <v>1.0232896490000001</v>
      </c>
      <c r="G28" s="6">
        <v>1.9380069999999999E-2</v>
      </c>
      <c r="H28" s="6">
        <v>4.8024604999999998E-2</v>
      </c>
      <c r="I28" s="6">
        <v>0.83809433899999997</v>
      </c>
      <c r="J28" s="6">
        <v>0.83809433899999997</v>
      </c>
      <c r="K28" s="6">
        <v>0.83809433899999997</v>
      </c>
      <c r="L28" s="6">
        <v>0.66452417399999997</v>
      </c>
      <c r="M28" s="6">
        <v>11.975305623000001</v>
      </c>
      <c r="N28" s="6">
        <v>0.949628268</v>
      </c>
      <c r="O28" s="6">
        <v>1.1416142000000001E-2</v>
      </c>
      <c r="P28" s="6">
        <v>7.9372699999999997E-3</v>
      </c>
      <c r="Q28" s="6">
        <v>1.53547E-4</v>
      </c>
      <c r="R28" s="6">
        <v>6.0255282E-2</v>
      </c>
      <c r="S28" s="6">
        <v>1.942820261</v>
      </c>
      <c r="T28" s="6">
        <v>7.9645752E-2</v>
      </c>
      <c r="U28" s="6">
        <v>1.1439006999999999E-2</v>
      </c>
      <c r="V28" s="6">
        <v>1.146430227</v>
      </c>
      <c r="W28" s="6">
        <v>0.65410012770000003</v>
      </c>
      <c r="X28" s="6">
        <v>2.9301081963299998E-2</v>
      </c>
      <c r="Y28" s="6">
        <v>3.2910884966600003E-2</v>
      </c>
      <c r="Z28" s="6">
        <v>2.57362939869E-2</v>
      </c>
      <c r="AA28" s="6">
        <v>2.74151454694E-2</v>
      </c>
      <c r="AB28" s="6">
        <v>0.1153634063882</v>
      </c>
      <c r="AC28" s="6" t="s">
        <v>431</v>
      </c>
      <c r="AD28" s="6">
        <v>0.136713</v>
      </c>
      <c r="AE28" s="60"/>
      <c r="AF28" s="26">
        <v>58867.389105806215</v>
      </c>
      <c r="AG28" s="26" t="s">
        <v>433</v>
      </c>
      <c r="AH28" s="26" t="s">
        <v>433</v>
      </c>
      <c r="AI28" s="26">
        <v>3936.2076177871504</v>
      </c>
      <c r="AJ28" s="26">
        <v>197.40058731662145</v>
      </c>
      <c r="AK28" s="26" t="s">
        <v>431</v>
      </c>
      <c r="AL28" s="49" t="s">
        <v>49</v>
      </c>
    </row>
    <row r="29" spans="1:38" s="2" customFormat="1" ht="26.25" customHeight="1" thickBot="1" x14ac:dyDescent="0.25">
      <c r="A29" s="70" t="s">
        <v>78</v>
      </c>
      <c r="B29" s="70" t="s">
        <v>83</v>
      </c>
      <c r="C29" s="71" t="s">
        <v>84</v>
      </c>
      <c r="D29" s="72"/>
      <c r="E29" s="6">
        <v>74.239035039000001</v>
      </c>
      <c r="F29" s="6">
        <v>1.872897582</v>
      </c>
      <c r="G29" s="6">
        <v>8.2192503E-2</v>
      </c>
      <c r="H29" s="6">
        <v>0.227420066</v>
      </c>
      <c r="I29" s="6">
        <v>1.136186594</v>
      </c>
      <c r="J29" s="6">
        <v>1.136186594</v>
      </c>
      <c r="K29" s="6">
        <v>1.136186594</v>
      </c>
      <c r="L29" s="6">
        <v>0.75372775599999997</v>
      </c>
      <c r="M29" s="6">
        <v>21.606102104000001</v>
      </c>
      <c r="N29" s="6">
        <v>3.7206624559999999</v>
      </c>
      <c r="O29" s="6">
        <v>3.0737960000000002E-2</v>
      </c>
      <c r="P29" s="6">
        <v>3.3124911999999999E-2</v>
      </c>
      <c r="Q29" s="6">
        <v>6.2516399999999999E-4</v>
      </c>
      <c r="R29" s="6">
        <v>0.18122216899999999</v>
      </c>
      <c r="S29" s="6">
        <v>5.2266058989999999</v>
      </c>
      <c r="T29" s="6">
        <v>0.21402948799999999</v>
      </c>
      <c r="U29" s="6">
        <v>3.0916922999999999E-2</v>
      </c>
      <c r="V29" s="6">
        <v>3.1163371830000002</v>
      </c>
      <c r="W29" s="6">
        <v>0.6795111184</v>
      </c>
      <c r="X29" s="6">
        <v>2.8378320691500002E-2</v>
      </c>
      <c r="Y29" s="6">
        <v>0.17184649752360001</v>
      </c>
      <c r="Z29" s="6">
        <v>0.1920266366816</v>
      </c>
      <c r="AA29" s="6">
        <v>4.4144054409099999E-2</v>
      </c>
      <c r="AB29" s="6">
        <v>0.43639550930609999</v>
      </c>
      <c r="AC29" s="6" t="s">
        <v>431</v>
      </c>
      <c r="AD29" s="6">
        <v>0.13547200000000001</v>
      </c>
      <c r="AE29" s="60"/>
      <c r="AF29" s="26">
        <v>248492.70448440759</v>
      </c>
      <c r="AG29" s="26" t="s">
        <v>433</v>
      </c>
      <c r="AH29" s="26">
        <v>10645.080106514732</v>
      </c>
      <c r="AI29" s="26">
        <v>16837.705385642301</v>
      </c>
      <c r="AJ29" s="26">
        <v>849.49455388346598</v>
      </c>
      <c r="AK29" s="26" t="s">
        <v>431</v>
      </c>
      <c r="AL29" s="49" t="s">
        <v>49</v>
      </c>
    </row>
    <row r="30" spans="1:38" s="2" customFormat="1" ht="26.25" customHeight="1" thickBot="1" x14ac:dyDescent="0.25">
      <c r="A30" s="70" t="s">
        <v>78</v>
      </c>
      <c r="B30" s="70" t="s">
        <v>85</v>
      </c>
      <c r="C30" s="71" t="s">
        <v>86</v>
      </c>
      <c r="D30" s="72"/>
      <c r="E30" s="6">
        <v>1.773164572</v>
      </c>
      <c r="F30" s="6">
        <v>5.9451976689999997</v>
      </c>
      <c r="G30" s="6">
        <v>4.4484879999999996E-3</v>
      </c>
      <c r="H30" s="6">
        <v>2.5458703999999999E-2</v>
      </c>
      <c r="I30" s="6">
        <v>0.11755758500000001</v>
      </c>
      <c r="J30" s="6">
        <v>0.11755758500000001</v>
      </c>
      <c r="K30" s="6">
        <v>0.11755758500000001</v>
      </c>
      <c r="L30" s="6">
        <v>2.3283443000000001E-2</v>
      </c>
      <c r="M30" s="6">
        <v>58.484448202999999</v>
      </c>
      <c r="N30" s="6">
        <v>1.3474945599999999</v>
      </c>
      <c r="O30" s="6">
        <v>7.3013610000000001E-3</v>
      </c>
      <c r="P30" s="6">
        <v>3.8022809999999998E-3</v>
      </c>
      <c r="Q30" s="6">
        <v>1.3111500000000001E-4</v>
      </c>
      <c r="R30" s="6">
        <v>3.3127897000000003E-2</v>
      </c>
      <c r="S30" s="6">
        <v>1.232767495</v>
      </c>
      <c r="T30" s="6">
        <v>5.1455382000000001E-2</v>
      </c>
      <c r="U30" s="6">
        <v>7.2697170000000002E-3</v>
      </c>
      <c r="V30" s="6">
        <v>0.72664166100000005</v>
      </c>
      <c r="W30" s="6">
        <v>0.16849917319999999</v>
      </c>
      <c r="X30" s="6">
        <v>4.5573738740999998E-3</v>
      </c>
      <c r="Y30" s="6">
        <v>5.7974249527000003E-3</v>
      </c>
      <c r="Z30" s="6">
        <v>3.5254129160000001E-3</v>
      </c>
      <c r="AA30" s="6">
        <v>6.4317076695999996E-3</v>
      </c>
      <c r="AB30" s="6">
        <v>2.0311919412400001E-2</v>
      </c>
      <c r="AC30" s="6" t="s">
        <v>431</v>
      </c>
      <c r="AD30" s="6">
        <v>8.3388000000000004E-2</v>
      </c>
      <c r="AE30" s="60"/>
      <c r="AF30" s="26">
        <v>17817.214972228794</v>
      </c>
      <c r="AG30" s="26" t="s">
        <v>433</v>
      </c>
      <c r="AH30" s="26" t="s">
        <v>433</v>
      </c>
      <c r="AI30" s="26">
        <v>373.42765815138893</v>
      </c>
      <c r="AJ30" s="26" t="s">
        <v>433</v>
      </c>
      <c r="AK30" s="26" t="s">
        <v>431</v>
      </c>
      <c r="AL30" s="49" t="s">
        <v>49</v>
      </c>
    </row>
    <row r="31" spans="1:38" s="2" customFormat="1" ht="26.25" customHeight="1" thickBot="1" x14ac:dyDescent="0.25">
      <c r="A31" s="70" t="s">
        <v>78</v>
      </c>
      <c r="B31" s="70" t="s">
        <v>87</v>
      </c>
      <c r="C31" s="71" t="s">
        <v>88</v>
      </c>
      <c r="D31" s="72"/>
      <c r="E31" s="6" t="s">
        <v>431</v>
      </c>
      <c r="F31" s="6">
        <v>3.1299753259999998</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174936.79</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3.0233881739999999</v>
      </c>
      <c r="J32" s="6">
        <v>5.4320893699999999</v>
      </c>
      <c r="K32" s="6">
        <v>7.3865438409999999</v>
      </c>
      <c r="L32" s="6">
        <v>0.33231767800000001</v>
      </c>
      <c r="M32" s="6" t="s">
        <v>431</v>
      </c>
      <c r="N32" s="6">
        <v>6.5842609779999997</v>
      </c>
      <c r="O32" s="6">
        <v>3.2378674000000003E-2</v>
      </c>
      <c r="P32" s="6" t="s">
        <v>432</v>
      </c>
      <c r="Q32" s="6">
        <v>7.6875845999999998E-2</v>
      </c>
      <c r="R32" s="6">
        <v>2.419728911</v>
      </c>
      <c r="S32" s="6">
        <v>52.813068305000002</v>
      </c>
      <c r="T32" s="6">
        <v>0.39536745699999998</v>
      </c>
      <c r="U32" s="6">
        <v>6.0467765E-2</v>
      </c>
      <c r="V32" s="6">
        <v>23.750759736999999</v>
      </c>
      <c r="W32" s="6" t="s">
        <v>431</v>
      </c>
      <c r="X32" s="6">
        <v>8.5475271111999998E-3</v>
      </c>
      <c r="Y32" s="6">
        <v>4.3112292380000002E-4</v>
      </c>
      <c r="Z32" s="6">
        <v>6.3641955369999996E-4</v>
      </c>
      <c r="AA32" s="6" t="s">
        <v>432</v>
      </c>
      <c r="AB32" s="6">
        <v>9.6150695881999995E-3</v>
      </c>
      <c r="AC32" s="6" t="s">
        <v>431</v>
      </c>
      <c r="AD32" s="6" t="s">
        <v>431</v>
      </c>
      <c r="AE32" s="60"/>
      <c r="AF32" s="26" t="s">
        <v>433</v>
      </c>
      <c r="AG32" s="26" t="s">
        <v>433</v>
      </c>
      <c r="AH32" s="26" t="s">
        <v>433</v>
      </c>
      <c r="AI32" s="26" t="s">
        <v>433</v>
      </c>
      <c r="AJ32" s="26" t="s">
        <v>433</v>
      </c>
      <c r="AK32" s="26">
        <v>324024629.66507125</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1.799411088</v>
      </c>
      <c r="J33" s="6">
        <v>3.3322427430000001</v>
      </c>
      <c r="K33" s="6">
        <v>6.6644854919999998</v>
      </c>
      <c r="L33" s="6">
        <v>7.0643545000000002E-2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324024629.66507125</v>
      </c>
      <c r="AL33" s="49" t="s">
        <v>413</v>
      </c>
    </row>
    <row r="34" spans="1:38" s="2" customFormat="1" ht="26.25" customHeight="1" thickBot="1" x14ac:dyDescent="0.25">
      <c r="A34" s="70" t="s">
        <v>70</v>
      </c>
      <c r="B34" s="70" t="s">
        <v>93</v>
      </c>
      <c r="C34" s="71" t="s">
        <v>94</v>
      </c>
      <c r="D34" s="72"/>
      <c r="E34" s="6">
        <v>2.7902764219999998</v>
      </c>
      <c r="F34" s="6">
        <v>0.24761040400000001</v>
      </c>
      <c r="G34" s="6">
        <v>1.064997E-3</v>
      </c>
      <c r="H34" s="6">
        <v>3.7274399999999999E-4</v>
      </c>
      <c r="I34" s="6">
        <v>7.2951881999999996E-2</v>
      </c>
      <c r="J34" s="6">
        <v>7.6679359000000002E-2</v>
      </c>
      <c r="K34" s="6">
        <v>8.0939312999999999E-2</v>
      </c>
      <c r="L34" s="6">
        <v>4.7418725000000002E-2</v>
      </c>
      <c r="M34" s="6">
        <v>0.56977018000000001</v>
      </c>
      <c r="N34" s="6" t="s">
        <v>432</v>
      </c>
      <c r="O34" s="6">
        <v>5.3249500000000002E-4</v>
      </c>
      <c r="P34" s="6" t="s">
        <v>432</v>
      </c>
      <c r="Q34" s="6" t="s">
        <v>432</v>
      </c>
      <c r="R34" s="6">
        <v>2.6624779999999998E-3</v>
      </c>
      <c r="S34" s="6">
        <v>9.0524233999999995E-2</v>
      </c>
      <c r="T34" s="6">
        <v>3.727471E-3</v>
      </c>
      <c r="U34" s="6">
        <v>5.3249500000000002E-4</v>
      </c>
      <c r="V34" s="6">
        <v>5.3249552999999998E-2</v>
      </c>
      <c r="W34" s="6">
        <v>2.5826031749999999E-3</v>
      </c>
      <c r="X34" s="6">
        <v>1.5974864999999999E-3</v>
      </c>
      <c r="Y34" s="6">
        <v>2.6624775000000001E-3</v>
      </c>
      <c r="Z34" s="6">
        <v>1.83178452E-3</v>
      </c>
      <c r="AA34" s="6">
        <v>4.2067144500000002E-4</v>
      </c>
      <c r="AB34" s="6">
        <v>6.5124199650000002E-3</v>
      </c>
      <c r="AC34" s="6" t="s">
        <v>431</v>
      </c>
      <c r="AD34" s="6" t="s">
        <v>431</v>
      </c>
      <c r="AE34" s="60"/>
      <c r="AF34" s="26">
        <v>2295.0549999999998</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46.055008856999997</v>
      </c>
      <c r="F36" s="6">
        <v>2.1338090730000001</v>
      </c>
      <c r="G36" s="6">
        <v>11.545649333</v>
      </c>
      <c r="H36" s="6">
        <v>5.423771E-3</v>
      </c>
      <c r="I36" s="6">
        <v>2.2351953189999998</v>
      </c>
      <c r="J36" s="6">
        <v>2.5086276719999998</v>
      </c>
      <c r="K36" s="6">
        <v>2.5086276719999998</v>
      </c>
      <c r="L36" s="6">
        <v>0.34754259300000001</v>
      </c>
      <c r="M36" s="6">
        <v>5.7337025439999998</v>
      </c>
      <c r="N36" s="6">
        <v>0.118577207</v>
      </c>
      <c r="O36" s="6">
        <v>1.1318251999999999E-2</v>
      </c>
      <c r="P36" s="6">
        <v>1.9674740999999999E-2</v>
      </c>
      <c r="Q36" s="6">
        <v>0.19521298400000001</v>
      </c>
      <c r="R36" s="6">
        <v>0.277931227</v>
      </c>
      <c r="S36" s="6">
        <v>0.154964929</v>
      </c>
      <c r="T36" s="6">
        <v>11.841824669999999</v>
      </c>
      <c r="U36" s="6">
        <v>1.8458259000000001E-2</v>
      </c>
      <c r="V36" s="6">
        <v>0.92978960799999999</v>
      </c>
      <c r="W36" s="6">
        <v>0.2221072068809937</v>
      </c>
      <c r="X36" s="6">
        <v>2.6206493366335501E-3</v>
      </c>
      <c r="Y36" s="6">
        <v>1.4888246683161299E-2</v>
      </c>
      <c r="Z36" s="6">
        <v>1.13182466831742E-2</v>
      </c>
      <c r="AA36" s="6">
        <v>3.6308246683083899E-3</v>
      </c>
      <c r="AB36" s="6">
        <v>3.2457967371277437E-2</v>
      </c>
      <c r="AC36" s="6">
        <v>8.3400000000000002E-2</v>
      </c>
      <c r="AD36" s="6">
        <v>0.219365</v>
      </c>
      <c r="AE36" s="60"/>
      <c r="AF36" s="26">
        <v>32466.743999999999</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0.10289940980914922</v>
      </c>
      <c r="F37" s="6">
        <v>3.8526686580248547E-3</v>
      </c>
      <c r="G37" s="6">
        <v>1.0908106677306336E-3</v>
      </c>
      <c r="H37" s="6" t="s">
        <v>431</v>
      </c>
      <c r="I37" s="6">
        <v>4.53186055439894E-4</v>
      </c>
      <c r="J37" s="6">
        <v>4.53186055439894E-4</v>
      </c>
      <c r="K37" s="6">
        <v>4.53186055439894E-4</v>
      </c>
      <c r="L37" s="6">
        <v>9.7118640269825196E-5</v>
      </c>
      <c r="M37" s="6">
        <v>1.1103501533793263E-2</v>
      </c>
      <c r="N37" s="6">
        <v>5.9531653883111002E-6</v>
      </c>
      <c r="O37" s="6">
        <v>6.4554089768439999E-7</v>
      </c>
      <c r="P37" s="6">
        <v>1.7226759684041141E-4</v>
      </c>
      <c r="Q37" s="6">
        <v>2.050871799474327E-4</v>
      </c>
      <c r="R37" s="6">
        <v>5.8323380284262002E-6</v>
      </c>
      <c r="S37" s="6">
        <v>6.9420960305592003E-6</v>
      </c>
      <c r="T37" s="6">
        <v>1.0869571196844E-6</v>
      </c>
      <c r="U37" s="6">
        <v>2.3677550744177501E-5</v>
      </c>
      <c r="V37" s="6">
        <v>1.3206095222260837E-3</v>
      </c>
      <c r="W37" s="6">
        <v>8.7137534572867125E-4</v>
      </c>
      <c r="X37" s="6">
        <v>9.939205860504199E-7</v>
      </c>
      <c r="Y37" s="6">
        <v>1.7669925483674999E-6</v>
      </c>
      <c r="Z37" s="6">
        <v>1.4647468696816599E-6</v>
      </c>
      <c r="AA37" s="6">
        <v>1.4602018220712999E-6</v>
      </c>
      <c r="AB37" s="6">
        <v>5.6858617958397803E-6</v>
      </c>
      <c r="AC37" s="6">
        <v>1.1224846389999999E-7</v>
      </c>
      <c r="AD37" s="6">
        <v>6.63312E-11</v>
      </c>
      <c r="AE37" s="60"/>
      <c r="AF37" s="26">
        <v>22.724016764800002</v>
      </c>
      <c r="AG37" s="26" t="s">
        <v>431</v>
      </c>
      <c r="AH37" s="26">
        <v>1697.7539999999999</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9.7526127606975397</v>
      </c>
      <c r="F39" s="6">
        <v>1.691342274239759</v>
      </c>
      <c r="G39" s="6">
        <v>8.7419473843695741</v>
      </c>
      <c r="H39" s="6" t="s">
        <v>432</v>
      </c>
      <c r="I39" s="6">
        <v>1.8722673073475851</v>
      </c>
      <c r="J39" s="6">
        <v>2.2742240953475852</v>
      </c>
      <c r="K39" s="6">
        <v>2.686623987347585</v>
      </c>
      <c r="L39" s="6">
        <v>0.17277494526818404</v>
      </c>
      <c r="M39" s="6">
        <v>7.1445163242537868</v>
      </c>
      <c r="N39" s="6">
        <v>0.86483557300000002</v>
      </c>
      <c r="O39" s="6">
        <v>6.9434331000000002E-2</v>
      </c>
      <c r="P39" s="6">
        <v>5.0152106040830577E-2</v>
      </c>
      <c r="Q39" s="6">
        <v>6.5583931999999998E-2</v>
      </c>
      <c r="R39" s="6">
        <v>0.90972640299999996</v>
      </c>
      <c r="S39" s="6">
        <v>0.17603791599999999</v>
      </c>
      <c r="T39" s="6">
        <v>7.6195847949999997</v>
      </c>
      <c r="U39" s="6">
        <v>1.540856E-2</v>
      </c>
      <c r="V39" s="6">
        <v>2.9033215029999999</v>
      </c>
      <c r="W39" s="6">
        <v>1.2213222147264025</v>
      </c>
      <c r="X39" s="6">
        <v>0.12819718798537758</v>
      </c>
      <c r="Y39" s="6">
        <v>0.20614331390591581</v>
      </c>
      <c r="Z39" s="6">
        <v>9.2421620240435667E-2</v>
      </c>
      <c r="AA39" s="6">
        <v>7.7054268472637993E-2</v>
      </c>
      <c r="AB39" s="6">
        <v>0.503816390604367</v>
      </c>
      <c r="AC39" s="6">
        <v>3.1518487288557002E-2</v>
      </c>
      <c r="AD39" s="6">
        <v>0.63425399999999998</v>
      </c>
      <c r="AE39" s="60"/>
      <c r="AF39" s="26">
        <v>42554.900289656107</v>
      </c>
      <c r="AG39" s="26">
        <v>3730.2</v>
      </c>
      <c r="AH39" s="26">
        <v>96926.713485015047</v>
      </c>
      <c r="AI39" s="26">
        <v>7112.4030699468285</v>
      </c>
      <c r="AJ39" s="26" t="s">
        <v>433</v>
      </c>
      <c r="AK39" s="26" t="s">
        <v>431</v>
      </c>
      <c r="AL39" s="49" t="s">
        <v>49</v>
      </c>
    </row>
    <row r="40" spans="1:38" s="2" customFormat="1" ht="26.25" customHeight="1" thickBot="1" x14ac:dyDescent="0.25">
      <c r="A40" s="70" t="s">
        <v>70</v>
      </c>
      <c r="B40" s="70" t="s">
        <v>105</v>
      </c>
      <c r="C40" s="71" t="s">
        <v>391</v>
      </c>
      <c r="D40" s="72"/>
      <c r="E40" s="6">
        <v>8.8480001000000003E-2</v>
      </c>
      <c r="F40" s="6">
        <v>7.2732480019999999</v>
      </c>
      <c r="G40" s="6">
        <v>6.4000001000000001E-2</v>
      </c>
      <c r="H40" s="6">
        <v>9.6003999999999998E-5</v>
      </c>
      <c r="I40" s="6">
        <v>0.12038399800000001</v>
      </c>
      <c r="J40" s="6">
        <v>0.12038399800000001</v>
      </c>
      <c r="K40" s="6">
        <v>0.12038399800000001</v>
      </c>
      <c r="L40" s="6">
        <v>6.016001E-3</v>
      </c>
      <c r="M40" s="6">
        <v>19.865376000000001</v>
      </c>
      <c r="N40" s="6">
        <v>0.160000001</v>
      </c>
      <c r="O40" s="6">
        <v>3.1999799999999999E-4</v>
      </c>
      <c r="P40" s="6" t="s">
        <v>432</v>
      </c>
      <c r="Q40" s="6" t="s">
        <v>432</v>
      </c>
      <c r="R40" s="6">
        <v>1.599998E-3</v>
      </c>
      <c r="S40" s="6">
        <v>5.4399998999999997E-2</v>
      </c>
      <c r="T40" s="6">
        <v>2.2399970000000001E-3</v>
      </c>
      <c r="U40" s="6">
        <v>3.1999799999999999E-4</v>
      </c>
      <c r="V40" s="6">
        <v>3.2000000000000001E-2</v>
      </c>
      <c r="W40" s="6" t="s">
        <v>432</v>
      </c>
      <c r="X40" s="6">
        <v>1.2800000000000001E-3</v>
      </c>
      <c r="Y40" s="6">
        <v>1.2800000000000001E-3</v>
      </c>
      <c r="Z40" s="6">
        <v>1.1008000000000001E-3</v>
      </c>
      <c r="AA40" s="6">
        <v>2.5280000000000002E-4</v>
      </c>
      <c r="AB40" s="6">
        <v>3.9135999999999997E-3</v>
      </c>
      <c r="AC40" s="6" t="s">
        <v>431</v>
      </c>
      <c r="AD40" s="6" t="s">
        <v>431</v>
      </c>
      <c r="AE40" s="60"/>
      <c r="AF40" s="26">
        <v>1347.52</v>
      </c>
      <c r="AG40" s="26" t="s">
        <v>433</v>
      </c>
      <c r="AH40" s="26" t="s">
        <v>433</v>
      </c>
      <c r="AI40" s="26" t="s">
        <v>433</v>
      </c>
      <c r="AJ40" s="26" t="s">
        <v>433</v>
      </c>
      <c r="AK40" s="26" t="s">
        <v>431</v>
      </c>
      <c r="AL40" s="49" t="s">
        <v>49</v>
      </c>
    </row>
    <row r="41" spans="1:38" s="2" customFormat="1" ht="26.25" customHeight="1" thickBot="1" x14ac:dyDescent="0.25">
      <c r="A41" s="70" t="s">
        <v>103</v>
      </c>
      <c r="B41" s="70" t="s">
        <v>106</v>
      </c>
      <c r="C41" s="71" t="s">
        <v>400</v>
      </c>
      <c r="D41" s="72"/>
      <c r="E41" s="6">
        <v>18.817148555999999</v>
      </c>
      <c r="F41" s="6">
        <v>24.971773542000001</v>
      </c>
      <c r="G41" s="6">
        <v>8.1765272370000002</v>
      </c>
      <c r="H41" s="6">
        <v>5.1758096419999999</v>
      </c>
      <c r="I41" s="6">
        <v>33.509204408999999</v>
      </c>
      <c r="J41" s="6">
        <v>34.255496700000002</v>
      </c>
      <c r="K41" s="6">
        <v>35.736327506999999</v>
      </c>
      <c r="L41" s="6">
        <v>5.320805805</v>
      </c>
      <c r="M41" s="6">
        <v>292.35921820300001</v>
      </c>
      <c r="N41" s="6">
        <v>2.5212143669999998</v>
      </c>
      <c r="O41" s="6">
        <v>1.0012215840000001</v>
      </c>
      <c r="P41" s="6">
        <v>8.2250773999999999E-2</v>
      </c>
      <c r="Q41" s="6">
        <v>4.7420274999999998E-2</v>
      </c>
      <c r="R41" s="6">
        <v>1.8066391470000001</v>
      </c>
      <c r="S41" s="6">
        <v>0.53579337699999996</v>
      </c>
      <c r="T41" s="6">
        <v>0.198898995</v>
      </c>
      <c r="U41" s="6">
        <v>4.4884917000000003E-2</v>
      </c>
      <c r="V41" s="6">
        <v>39.870252274000002</v>
      </c>
      <c r="W41" s="6">
        <v>40.090875398962382</v>
      </c>
      <c r="X41" s="6">
        <v>9.0111287511763578</v>
      </c>
      <c r="Y41" s="6">
        <v>8.3226019111464424</v>
      </c>
      <c r="Z41" s="6">
        <v>3.1569247841287331</v>
      </c>
      <c r="AA41" s="6">
        <v>5.1248687706028431</v>
      </c>
      <c r="AB41" s="6">
        <v>25.615524217054379</v>
      </c>
      <c r="AC41" s="6">
        <v>0.38382899999999998</v>
      </c>
      <c r="AD41" s="6">
        <v>0.39103100000000002</v>
      </c>
      <c r="AE41" s="60"/>
      <c r="AF41" s="26">
        <v>99625.64</v>
      </c>
      <c r="AG41" s="26">
        <v>2275.5</v>
      </c>
      <c r="AH41" s="26">
        <v>144792.1356585887</v>
      </c>
      <c r="AI41" s="26">
        <v>76483.40613358999</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20.364149951000002</v>
      </c>
      <c r="F43" s="6">
        <v>1.50825627</v>
      </c>
      <c r="G43" s="6">
        <v>1.04634676</v>
      </c>
      <c r="H43" s="6" t="s">
        <v>432</v>
      </c>
      <c r="I43" s="6">
        <v>0.91355218199999999</v>
      </c>
      <c r="J43" s="6">
        <v>0.91962199</v>
      </c>
      <c r="K43" s="6">
        <v>0.93277678399999997</v>
      </c>
      <c r="L43" s="6">
        <v>0.56376200899999995</v>
      </c>
      <c r="M43" s="6">
        <v>4.2166060920000001</v>
      </c>
      <c r="N43" s="6">
        <v>8.0079420999999998E-2</v>
      </c>
      <c r="O43" s="6">
        <v>3.7065967999999998E-2</v>
      </c>
      <c r="P43" s="6">
        <v>4.7485100000000001E-3</v>
      </c>
      <c r="Q43" s="6">
        <v>2.8570750000000002E-3</v>
      </c>
      <c r="R43" s="6">
        <v>6.9392310999999998E-2</v>
      </c>
      <c r="S43" s="6">
        <v>2.3303595999999999E-2</v>
      </c>
      <c r="T43" s="6">
        <v>1.3918131E-2</v>
      </c>
      <c r="U43" s="6">
        <v>6.1982060000000004E-3</v>
      </c>
      <c r="V43" s="6">
        <v>2.6680113009999999</v>
      </c>
      <c r="W43" s="6">
        <v>0.30881983625164811</v>
      </c>
      <c r="X43" s="6">
        <v>2.8425162285002421E-2</v>
      </c>
      <c r="Y43" s="6">
        <v>4.5750863501122778E-2</v>
      </c>
      <c r="Z43" s="6">
        <v>1.4253572850158609E-2</v>
      </c>
      <c r="AA43" s="6">
        <v>1.141533159936817E-2</v>
      </c>
      <c r="AB43" s="6">
        <v>9.9844930235651982E-2</v>
      </c>
      <c r="AC43" s="6">
        <v>1.8804000000000001E-2</v>
      </c>
      <c r="AD43" s="6">
        <v>6.9160000000000003E-3</v>
      </c>
      <c r="AE43" s="60"/>
      <c r="AF43" s="26">
        <v>23213.531952193</v>
      </c>
      <c r="AG43" s="26" t="s">
        <v>433</v>
      </c>
      <c r="AH43" s="26">
        <v>6226.1712379540404</v>
      </c>
      <c r="AI43" s="26">
        <v>2911</v>
      </c>
      <c r="AJ43" s="26" t="s">
        <v>433</v>
      </c>
      <c r="AK43" s="26" t="s">
        <v>431</v>
      </c>
      <c r="AL43" s="49" t="s">
        <v>49</v>
      </c>
    </row>
    <row r="44" spans="1:38" s="2" customFormat="1" ht="26.25" customHeight="1" thickBot="1" x14ac:dyDescent="0.25">
      <c r="A44" s="70" t="s">
        <v>70</v>
      </c>
      <c r="B44" s="70" t="s">
        <v>111</v>
      </c>
      <c r="C44" s="71" t="s">
        <v>112</v>
      </c>
      <c r="D44" s="72"/>
      <c r="E44" s="6">
        <v>35.308302591</v>
      </c>
      <c r="F44" s="6">
        <v>3.9665232050000001</v>
      </c>
      <c r="G44" s="6">
        <v>6.6111278999999995E-2</v>
      </c>
      <c r="H44" s="6">
        <v>2.1771991000000001E-2</v>
      </c>
      <c r="I44" s="6">
        <v>1.3019193259999999</v>
      </c>
      <c r="J44" s="6">
        <v>1.3019193259999999</v>
      </c>
      <c r="K44" s="6">
        <v>1.3019193259999999</v>
      </c>
      <c r="L44" s="6">
        <v>0.81294202999999998</v>
      </c>
      <c r="M44" s="6">
        <v>23.330186152</v>
      </c>
      <c r="N44" s="6" t="s">
        <v>432</v>
      </c>
      <c r="O44" s="6">
        <v>2.7244353999999998E-2</v>
      </c>
      <c r="P44" s="6" t="s">
        <v>432</v>
      </c>
      <c r="Q44" s="6" t="s">
        <v>432</v>
      </c>
      <c r="R44" s="6">
        <v>0.136221706</v>
      </c>
      <c r="S44" s="6">
        <v>4.6315377949999998</v>
      </c>
      <c r="T44" s="6">
        <v>0.19071038000000001</v>
      </c>
      <c r="U44" s="6">
        <v>2.7244353999999998E-2</v>
      </c>
      <c r="V44" s="6">
        <v>2.7244339989999999</v>
      </c>
      <c r="W44" s="6" t="s">
        <v>432</v>
      </c>
      <c r="X44" s="6">
        <v>8.1791719999999998E-2</v>
      </c>
      <c r="Y44" s="6">
        <v>0.13616300000000001</v>
      </c>
      <c r="Z44" s="6">
        <v>9.3720529600000005E-2</v>
      </c>
      <c r="AA44" s="6">
        <v>2.1523028600000001E-2</v>
      </c>
      <c r="AB44" s="6">
        <v>0.33319827819999998</v>
      </c>
      <c r="AC44" s="6" t="s">
        <v>431</v>
      </c>
      <c r="AD44" s="6" t="s">
        <v>431</v>
      </c>
      <c r="AE44" s="60"/>
      <c r="AF44" s="26">
        <v>117417.29399999999</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18.693222062</v>
      </c>
      <c r="F45" s="6">
        <v>0.87340557299999999</v>
      </c>
      <c r="G45" s="6">
        <v>0.62386112100000002</v>
      </c>
      <c r="H45" s="6">
        <v>2.1835159999999999E-3</v>
      </c>
      <c r="I45" s="6">
        <v>0.40550973299999998</v>
      </c>
      <c r="J45" s="6">
        <v>0.46789584000000001</v>
      </c>
      <c r="K45" s="6">
        <v>0.46789584000000001</v>
      </c>
      <c r="L45" s="6">
        <v>0.12570801300000001</v>
      </c>
      <c r="M45" s="6">
        <v>2.3082861509999999</v>
      </c>
      <c r="N45" s="6">
        <v>4.0550972999999997E-2</v>
      </c>
      <c r="O45" s="6">
        <v>3.119307E-3</v>
      </c>
      <c r="P45" s="6">
        <v>9.3579179999999998E-3</v>
      </c>
      <c r="Q45" s="6">
        <v>1.2477218E-2</v>
      </c>
      <c r="R45" s="6">
        <v>1.5596525E-2</v>
      </c>
      <c r="S45" s="6">
        <v>6.2386112000000001E-2</v>
      </c>
      <c r="T45" s="6">
        <v>0.31193056400000002</v>
      </c>
      <c r="U45" s="6">
        <v>3.119307E-3</v>
      </c>
      <c r="V45" s="6">
        <v>0.37431667600000001</v>
      </c>
      <c r="W45" s="6">
        <v>4.0550972847190003E-2</v>
      </c>
      <c r="X45" s="6">
        <v>6.2386112072600002E-4</v>
      </c>
      <c r="Y45" s="6">
        <v>3.1193056036299999E-3</v>
      </c>
      <c r="Z45" s="6">
        <v>3.1193056036299999E-3</v>
      </c>
      <c r="AA45" s="6">
        <v>3.1193056036300001E-4</v>
      </c>
      <c r="AB45" s="6">
        <v>7.1744028883490001E-3</v>
      </c>
      <c r="AC45" s="6">
        <v>2.4957E-2</v>
      </c>
      <c r="AD45" s="6">
        <v>1.1858E-2</v>
      </c>
      <c r="AE45" s="60"/>
      <c r="AF45" s="26">
        <v>13444.208000000001</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3.428042858</v>
      </c>
      <c r="F47" s="6">
        <v>0.11012469499999999</v>
      </c>
      <c r="G47" s="6">
        <v>0.152054143</v>
      </c>
      <c r="H47" s="6">
        <v>9.978299999999999E-4</v>
      </c>
      <c r="I47" s="6">
        <v>5.4599214E-2</v>
      </c>
      <c r="J47" s="6">
        <v>6.0190820999999999E-2</v>
      </c>
      <c r="K47" s="6">
        <v>6.3832652000000004E-2</v>
      </c>
      <c r="L47" s="6">
        <v>1.9820206999999999E-2</v>
      </c>
      <c r="M47" s="6">
        <v>0.92305414799999996</v>
      </c>
      <c r="N47" s="6">
        <v>0.15716316899999999</v>
      </c>
      <c r="O47" s="6">
        <v>4.9118700000000003E-4</v>
      </c>
      <c r="P47" s="6">
        <v>1.1762490000000001E-3</v>
      </c>
      <c r="Q47" s="6">
        <v>1.229082E-3</v>
      </c>
      <c r="R47" s="6">
        <v>5.0539890000000001E-3</v>
      </c>
      <c r="S47" s="6">
        <v>7.0932746000000005E-2</v>
      </c>
      <c r="T47" s="6">
        <v>3.0655472999999999E-2</v>
      </c>
      <c r="U47" s="6">
        <v>5.1478299999999999E-4</v>
      </c>
      <c r="V47" s="6">
        <v>7.0061679000000002E-2</v>
      </c>
      <c r="W47" s="6">
        <v>1.1299592515800001E-2</v>
      </c>
      <c r="X47" s="6">
        <v>3.9698800911389055E-4</v>
      </c>
      <c r="Y47" s="6">
        <v>7.7676504768819249E-4</v>
      </c>
      <c r="Z47" s="6">
        <v>7.1483721292090851E-4</v>
      </c>
      <c r="AA47" s="6">
        <v>7.8715042034581007E-3</v>
      </c>
      <c r="AB47" s="6">
        <v>9.7600944729799993E-3</v>
      </c>
      <c r="AC47" s="6">
        <v>2.3349999999999998E-3</v>
      </c>
      <c r="AD47" s="6">
        <v>2.611E-3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433</v>
      </c>
      <c r="F48" s="6" t="s">
        <v>433</v>
      </c>
      <c r="G48" s="6" t="s">
        <v>433</v>
      </c>
      <c r="H48" s="6" t="s">
        <v>433</v>
      </c>
      <c r="I48" s="6" t="s">
        <v>433</v>
      </c>
      <c r="J48" s="6" t="s">
        <v>433</v>
      </c>
      <c r="K48" s="6" t="s">
        <v>433</v>
      </c>
      <c r="L48" s="6" t="s">
        <v>433</v>
      </c>
      <c r="M48" s="6" t="s">
        <v>433</v>
      </c>
      <c r="N48" s="6" t="s">
        <v>433</v>
      </c>
      <c r="O48" s="6" t="s">
        <v>433</v>
      </c>
      <c r="P48" s="6" t="s">
        <v>433</v>
      </c>
      <c r="Q48" s="6" t="s">
        <v>433</v>
      </c>
      <c r="R48" s="6" t="s">
        <v>433</v>
      </c>
      <c r="S48" s="6" t="s">
        <v>433</v>
      </c>
      <c r="T48" s="6" t="s">
        <v>433</v>
      </c>
      <c r="U48" s="6" t="s">
        <v>433</v>
      </c>
      <c r="V48" s="6" t="s">
        <v>433</v>
      </c>
      <c r="W48" s="6" t="s">
        <v>433</v>
      </c>
      <c r="X48" s="6" t="s">
        <v>433</v>
      </c>
      <c r="Y48" s="6" t="s">
        <v>433</v>
      </c>
      <c r="Z48" s="6" t="s">
        <v>433</v>
      </c>
      <c r="AA48" s="6" t="s">
        <v>433</v>
      </c>
      <c r="AB48" s="6" t="s">
        <v>433</v>
      </c>
      <c r="AC48" s="6" t="s">
        <v>433</v>
      </c>
      <c r="AD48" s="6" t="s">
        <v>433</v>
      </c>
      <c r="AE48" s="60"/>
      <c r="AF48" s="26" t="s">
        <v>433</v>
      </c>
      <c r="AG48" s="26" t="s">
        <v>433</v>
      </c>
      <c r="AH48" s="26" t="s">
        <v>433</v>
      </c>
      <c r="AI48" s="26" t="s">
        <v>433</v>
      </c>
      <c r="AJ48" s="26" t="s">
        <v>433</v>
      </c>
      <c r="AK48" s="26" t="s">
        <v>433</v>
      </c>
      <c r="AL48" s="49" t="s">
        <v>122</v>
      </c>
    </row>
    <row r="49" spans="1:38" s="2" customFormat="1" ht="26.25" customHeight="1" thickBot="1" x14ac:dyDescent="0.25">
      <c r="A49" s="70" t="s">
        <v>119</v>
      </c>
      <c r="B49" s="70" t="s">
        <v>123</v>
      </c>
      <c r="C49" s="71" t="s">
        <v>124</v>
      </c>
      <c r="D49" s="72"/>
      <c r="E49" s="6">
        <v>4.7438310000000002E-4</v>
      </c>
      <c r="F49" s="6">
        <v>4.0586062999999999E-3</v>
      </c>
      <c r="G49" s="6">
        <v>4.2167320000000003E-4</v>
      </c>
      <c r="H49" s="6">
        <v>1.9502393E-3</v>
      </c>
      <c r="I49" s="6">
        <v>3.3154073100000001E-2</v>
      </c>
      <c r="J49" s="6">
        <v>7.8800221500000003E-2</v>
      </c>
      <c r="K49" s="6">
        <v>0.18300626580000001</v>
      </c>
      <c r="L49" s="6" t="s">
        <v>432</v>
      </c>
      <c r="M49" s="6">
        <v>0.24251492790000001</v>
      </c>
      <c r="N49" s="6" t="s">
        <v>432</v>
      </c>
      <c r="O49" s="6" t="s">
        <v>432</v>
      </c>
      <c r="P49" s="6" t="s">
        <v>432</v>
      </c>
      <c r="Q49" s="6" t="s">
        <v>432</v>
      </c>
      <c r="R49" s="6" t="s">
        <v>432</v>
      </c>
      <c r="S49" s="6" t="s">
        <v>432</v>
      </c>
      <c r="T49" s="6" t="s">
        <v>432</v>
      </c>
      <c r="U49" s="6" t="s">
        <v>432</v>
      </c>
      <c r="V49" s="6" t="s">
        <v>432</v>
      </c>
      <c r="W49" s="6" t="s">
        <v>431</v>
      </c>
      <c r="X49" s="6">
        <v>0.23929966812</v>
      </c>
      <c r="Y49" s="6" t="s">
        <v>432</v>
      </c>
      <c r="Z49" s="6" t="s">
        <v>432</v>
      </c>
      <c r="AA49" s="6" t="s">
        <v>432</v>
      </c>
      <c r="AB49" s="6">
        <v>0.23929966812</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14.922427496000431</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3.1185458664999999E-2</v>
      </c>
      <c r="AL51" s="49" t="s">
        <v>130</v>
      </c>
    </row>
    <row r="52" spans="1:38" s="2" customFormat="1" ht="26.25" customHeight="1" thickBot="1" x14ac:dyDescent="0.25">
      <c r="A52" s="70" t="s">
        <v>119</v>
      </c>
      <c r="B52" s="74" t="s">
        <v>131</v>
      </c>
      <c r="C52" s="76" t="s">
        <v>392</v>
      </c>
      <c r="D52" s="73"/>
      <c r="E52" s="6">
        <v>0.84087268650000002</v>
      </c>
      <c r="F52" s="6">
        <v>0.57975329580716495</v>
      </c>
      <c r="G52" s="6">
        <v>18.917586260509438</v>
      </c>
      <c r="H52" s="6">
        <v>5.727830948301E-3</v>
      </c>
      <c r="I52" s="6">
        <v>8.4684017097000006E-2</v>
      </c>
      <c r="J52" s="6">
        <v>0.19411841057000001</v>
      </c>
      <c r="K52" s="6">
        <v>0.2651076899</v>
      </c>
      <c r="L52" s="6">
        <v>5.0331900259999998E-3</v>
      </c>
      <c r="M52" s="6">
        <v>0.46504270126964797</v>
      </c>
      <c r="N52" s="6">
        <v>1.13198240085E-3</v>
      </c>
      <c r="O52" s="6">
        <v>2.33055200175E-4</v>
      </c>
      <c r="P52" s="6">
        <v>2.6634880019999998E-4</v>
      </c>
      <c r="Q52" s="6">
        <v>6.6587200049999994E-5</v>
      </c>
      <c r="R52" s="6">
        <v>1.165276000875E-3</v>
      </c>
      <c r="S52" s="6">
        <v>4.99404000375E-4</v>
      </c>
      <c r="T52" s="6">
        <v>2.1973776016500001E-3</v>
      </c>
      <c r="U52" s="6">
        <v>6.6587200049999994E-5</v>
      </c>
      <c r="V52" s="6">
        <v>4.32816800325E-4</v>
      </c>
      <c r="W52" s="6">
        <v>1.4879187758195999E-4</v>
      </c>
      <c r="X52" s="6" t="s">
        <v>434</v>
      </c>
      <c r="Y52" s="6" t="s">
        <v>434</v>
      </c>
      <c r="Z52" s="6" t="s">
        <v>434</v>
      </c>
      <c r="AA52" s="6" t="s">
        <v>434</v>
      </c>
      <c r="AB52" s="6" t="s">
        <v>431</v>
      </c>
      <c r="AC52" s="6" t="s">
        <v>431</v>
      </c>
      <c r="AD52" s="6" t="s">
        <v>431</v>
      </c>
      <c r="AE52" s="60"/>
      <c r="AF52" s="26" t="s">
        <v>431</v>
      </c>
      <c r="AG52" s="26" t="s">
        <v>431</v>
      </c>
      <c r="AH52" s="26" t="s">
        <v>431</v>
      </c>
      <c r="AI52" s="26" t="s">
        <v>431</v>
      </c>
      <c r="AJ52" s="26" t="s">
        <v>431</v>
      </c>
      <c r="AK52" s="26">
        <v>58.641436759999998</v>
      </c>
      <c r="AL52" s="49" t="s">
        <v>132</v>
      </c>
    </row>
    <row r="53" spans="1:38" s="2" customFormat="1" ht="26.25" customHeight="1" thickBot="1" x14ac:dyDescent="0.25">
      <c r="A53" s="70" t="s">
        <v>119</v>
      </c>
      <c r="B53" s="74" t="s">
        <v>133</v>
      </c>
      <c r="C53" s="76" t="s">
        <v>134</v>
      </c>
      <c r="D53" s="73"/>
      <c r="E53" s="6" t="s">
        <v>431</v>
      </c>
      <c r="F53" s="6">
        <v>2.885598721</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4.1190624619499996</v>
      </c>
      <c r="AL53" s="49" t="s">
        <v>135</v>
      </c>
    </row>
    <row r="54" spans="1:38" s="2" customFormat="1" ht="37.5" customHeight="1" thickBot="1" x14ac:dyDescent="0.25">
      <c r="A54" s="70" t="s">
        <v>119</v>
      </c>
      <c r="B54" s="74" t="s">
        <v>136</v>
      </c>
      <c r="C54" s="76" t="s">
        <v>137</v>
      </c>
      <c r="D54" s="73"/>
      <c r="E54" s="6" t="s">
        <v>431</v>
      </c>
      <c r="F54" s="6">
        <v>0.85303102472253567</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6.8383706276225337E-3</v>
      </c>
      <c r="AL54" s="49" t="s">
        <v>419</v>
      </c>
    </row>
    <row r="55" spans="1:38" s="2" customFormat="1" ht="26.25" customHeight="1" thickBot="1" x14ac:dyDescent="0.25">
      <c r="A55" s="70" t="s">
        <v>119</v>
      </c>
      <c r="B55" s="74" t="s">
        <v>138</v>
      </c>
      <c r="C55" s="76" t="s">
        <v>139</v>
      </c>
      <c r="D55" s="73"/>
      <c r="E55" s="6">
        <v>3.0920997511290924</v>
      </c>
      <c r="F55" s="6">
        <v>0.35192656364862918</v>
      </c>
      <c r="G55" s="6">
        <v>2.5747462069650515</v>
      </c>
      <c r="H55" s="6" t="s">
        <v>432</v>
      </c>
      <c r="I55" s="6">
        <v>1.6334213228000001E-2</v>
      </c>
      <c r="J55" s="6">
        <v>1.6334213228000001E-2</v>
      </c>
      <c r="K55" s="6">
        <v>1.6334213228000001E-2</v>
      </c>
      <c r="L55" s="6">
        <v>4.0839283069999999E-4</v>
      </c>
      <c r="M55" s="6">
        <v>0.84460091316080255</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5530.3040000000001</v>
      </c>
      <c r="AG55" s="26" t="s">
        <v>431</v>
      </c>
      <c r="AH55" s="26">
        <v>144.8355077069192</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15652.602999999999</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6.0126900968930003E-2</v>
      </c>
      <c r="J58" s="6">
        <v>0.40084600645820001</v>
      </c>
      <c r="K58" s="6">
        <v>0.8016920129124</v>
      </c>
      <c r="L58" s="6">
        <v>2.7658350719867803E-4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1907.4147188310001</v>
      </c>
      <c r="AL58" s="49" t="s">
        <v>148</v>
      </c>
    </row>
    <row r="59" spans="1:38" s="2" customFormat="1" ht="26.25" customHeight="1" thickBot="1" x14ac:dyDescent="0.25">
      <c r="A59" s="70" t="s">
        <v>53</v>
      </c>
      <c r="B59" s="78" t="s">
        <v>149</v>
      </c>
      <c r="C59" s="71" t="s">
        <v>402</v>
      </c>
      <c r="D59" s="72"/>
      <c r="E59" s="6" t="s">
        <v>432</v>
      </c>
      <c r="F59" s="6">
        <v>7.0220455000000001E-2</v>
      </c>
      <c r="G59" s="6" t="s">
        <v>432</v>
      </c>
      <c r="H59" s="6">
        <v>0.11328997</v>
      </c>
      <c r="I59" s="6">
        <v>0.75028458582000002</v>
      </c>
      <c r="J59" s="6">
        <v>0.85417343265000001</v>
      </c>
      <c r="K59" s="6">
        <v>0.97399964088000002</v>
      </c>
      <c r="L59" s="6">
        <v>1.5523895068684001E-3</v>
      </c>
      <c r="M59" s="6" t="s">
        <v>432</v>
      </c>
      <c r="N59" s="6">
        <v>8.2561088695959999</v>
      </c>
      <c r="O59" s="6">
        <v>0.38575684843000002</v>
      </c>
      <c r="P59" s="6">
        <v>2.5630288800000001E-3</v>
      </c>
      <c r="Q59" s="6">
        <v>0.86653993189</v>
      </c>
      <c r="R59" s="6">
        <v>1.08480519312</v>
      </c>
      <c r="S59" s="6">
        <v>1.5934274040000002E-2</v>
      </c>
      <c r="T59" s="6">
        <v>1.29447287108</v>
      </c>
      <c r="U59" s="6">
        <v>4.2220038586799999</v>
      </c>
      <c r="V59" s="6">
        <v>0.36951343640000001</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4547.2716200000004</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0.96391635399999998</v>
      </c>
      <c r="J60" s="6">
        <v>9.6391635489999992</v>
      </c>
      <c r="K60" s="6">
        <v>19.663893643000002</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192783.27100000001</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0.20123795899999999</v>
      </c>
      <c r="J61" s="6">
        <v>2.0123796</v>
      </c>
      <c r="K61" s="6">
        <v>4.0148459990000003</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24783000</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2.6989109000000001E-2</v>
      </c>
      <c r="J62" s="6">
        <v>0.26989107600000001</v>
      </c>
      <c r="K62" s="6">
        <v>0.53978215100000004</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44981.845880000001</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v>507.73399999999998</v>
      </c>
      <c r="AL64" s="49" t="s">
        <v>160</v>
      </c>
    </row>
    <row r="65" spans="1:38" s="2" customFormat="1" ht="26.25" customHeight="1" thickBot="1" x14ac:dyDescent="0.25">
      <c r="A65" s="70" t="s">
        <v>53</v>
      </c>
      <c r="B65" s="74" t="s">
        <v>161</v>
      </c>
      <c r="C65" s="71" t="s">
        <v>162</v>
      </c>
      <c r="D65" s="72"/>
      <c r="E65" s="6">
        <v>0.19803000000000001</v>
      </c>
      <c r="F65" s="6" t="s">
        <v>431</v>
      </c>
      <c r="G65" s="6" t="s">
        <v>431</v>
      </c>
      <c r="H65" s="6">
        <v>8.6800000000000002E-3</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v>692.30700000000002</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1.033125E-3</v>
      </c>
      <c r="J67" s="6">
        <v>1.3775E-3</v>
      </c>
      <c r="K67" s="6">
        <v>1.721876E-3</v>
      </c>
      <c r="L67" s="6">
        <v>1.8595999999999999E-5</v>
      </c>
      <c r="M67" s="6">
        <v>4.8339174319999998</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7.0664129999999997E-3</v>
      </c>
      <c r="F68" s="6" t="s">
        <v>432</v>
      </c>
      <c r="G68" s="6">
        <v>0.25975610799999999</v>
      </c>
      <c r="H68" s="6" t="s">
        <v>432</v>
      </c>
      <c r="I68" s="6">
        <v>1.1777355E-2</v>
      </c>
      <c r="J68" s="6">
        <v>1.5703140000000001E-2</v>
      </c>
      <c r="K68" s="6">
        <v>1.9628924999999998E-2</v>
      </c>
      <c r="L68" s="6">
        <v>2.1199200000000001E-4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0.2897108175143</v>
      </c>
      <c r="I69" s="6">
        <v>1.72768053826E-3</v>
      </c>
      <c r="J69" s="6">
        <v>2.3035740505060001E-3</v>
      </c>
      <c r="K69" s="6">
        <v>2.8794675635129999E-3</v>
      </c>
      <c r="L69" s="6">
        <v>3.109824978E-5</v>
      </c>
      <c r="M69" s="6">
        <v>8.6059269706400006</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0.230901</v>
      </c>
      <c r="F70" s="6">
        <v>9.8279220890999994</v>
      </c>
      <c r="G70" s="6">
        <v>3.0349181222569119</v>
      </c>
      <c r="H70" s="6">
        <v>0.27726561786558318</v>
      </c>
      <c r="I70" s="6">
        <v>1.6306270750807601</v>
      </c>
      <c r="J70" s="6">
        <v>2.2150634770116602</v>
      </c>
      <c r="K70" s="6">
        <v>2.83063643192959</v>
      </c>
      <c r="L70" s="6">
        <v>3.008198018888E-2</v>
      </c>
      <c r="M70" s="6">
        <v>0.21770473100000001</v>
      </c>
      <c r="N70" s="6" t="s">
        <v>432</v>
      </c>
      <c r="O70" s="6" t="s">
        <v>432</v>
      </c>
      <c r="P70" s="6" t="s">
        <v>432</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1.0689073675668199</v>
      </c>
      <c r="F72" s="6">
        <v>0.59355989167127998</v>
      </c>
      <c r="G72" s="6">
        <v>1.2702547233683918</v>
      </c>
      <c r="H72" s="6" t="s">
        <v>432</v>
      </c>
      <c r="I72" s="6">
        <v>0.73720607973997998</v>
      </c>
      <c r="J72" s="6">
        <v>0.90204496906664</v>
      </c>
      <c r="K72" s="6">
        <v>1.6742387355792601</v>
      </c>
      <c r="L72" s="6">
        <v>2.1552845881008718E-2</v>
      </c>
      <c r="M72" s="6">
        <v>63.832406171540001</v>
      </c>
      <c r="N72" s="6">
        <v>23.880077887245999</v>
      </c>
      <c r="O72" s="6">
        <v>1.1013650937620001</v>
      </c>
      <c r="P72" s="6">
        <v>0.67495444406219995</v>
      </c>
      <c r="Q72" s="6">
        <v>7.4118765162220004E-2</v>
      </c>
      <c r="R72" s="6">
        <v>1.486822963084</v>
      </c>
      <c r="S72" s="6">
        <v>1.091360665546</v>
      </c>
      <c r="T72" s="6">
        <v>3.596049494162</v>
      </c>
      <c r="U72" s="6">
        <v>7.0957094940000007E-2</v>
      </c>
      <c r="V72" s="6">
        <v>19.857027067442001</v>
      </c>
      <c r="W72" s="6">
        <v>39.739626328600004</v>
      </c>
      <c r="X72" s="6" t="s">
        <v>434</v>
      </c>
      <c r="Y72" s="6" t="s">
        <v>434</v>
      </c>
      <c r="Z72" s="6" t="s">
        <v>434</v>
      </c>
      <c r="AA72" s="6" t="s">
        <v>434</v>
      </c>
      <c r="AB72" s="6">
        <v>6.6525752984175197</v>
      </c>
      <c r="AC72" s="6">
        <v>9.2833739999999998E-2</v>
      </c>
      <c r="AD72" s="6">
        <v>20.4153689105</v>
      </c>
      <c r="AE72" s="60"/>
      <c r="AF72" s="26" t="s">
        <v>431</v>
      </c>
      <c r="AG72" s="26" t="s">
        <v>431</v>
      </c>
      <c r="AH72" s="26" t="s">
        <v>431</v>
      </c>
      <c r="AI72" s="26" t="s">
        <v>431</v>
      </c>
      <c r="AJ72" s="26" t="s">
        <v>431</v>
      </c>
      <c r="AK72" s="26">
        <v>11077.3920562</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9.4360505999999997E-2</v>
      </c>
      <c r="J73" s="6">
        <v>0.13367738400000001</v>
      </c>
      <c r="K73" s="6">
        <v>0.15726751</v>
      </c>
      <c r="L73" s="6">
        <v>9.4360510000000009E-3</v>
      </c>
      <c r="M73" s="6" t="s">
        <v>431</v>
      </c>
      <c r="N73" s="6">
        <v>4.1280819000000003E-2</v>
      </c>
      <c r="O73" s="6">
        <v>1.253856E-3</v>
      </c>
      <c r="P73" s="6" t="s">
        <v>432</v>
      </c>
      <c r="Q73" s="6">
        <v>2.925665E-3</v>
      </c>
      <c r="R73" s="6">
        <v>8.0375399999999995E-4</v>
      </c>
      <c r="S73" s="6">
        <v>1.575358E-3</v>
      </c>
      <c r="T73" s="6">
        <v>3.8580299999999999E-4</v>
      </c>
      <c r="U73" s="6" t="s">
        <v>432</v>
      </c>
      <c r="V73" s="6">
        <v>0.19965255600000001</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v>157.26750999999999</v>
      </c>
      <c r="AL73" s="49" t="s">
        <v>184</v>
      </c>
    </row>
    <row r="74" spans="1:38" s="2" customFormat="1" ht="26.25" customHeight="1" thickBot="1" x14ac:dyDescent="0.25">
      <c r="A74" s="70" t="s">
        <v>53</v>
      </c>
      <c r="B74" s="70" t="s">
        <v>185</v>
      </c>
      <c r="C74" s="71" t="s">
        <v>186</v>
      </c>
      <c r="D74" s="72"/>
      <c r="E74" s="6">
        <v>0.210947</v>
      </c>
      <c r="F74" s="6" t="s">
        <v>431</v>
      </c>
      <c r="G74" s="6">
        <v>2.5947</v>
      </c>
      <c r="H74" s="6" t="s">
        <v>432</v>
      </c>
      <c r="I74" s="6">
        <v>0.20287458329999999</v>
      </c>
      <c r="J74" s="6">
        <v>0.48715500099999998</v>
      </c>
      <c r="K74" s="6">
        <v>0.61914999999999998</v>
      </c>
      <c r="L74" s="6">
        <v>4.6661167000000003E-3</v>
      </c>
      <c r="M74" s="6">
        <v>25.313639999999999</v>
      </c>
      <c r="N74" s="6" t="s">
        <v>432</v>
      </c>
      <c r="O74" s="6" t="s">
        <v>432</v>
      </c>
      <c r="P74" s="6" t="s">
        <v>432</v>
      </c>
      <c r="Q74" s="6" t="s">
        <v>432</v>
      </c>
      <c r="R74" s="6" t="s">
        <v>432</v>
      </c>
      <c r="S74" s="6" t="s">
        <v>432</v>
      </c>
      <c r="T74" s="6" t="s">
        <v>431</v>
      </c>
      <c r="U74" s="6" t="s">
        <v>432</v>
      </c>
      <c r="V74" s="6" t="s">
        <v>431</v>
      </c>
      <c r="W74" s="6">
        <v>7.0726250000000004</v>
      </c>
      <c r="X74" s="6">
        <v>1.476629E-2</v>
      </c>
      <c r="Y74" s="6">
        <v>4.21894E-3</v>
      </c>
      <c r="Z74" s="6">
        <v>4.21894E-3</v>
      </c>
      <c r="AA74" s="6">
        <v>2.10947E-3</v>
      </c>
      <c r="AB74" s="6">
        <v>2.5313639999999998E-2</v>
      </c>
      <c r="AC74" s="6" t="s">
        <v>431</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0.85994499999999996</v>
      </c>
      <c r="H76" s="6" t="s">
        <v>432</v>
      </c>
      <c r="I76" s="6">
        <v>1.375912E-3</v>
      </c>
      <c r="J76" s="6">
        <v>2.7518239999999999E-3</v>
      </c>
      <c r="K76" s="6">
        <v>3.4397799999999999E-3</v>
      </c>
      <c r="L76" s="6" t="s">
        <v>432</v>
      </c>
      <c r="M76" s="6" t="s">
        <v>432</v>
      </c>
      <c r="N76" s="6">
        <v>0.18918789999999999</v>
      </c>
      <c r="O76" s="6">
        <v>8.5994499999999998E-3</v>
      </c>
      <c r="P76" s="6" t="s">
        <v>432</v>
      </c>
      <c r="Q76" s="6">
        <v>5.1596700000000002E-2</v>
      </c>
      <c r="R76" s="6" t="s">
        <v>432</v>
      </c>
      <c r="S76" s="6" t="s">
        <v>432</v>
      </c>
      <c r="T76" s="6" t="s">
        <v>432</v>
      </c>
      <c r="U76" s="6" t="s">
        <v>432</v>
      </c>
      <c r="V76" s="6">
        <v>8.5994499999999998E-3</v>
      </c>
      <c r="W76" s="6">
        <v>0.55036479999999999</v>
      </c>
      <c r="X76" s="6" t="s">
        <v>432</v>
      </c>
      <c r="Y76" s="6" t="s">
        <v>432</v>
      </c>
      <c r="Z76" s="6" t="s">
        <v>432</v>
      </c>
      <c r="AA76" s="6" t="s">
        <v>432</v>
      </c>
      <c r="AB76" s="6" t="s">
        <v>432</v>
      </c>
      <c r="AC76" s="6" t="s">
        <v>432</v>
      </c>
      <c r="AD76" s="6">
        <v>4.46E-4</v>
      </c>
      <c r="AE76" s="60"/>
      <c r="AF76" s="26" t="s">
        <v>431</v>
      </c>
      <c r="AG76" s="26" t="s">
        <v>431</v>
      </c>
      <c r="AH76" s="26" t="s">
        <v>431</v>
      </c>
      <c r="AI76" s="26" t="s">
        <v>431</v>
      </c>
      <c r="AJ76" s="26" t="s">
        <v>431</v>
      </c>
      <c r="AK76" s="26">
        <v>171.989</v>
      </c>
      <c r="AL76" s="49" t="s">
        <v>193</v>
      </c>
    </row>
    <row r="77" spans="1:38" s="2" customFormat="1" ht="26.25" customHeight="1" thickBot="1" x14ac:dyDescent="0.25">
      <c r="A77" s="70" t="s">
        <v>53</v>
      </c>
      <c r="B77" s="70" t="s">
        <v>194</v>
      </c>
      <c r="C77" s="71" t="s">
        <v>195</v>
      </c>
      <c r="D77" s="72"/>
      <c r="E77" s="6" t="s">
        <v>432</v>
      </c>
      <c r="F77" s="6" t="s">
        <v>432</v>
      </c>
      <c r="G77" s="6">
        <v>0.77058457647</v>
      </c>
      <c r="H77" s="6" t="s">
        <v>432</v>
      </c>
      <c r="I77" s="6">
        <v>8.2424179882200008E-3</v>
      </c>
      <c r="J77" s="6">
        <v>8.9971162176300003E-3</v>
      </c>
      <c r="K77" s="6">
        <v>1.026232444704E-2</v>
      </c>
      <c r="L77" s="6" t="s">
        <v>432</v>
      </c>
      <c r="M77" s="6" t="s">
        <v>432</v>
      </c>
      <c r="N77" s="6">
        <v>0.16411297264649999</v>
      </c>
      <c r="O77" s="6">
        <v>3.9141497588099997E-2</v>
      </c>
      <c r="P77" s="6">
        <v>0.30642809411470501</v>
      </c>
      <c r="Q77" s="6">
        <v>2.4418822940999998E-3</v>
      </c>
      <c r="R77" s="6" t="s">
        <v>432</v>
      </c>
      <c r="S77" s="6" t="s">
        <v>432</v>
      </c>
      <c r="T77" s="6" t="s">
        <v>432</v>
      </c>
      <c r="U77" s="6" t="s">
        <v>432</v>
      </c>
      <c r="V77" s="6">
        <v>3.2851146882300002</v>
      </c>
      <c r="W77" s="6">
        <v>2.9595303823500001</v>
      </c>
      <c r="X77" s="6" t="s">
        <v>432</v>
      </c>
      <c r="Y77" s="6" t="s">
        <v>432</v>
      </c>
      <c r="Z77" s="6" t="s">
        <v>432</v>
      </c>
      <c r="AA77" s="6" t="s">
        <v>432</v>
      </c>
      <c r="AB77" s="6" t="s">
        <v>432</v>
      </c>
      <c r="AC77" s="6" t="s">
        <v>432</v>
      </c>
      <c r="AD77" s="6">
        <v>7.5232087529200002E-4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1.2442409999999999</v>
      </c>
      <c r="H78" s="6" t="s">
        <v>432</v>
      </c>
      <c r="I78" s="6">
        <v>8.5007692310000004E-3</v>
      </c>
      <c r="J78" s="6">
        <v>1.1081000000000001E-2</v>
      </c>
      <c r="K78" s="6">
        <v>3.2771000000000002E-2</v>
      </c>
      <c r="L78" s="6">
        <v>8.5007690000000002E-6</v>
      </c>
      <c r="M78" s="6" t="s">
        <v>432</v>
      </c>
      <c r="N78" s="6">
        <v>0.4449086102</v>
      </c>
      <c r="O78" s="6">
        <v>3.6182793419999998E-2</v>
      </c>
      <c r="P78" s="6">
        <v>3.1376855E-3</v>
      </c>
      <c r="Q78" s="6">
        <v>0.21039690589999999</v>
      </c>
      <c r="R78" s="6">
        <v>5.793984</v>
      </c>
      <c r="S78" s="6">
        <v>3.3652858210000001</v>
      </c>
      <c r="T78" s="6">
        <v>0.22509649970000001</v>
      </c>
      <c r="U78" s="6" t="s">
        <v>432</v>
      </c>
      <c r="V78" s="6">
        <v>0.4703937561</v>
      </c>
      <c r="W78" s="6">
        <v>0.50275904000000005</v>
      </c>
      <c r="X78" s="6" t="s">
        <v>432</v>
      </c>
      <c r="Y78" s="6" t="s">
        <v>432</v>
      </c>
      <c r="Z78" s="6" t="s">
        <v>432</v>
      </c>
      <c r="AA78" s="6" t="s">
        <v>432</v>
      </c>
      <c r="AB78" s="6" t="s">
        <v>432</v>
      </c>
      <c r="AC78" s="6" t="s">
        <v>432</v>
      </c>
      <c r="AD78" s="6">
        <v>3.6999999999999998E-5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431</v>
      </c>
      <c r="F80" s="6" t="s">
        <v>431</v>
      </c>
      <c r="G80" s="6" t="s">
        <v>431</v>
      </c>
      <c r="H80" s="6" t="s">
        <v>431</v>
      </c>
      <c r="I80" s="6" t="s">
        <v>431</v>
      </c>
      <c r="J80" s="6" t="s">
        <v>431</v>
      </c>
      <c r="K80" s="6" t="s">
        <v>431</v>
      </c>
      <c r="L80" s="6" t="s">
        <v>431</v>
      </c>
      <c r="M80" s="6" t="s">
        <v>431</v>
      </c>
      <c r="N80" s="6" t="s">
        <v>431</v>
      </c>
      <c r="O80" s="6" t="s">
        <v>431</v>
      </c>
      <c r="P80" s="6" t="s">
        <v>431</v>
      </c>
      <c r="Q80" s="6" t="s">
        <v>431</v>
      </c>
      <c r="R80" s="6" t="s">
        <v>431</v>
      </c>
      <c r="S80" s="6" t="s">
        <v>431</v>
      </c>
      <c r="T80" s="6" t="s">
        <v>431</v>
      </c>
      <c r="U80" s="6" t="s">
        <v>431</v>
      </c>
      <c r="V80" s="6" t="s">
        <v>431</v>
      </c>
      <c r="W80" s="6" t="s">
        <v>431</v>
      </c>
      <c r="X80" s="6" t="s">
        <v>431</v>
      </c>
      <c r="Y80" s="6" t="s">
        <v>431</v>
      </c>
      <c r="Z80" s="6" t="s">
        <v>431</v>
      </c>
      <c r="AA80" s="6" t="s">
        <v>431</v>
      </c>
      <c r="AB80" s="6" t="s">
        <v>431</v>
      </c>
      <c r="AC80" s="6" t="s">
        <v>431</v>
      </c>
      <c r="AD80" s="6" t="s">
        <v>431</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64.145101698000005</v>
      </c>
      <c r="G82" s="6" t="s">
        <v>431</v>
      </c>
      <c r="H82" s="6" t="s">
        <v>431</v>
      </c>
      <c r="I82" s="6" t="s">
        <v>432</v>
      </c>
      <c r="J82" s="6" t="s">
        <v>431</v>
      </c>
      <c r="K82" s="6" t="s">
        <v>431</v>
      </c>
      <c r="L82" s="6" t="s">
        <v>431</v>
      </c>
      <c r="M82" s="6" t="s">
        <v>431</v>
      </c>
      <c r="N82" s="6" t="s">
        <v>431</v>
      </c>
      <c r="O82" s="6" t="s">
        <v>431</v>
      </c>
      <c r="P82" s="6">
        <v>0.10985563399999999</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0.61133333099999998</v>
      </c>
      <c r="G83" s="6" t="s">
        <v>432</v>
      </c>
      <c r="H83" s="6" t="s">
        <v>431</v>
      </c>
      <c r="I83" s="6">
        <v>3.8226665999999999E-2</v>
      </c>
      <c r="J83" s="6">
        <v>0.55773332600000003</v>
      </c>
      <c r="K83" s="6">
        <v>0.99640000100000004</v>
      </c>
      <c r="L83" s="6">
        <v>2.1789209999999999E-3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1.9585409000000002E-2</v>
      </c>
      <c r="G84" s="6" t="s">
        <v>431</v>
      </c>
      <c r="H84" s="6" t="s">
        <v>431</v>
      </c>
      <c r="I84" s="6">
        <v>1.2052556000000001E-2</v>
      </c>
      <c r="J84" s="6">
        <v>6.0262799999999998E-2</v>
      </c>
      <c r="K84" s="6">
        <v>0.24105120099999999</v>
      </c>
      <c r="L84" s="6">
        <v>1.567E-6</v>
      </c>
      <c r="M84" s="6">
        <v>1.431241E-3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150657</v>
      </c>
      <c r="AL84" s="49" t="s">
        <v>412</v>
      </c>
    </row>
    <row r="85" spans="1:38" s="2" customFormat="1" ht="26.25" customHeight="1" thickBot="1" x14ac:dyDescent="0.25">
      <c r="A85" s="70" t="s">
        <v>208</v>
      </c>
      <c r="B85" s="76" t="s">
        <v>215</v>
      </c>
      <c r="C85" s="82" t="s">
        <v>403</v>
      </c>
      <c r="D85" s="72"/>
      <c r="E85" s="6" t="s">
        <v>431</v>
      </c>
      <c r="F85" s="6">
        <v>56.946515370876</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416.745</v>
      </c>
      <c r="AL85" s="49" t="s">
        <v>216</v>
      </c>
    </row>
    <row r="86" spans="1:38" s="2" customFormat="1" ht="26.25" customHeight="1" thickBot="1" x14ac:dyDescent="0.25">
      <c r="A86" s="70" t="s">
        <v>208</v>
      </c>
      <c r="B86" s="76" t="s">
        <v>217</v>
      </c>
      <c r="C86" s="80" t="s">
        <v>218</v>
      </c>
      <c r="D86" s="72"/>
      <c r="E86" s="6" t="s">
        <v>431</v>
      </c>
      <c r="F86" s="6">
        <v>23.943751737700001</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0.182480317</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0.26473202969999998</v>
      </c>
      <c r="AL87" s="49" t="s">
        <v>219</v>
      </c>
    </row>
    <row r="88" spans="1:38" s="2" customFormat="1" ht="26.25" customHeight="1" thickBot="1" x14ac:dyDescent="0.25">
      <c r="A88" s="70" t="s">
        <v>208</v>
      </c>
      <c r="B88" s="76" t="s">
        <v>222</v>
      </c>
      <c r="C88" s="80" t="s">
        <v>223</v>
      </c>
      <c r="D88" s="72"/>
      <c r="E88" s="6" t="s">
        <v>432</v>
      </c>
      <c r="F88" s="6">
        <v>63.088199123999999</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12.104225226000001</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15.723630227251</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2.6249999999999998E-4</v>
      </c>
      <c r="Y90" s="6">
        <v>1.325E-4</v>
      </c>
      <c r="Z90" s="6">
        <v>1.325E-4</v>
      </c>
      <c r="AA90" s="6">
        <v>1.325E-4</v>
      </c>
      <c r="AB90" s="6">
        <v>6.6E-4</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0.11130403899999999</v>
      </c>
      <c r="F91" s="6">
        <v>0.29783423999999997</v>
      </c>
      <c r="G91" s="6">
        <v>6.2634800000000001E-3</v>
      </c>
      <c r="H91" s="6">
        <v>0.25537440300000003</v>
      </c>
      <c r="I91" s="6">
        <v>1.769195563</v>
      </c>
      <c r="J91" s="6">
        <v>1.868706081</v>
      </c>
      <c r="K91" s="6">
        <v>1.889259418</v>
      </c>
      <c r="L91" s="6">
        <v>0.74766240100000003</v>
      </c>
      <c r="M91" s="6">
        <v>3.405462703</v>
      </c>
      <c r="N91" s="6">
        <v>1.626015E-3</v>
      </c>
      <c r="O91" s="6">
        <v>0.33229746700000001</v>
      </c>
      <c r="P91" s="6">
        <v>1.17E-7</v>
      </c>
      <c r="Q91" s="6">
        <v>2.7609999999999999E-6</v>
      </c>
      <c r="R91" s="6">
        <v>3.2357999999999997E-5</v>
      </c>
      <c r="S91" s="6">
        <v>0.33321525899999999</v>
      </c>
      <c r="T91" s="6">
        <v>0.166209417</v>
      </c>
      <c r="U91" s="6" t="s">
        <v>432</v>
      </c>
      <c r="V91" s="6">
        <v>0.16668643999999999</v>
      </c>
      <c r="W91" s="6">
        <v>6.1536000000000004E-3</v>
      </c>
      <c r="X91" s="6">
        <v>6.8304960000000001E-3</v>
      </c>
      <c r="Y91" s="6">
        <v>2.7691199999999999E-3</v>
      </c>
      <c r="Z91" s="6">
        <v>2.7691199999999999E-3</v>
      </c>
      <c r="AA91" s="6">
        <v>2.7691199999999999E-3</v>
      </c>
      <c r="AB91" s="6">
        <v>1.5137856E-2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1.5890491099999999</v>
      </c>
      <c r="F92" s="6">
        <v>3.168178921</v>
      </c>
      <c r="G92" s="6">
        <v>3.1780982199999999</v>
      </c>
      <c r="H92" s="6" t="s">
        <v>432</v>
      </c>
      <c r="I92" s="6">
        <v>0.85115526600000002</v>
      </c>
      <c r="J92" s="6">
        <v>1.1348736880000001</v>
      </c>
      <c r="K92" s="6">
        <v>1.4185921100000001</v>
      </c>
      <c r="L92" s="6">
        <v>2.2130036916E-2</v>
      </c>
      <c r="M92" s="6">
        <v>8.6647391050000007</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1582.22811</v>
      </c>
      <c r="AL92" s="49" t="s">
        <v>231</v>
      </c>
    </row>
    <row r="93" spans="1:38" s="2" customFormat="1" ht="26.25" customHeight="1" thickBot="1" x14ac:dyDescent="0.25">
      <c r="A93" s="70" t="s">
        <v>53</v>
      </c>
      <c r="B93" s="74" t="s">
        <v>232</v>
      </c>
      <c r="C93" s="71" t="s">
        <v>405</v>
      </c>
      <c r="D93" s="77"/>
      <c r="E93" s="6" t="s">
        <v>431</v>
      </c>
      <c r="F93" s="6">
        <v>18.913766051</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9275.7721640500004</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0.34927892100000002</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2703.4650000000001</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t="s">
        <v>432</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0.14782999699999999</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0.82413956099999996</v>
      </c>
      <c r="F99" s="6">
        <v>22.364529392000001</v>
      </c>
      <c r="G99" s="6" t="s">
        <v>431</v>
      </c>
      <c r="H99" s="6">
        <v>29.238616901</v>
      </c>
      <c r="I99" s="6">
        <v>0.33229884999999998</v>
      </c>
      <c r="J99" s="6">
        <v>0.51060554999999996</v>
      </c>
      <c r="K99" s="6">
        <v>1.1184693000000001</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810.48500000000001</v>
      </c>
      <c r="AL99" s="49" t="s">
        <v>245</v>
      </c>
    </row>
    <row r="100" spans="1:38" s="2" customFormat="1" ht="26.25" customHeight="1" thickBot="1" x14ac:dyDescent="0.25">
      <c r="A100" s="70" t="s">
        <v>243</v>
      </c>
      <c r="B100" s="70" t="s">
        <v>246</v>
      </c>
      <c r="C100" s="71" t="s">
        <v>408</v>
      </c>
      <c r="D100" s="84"/>
      <c r="E100" s="6">
        <v>1.3043044770000001</v>
      </c>
      <c r="F100" s="6">
        <v>16.968939099</v>
      </c>
      <c r="G100" s="6" t="s">
        <v>431</v>
      </c>
      <c r="H100" s="6">
        <v>37.555438494000001</v>
      </c>
      <c r="I100" s="6">
        <v>0.36598644000000002</v>
      </c>
      <c r="J100" s="6">
        <v>0.54897965999999998</v>
      </c>
      <c r="K100" s="6">
        <v>1.19962222</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5865.4080020332576</v>
      </c>
      <c r="AL100" s="49" t="s">
        <v>245</v>
      </c>
    </row>
    <row r="101" spans="1:38" s="2" customFormat="1" ht="26.25" customHeight="1" thickBot="1" x14ac:dyDescent="0.25">
      <c r="A101" s="70" t="s">
        <v>243</v>
      </c>
      <c r="B101" s="70" t="s">
        <v>247</v>
      </c>
      <c r="C101" s="71" t="s">
        <v>248</v>
      </c>
      <c r="D101" s="84"/>
      <c r="E101" s="6">
        <v>0.31599782199999998</v>
      </c>
      <c r="F101" s="6">
        <v>1.231620889</v>
      </c>
      <c r="G101" s="6" t="s">
        <v>431</v>
      </c>
      <c r="H101" s="6">
        <v>8.4783382589999992</v>
      </c>
      <c r="I101" s="6">
        <v>8.5397500000000001E-2</v>
      </c>
      <c r="J101" s="6">
        <v>0.25619249999999999</v>
      </c>
      <c r="K101" s="6">
        <v>0.59778249999999999</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15439.218000000001</v>
      </c>
      <c r="AL101" s="49" t="s">
        <v>245</v>
      </c>
    </row>
    <row r="102" spans="1:38" s="2" customFormat="1" ht="26.25" customHeight="1" thickBot="1" x14ac:dyDescent="0.25">
      <c r="A102" s="70" t="s">
        <v>243</v>
      </c>
      <c r="B102" s="70" t="s">
        <v>249</v>
      </c>
      <c r="C102" s="71" t="s">
        <v>386</v>
      </c>
      <c r="D102" s="84"/>
      <c r="E102" s="6">
        <v>0.40528948999999997</v>
      </c>
      <c r="F102" s="6">
        <v>14.844385513000001</v>
      </c>
      <c r="G102" s="6" t="s">
        <v>431</v>
      </c>
      <c r="H102" s="6">
        <v>77.522588435000003</v>
      </c>
      <c r="I102" s="6">
        <v>0.195563668</v>
      </c>
      <c r="J102" s="6">
        <v>4.4047850999999998</v>
      </c>
      <c r="K102" s="6">
        <v>31.39803848</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32085.467000000001</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0.23024022799999999</v>
      </c>
      <c r="F104" s="6">
        <v>0.71525483400000001</v>
      </c>
      <c r="G104" s="6" t="s">
        <v>431</v>
      </c>
      <c r="H104" s="6">
        <v>5.5622108839999997</v>
      </c>
      <c r="I104" s="6">
        <v>3.6208579999999997E-2</v>
      </c>
      <c r="J104" s="6">
        <v>0.10862574</v>
      </c>
      <c r="K104" s="6">
        <v>0.25346005999999999</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2651.0509999999999</v>
      </c>
      <c r="AL104" s="49" t="s">
        <v>245</v>
      </c>
    </row>
    <row r="105" spans="1:38" s="2" customFormat="1" ht="26.25" customHeight="1" thickBot="1" x14ac:dyDescent="0.25">
      <c r="A105" s="70" t="s">
        <v>243</v>
      </c>
      <c r="B105" s="70" t="s">
        <v>254</v>
      </c>
      <c r="C105" s="71" t="s">
        <v>255</v>
      </c>
      <c r="D105" s="84"/>
      <c r="E105" s="6">
        <v>0.188129874</v>
      </c>
      <c r="F105" s="6">
        <v>1.102197871</v>
      </c>
      <c r="G105" s="6" t="s">
        <v>431</v>
      </c>
      <c r="H105" s="6">
        <v>4.9820760069999999</v>
      </c>
      <c r="I105" s="6">
        <v>3.4462345999999998E-2</v>
      </c>
      <c r="J105" s="6">
        <v>5.4155114999999997E-2</v>
      </c>
      <c r="K105" s="6">
        <v>0.11815661299999999</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592.35399998972503</v>
      </c>
      <c r="AL105" s="49" t="s">
        <v>245</v>
      </c>
    </row>
    <row r="106" spans="1:38" s="2" customFormat="1" ht="26.25" customHeight="1" thickBot="1" x14ac:dyDescent="0.25">
      <c r="A106" s="70" t="s">
        <v>243</v>
      </c>
      <c r="B106" s="70" t="s">
        <v>256</v>
      </c>
      <c r="C106" s="71" t="s">
        <v>257</v>
      </c>
      <c r="D106" s="84"/>
      <c r="E106" s="6">
        <v>1.637243E-3</v>
      </c>
      <c r="F106" s="6">
        <v>5.8008367999999998E-2</v>
      </c>
      <c r="G106" s="6" t="s">
        <v>431</v>
      </c>
      <c r="H106" s="6">
        <v>6.5668579000000005E-2</v>
      </c>
      <c r="I106" s="6">
        <v>1.1792560000000001E-3</v>
      </c>
      <c r="J106" s="6">
        <v>1.8868120000000001E-3</v>
      </c>
      <c r="K106" s="6">
        <v>4.0094700000000002E-3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40.911999999999999</v>
      </c>
      <c r="AL106" s="49" t="s">
        <v>245</v>
      </c>
    </row>
    <row r="107" spans="1:38" s="2" customFormat="1" ht="26.25" customHeight="1" thickBot="1" x14ac:dyDescent="0.25">
      <c r="A107" s="70" t="s">
        <v>243</v>
      </c>
      <c r="B107" s="70" t="s">
        <v>258</v>
      </c>
      <c r="C107" s="71" t="s">
        <v>379</v>
      </c>
      <c r="D107" s="84"/>
      <c r="E107" s="6">
        <v>0.58456622700000005</v>
      </c>
      <c r="F107" s="6">
        <v>2.0900704499999998</v>
      </c>
      <c r="G107" s="6" t="s">
        <v>431</v>
      </c>
      <c r="H107" s="6">
        <v>7.1387559280000001</v>
      </c>
      <c r="I107" s="6">
        <v>0.15100427699999999</v>
      </c>
      <c r="J107" s="6">
        <v>2.0133903599999998</v>
      </c>
      <c r="K107" s="6">
        <v>9.5636042099999994</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50334.758999999998</v>
      </c>
      <c r="AL107" s="49" t="s">
        <v>245</v>
      </c>
    </row>
    <row r="108" spans="1:38" s="2" customFormat="1" ht="26.25" customHeight="1" thickBot="1" x14ac:dyDescent="0.25">
      <c r="A108" s="70" t="s">
        <v>243</v>
      </c>
      <c r="B108" s="70" t="s">
        <v>259</v>
      </c>
      <c r="C108" s="71" t="s">
        <v>380</v>
      </c>
      <c r="D108" s="84"/>
      <c r="E108" s="6">
        <v>1.099969894</v>
      </c>
      <c r="F108" s="6">
        <v>14.918936807</v>
      </c>
      <c r="G108" s="6" t="s">
        <v>431</v>
      </c>
      <c r="H108" s="6">
        <v>23.174426206</v>
      </c>
      <c r="I108" s="6">
        <v>0.17238979400000001</v>
      </c>
      <c r="J108" s="6">
        <v>1.7238979400000001</v>
      </c>
      <c r="K108" s="6">
        <v>3.4477958800000001</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86194.896999999997</v>
      </c>
      <c r="AL108" s="49" t="s">
        <v>245</v>
      </c>
    </row>
    <row r="109" spans="1:38" s="2" customFormat="1" ht="26.25" customHeight="1" thickBot="1" x14ac:dyDescent="0.25">
      <c r="A109" s="70" t="s">
        <v>243</v>
      </c>
      <c r="B109" s="70" t="s">
        <v>260</v>
      </c>
      <c r="C109" s="71" t="s">
        <v>381</v>
      </c>
      <c r="D109" s="84"/>
      <c r="E109" s="6" t="s">
        <v>434</v>
      </c>
      <c r="F109" s="6" t="s">
        <v>434</v>
      </c>
      <c r="G109" s="6" t="s">
        <v>431</v>
      </c>
      <c r="H109" s="6" t="s">
        <v>434</v>
      </c>
      <c r="I109" s="6" t="s">
        <v>434</v>
      </c>
      <c r="J109" s="6" t="s">
        <v>434</v>
      </c>
      <c r="K109" s="6" t="s">
        <v>434</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t="s">
        <v>434</v>
      </c>
      <c r="AL109" s="49" t="s">
        <v>245</v>
      </c>
    </row>
    <row r="110" spans="1:38" s="2" customFormat="1" ht="26.25" customHeight="1" thickBot="1" x14ac:dyDescent="0.25">
      <c r="A110" s="70" t="s">
        <v>243</v>
      </c>
      <c r="B110" s="70" t="s">
        <v>261</v>
      </c>
      <c r="C110" s="71" t="s">
        <v>382</v>
      </c>
      <c r="D110" s="84"/>
      <c r="E110" s="6">
        <v>0.47016074000000002</v>
      </c>
      <c r="F110" s="6">
        <v>3.8280858860000002</v>
      </c>
      <c r="G110" s="6" t="s">
        <v>431</v>
      </c>
      <c r="H110" s="6">
        <v>13.569660410999999</v>
      </c>
      <c r="I110" s="6">
        <v>0.42014868</v>
      </c>
      <c r="J110" s="6">
        <v>2.3108177400000001</v>
      </c>
      <c r="K110" s="6">
        <v>2.3108177400000001</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21007.434000000001</v>
      </c>
      <c r="AL110" s="49" t="s">
        <v>245</v>
      </c>
    </row>
    <row r="111" spans="1:38" s="2" customFormat="1" ht="26.25" customHeight="1" thickBot="1" x14ac:dyDescent="0.25">
      <c r="A111" s="70" t="s">
        <v>243</v>
      </c>
      <c r="B111" s="70" t="s">
        <v>262</v>
      </c>
      <c r="C111" s="71" t="s">
        <v>376</v>
      </c>
      <c r="D111" s="84"/>
      <c r="E111" s="6" t="s">
        <v>433</v>
      </c>
      <c r="F111" s="6" t="s">
        <v>433</v>
      </c>
      <c r="G111" s="6" t="s">
        <v>433</v>
      </c>
      <c r="H111" s="6" t="s">
        <v>433</v>
      </c>
      <c r="I111" s="6" t="s">
        <v>433</v>
      </c>
      <c r="J111" s="6" t="s">
        <v>433</v>
      </c>
      <c r="K111" s="6" t="s">
        <v>433</v>
      </c>
      <c r="L111" s="6" t="s">
        <v>433</v>
      </c>
      <c r="M111" s="6" t="s">
        <v>433</v>
      </c>
      <c r="N111" s="6" t="s">
        <v>433</v>
      </c>
      <c r="O111" s="6" t="s">
        <v>433</v>
      </c>
      <c r="P111" s="6" t="s">
        <v>433</v>
      </c>
      <c r="Q111" s="6" t="s">
        <v>433</v>
      </c>
      <c r="R111" s="6" t="s">
        <v>433</v>
      </c>
      <c r="S111" s="6" t="s">
        <v>433</v>
      </c>
      <c r="T111" s="6" t="s">
        <v>433</v>
      </c>
      <c r="U111" s="6" t="s">
        <v>433</v>
      </c>
      <c r="V111" s="6" t="s">
        <v>433</v>
      </c>
      <c r="W111" s="6" t="s">
        <v>433</v>
      </c>
      <c r="X111" s="6" t="s">
        <v>433</v>
      </c>
      <c r="Y111" s="6" t="s">
        <v>433</v>
      </c>
      <c r="Z111" s="6" t="s">
        <v>433</v>
      </c>
      <c r="AA111" s="6" t="s">
        <v>433</v>
      </c>
      <c r="AB111" s="6" t="s">
        <v>433</v>
      </c>
      <c r="AC111" s="6" t="s">
        <v>433</v>
      </c>
      <c r="AD111" s="6" t="s">
        <v>433</v>
      </c>
      <c r="AE111" s="60"/>
      <c r="AF111" s="26" t="s">
        <v>433</v>
      </c>
      <c r="AG111" s="26" t="s">
        <v>433</v>
      </c>
      <c r="AH111" s="26" t="s">
        <v>433</v>
      </c>
      <c r="AI111" s="26" t="s">
        <v>433</v>
      </c>
      <c r="AJ111" s="26" t="s">
        <v>433</v>
      </c>
      <c r="AK111" s="26" t="s">
        <v>433</v>
      </c>
      <c r="AL111" s="49" t="s">
        <v>245</v>
      </c>
    </row>
    <row r="112" spans="1:38" s="2" customFormat="1" ht="26.25" customHeight="1" thickBot="1" x14ac:dyDescent="0.25">
      <c r="A112" s="70" t="s">
        <v>263</v>
      </c>
      <c r="B112" s="70" t="s">
        <v>264</v>
      </c>
      <c r="C112" s="71" t="s">
        <v>265</v>
      </c>
      <c r="D112" s="72"/>
      <c r="E112" s="6">
        <v>42.371960002000002</v>
      </c>
      <c r="F112" s="6" t="s">
        <v>431</v>
      </c>
      <c r="G112" s="6" t="s">
        <v>431</v>
      </c>
      <c r="H112" s="6">
        <v>82.865558055999998</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1059299000</v>
      </c>
      <c r="AL112" s="49" t="s">
        <v>418</v>
      </c>
    </row>
    <row r="113" spans="1:38" s="2" customFormat="1" ht="26.25" customHeight="1" thickBot="1" x14ac:dyDescent="0.25">
      <c r="A113" s="70" t="s">
        <v>263</v>
      </c>
      <c r="B113" s="85" t="s">
        <v>266</v>
      </c>
      <c r="C113" s="86" t="s">
        <v>267</v>
      </c>
      <c r="D113" s="72"/>
      <c r="E113" s="6">
        <v>18.465466813999999</v>
      </c>
      <c r="F113" s="6">
        <v>74.779685366999999</v>
      </c>
      <c r="G113" s="6" t="s">
        <v>431</v>
      </c>
      <c r="H113" s="6">
        <v>135.228400335</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0.90842627300000001</v>
      </c>
      <c r="F114" s="6" t="s">
        <v>431</v>
      </c>
      <c r="G114" s="6" t="s">
        <v>431</v>
      </c>
      <c r="H114" s="6">
        <v>2.9523853999999998</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0.77898183799999998</v>
      </c>
      <c r="F115" s="6" t="s">
        <v>431</v>
      </c>
      <c r="G115" s="6" t="s">
        <v>431</v>
      </c>
      <c r="H115" s="6">
        <v>1.557963679</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12.656237064000001</v>
      </c>
      <c r="F116" s="6">
        <v>1.4992684469999999</v>
      </c>
      <c r="G116" s="6" t="s">
        <v>431</v>
      </c>
      <c r="H116" s="6">
        <v>36.924019131999998</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1.022789443</v>
      </c>
      <c r="J119" s="6">
        <v>26.592525508000001</v>
      </c>
      <c r="K119" s="6">
        <v>26.592525508000001</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10.083708382999999</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11.287159000000001</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0.68901925600000002</v>
      </c>
      <c r="F123" s="6">
        <v>0.149786794</v>
      </c>
      <c r="G123" s="6">
        <v>0.149786794</v>
      </c>
      <c r="H123" s="6">
        <v>0.71897661300000004</v>
      </c>
      <c r="I123" s="6">
        <v>1.6176973809999999</v>
      </c>
      <c r="J123" s="6">
        <v>1.7075694560000001</v>
      </c>
      <c r="K123" s="6">
        <v>1.7375268180000001</v>
      </c>
      <c r="L123" s="6">
        <v>0.149786794</v>
      </c>
      <c r="M123" s="6">
        <v>19.981558386</v>
      </c>
      <c r="N123" s="6">
        <v>3.2953095000000002E-2</v>
      </c>
      <c r="O123" s="6">
        <v>0.26362475899999999</v>
      </c>
      <c r="P123" s="6">
        <v>4.1940302999999998E-2</v>
      </c>
      <c r="Q123" s="6">
        <v>1.9172729999999999E-3</v>
      </c>
      <c r="R123" s="6">
        <v>2.3965889000000001E-2</v>
      </c>
      <c r="S123" s="6">
        <v>2.1868874E-2</v>
      </c>
      <c r="T123" s="6">
        <v>1.5577830000000001E-2</v>
      </c>
      <c r="U123" s="6">
        <v>5.9914709999999999E-3</v>
      </c>
      <c r="V123" s="6">
        <v>0.16776121099999999</v>
      </c>
      <c r="W123" s="6">
        <v>0.14978679450279592</v>
      </c>
      <c r="X123" s="6">
        <v>0.11773242047919759</v>
      </c>
      <c r="Y123" s="6">
        <v>0.32863222713913426</v>
      </c>
      <c r="Z123" s="6">
        <v>0.14020043965461698</v>
      </c>
      <c r="AA123" s="6">
        <v>0.10065672590587886</v>
      </c>
      <c r="AB123" s="6">
        <v>0.68722181317882769</v>
      </c>
      <c r="AC123" s="6" t="s">
        <v>431</v>
      </c>
      <c r="AD123" s="6" t="s">
        <v>431</v>
      </c>
      <c r="AE123" s="60"/>
      <c r="AF123" s="26" t="s">
        <v>431</v>
      </c>
      <c r="AG123" s="26" t="s">
        <v>431</v>
      </c>
      <c r="AH123" s="26" t="s">
        <v>431</v>
      </c>
      <c r="AI123" s="26" t="s">
        <v>431</v>
      </c>
      <c r="AJ123" s="26" t="s">
        <v>431</v>
      </c>
      <c r="AK123" s="26">
        <v>21934.96844327775</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3.1436865000000001E-2</v>
      </c>
      <c r="F125" s="6">
        <v>3.7938447609999999</v>
      </c>
      <c r="G125" s="6" t="s">
        <v>431</v>
      </c>
      <c r="H125" s="6" t="s">
        <v>432</v>
      </c>
      <c r="I125" s="6">
        <v>1.3492775E-2</v>
      </c>
      <c r="J125" s="6">
        <v>1.5869382000000001E-2</v>
      </c>
      <c r="K125" s="6">
        <v>1.8987081999999999E-2</v>
      </c>
      <c r="L125" s="6" t="s">
        <v>431</v>
      </c>
      <c r="M125" s="6">
        <v>0.58058922499999999</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12777.463767577699</v>
      </c>
      <c r="AL125" s="49" t="s">
        <v>425</v>
      </c>
    </row>
    <row r="126" spans="1:38" s="2" customFormat="1" ht="26.25" customHeight="1" thickBot="1" x14ac:dyDescent="0.25">
      <c r="A126" s="70" t="s">
        <v>288</v>
      </c>
      <c r="B126" s="70" t="s">
        <v>291</v>
      </c>
      <c r="C126" s="71" t="s">
        <v>292</v>
      </c>
      <c r="D126" s="72"/>
      <c r="E126" s="6" t="s">
        <v>432</v>
      </c>
      <c r="F126" s="6" t="s">
        <v>432</v>
      </c>
      <c r="G126" s="6" t="s">
        <v>432</v>
      </c>
      <c r="H126" s="6">
        <v>0.71311535999999998</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2971.3139999999999</v>
      </c>
      <c r="AL126" s="49" t="s">
        <v>424</v>
      </c>
    </row>
    <row r="127" spans="1:38" s="2" customFormat="1" ht="26.25" customHeight="1" thickBot="1" x14ac:dyDescent="0.25">
      <c r="A127" s="70" t="s">
        <v>288</v>
      </c>
      <c r="B127" s="70" t="s">
        <v>293</v>
      </c>
      <c r="C127" s="71" t="s">
        <v>294</v>
      </c>
      <c r="D127" s="72"/>
      <c r="E127" s="6">
        <v>5.1135419999999996E-3</v>
      </c>
      <c r="F127" s="6" t="s">
        <v>432</v>
      </c>
      <c r="G127" s="6" t="s">
        <v>432</v>
      </c>
      <c r="H127" s="6">
        <v>0.32131365699999997</v>
      </c>
      <c r="I127" s="6">
        <v>2.126157E-3</v>
      </c>
      <c r="J127" s="6">
        <v>2.126157E-3</v>
      </c>
      <c r="K127" s="6">
        <v>2.126157E-3</v>
      </c>
      <c r="L127" s="6" t="s">
        <v>432</v>
      </c>
      <c r="M127" s="6">
        <v>9.4439051999999996E-2</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11.6841329782042</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5.2791019999999999E-3</v>
      </c>
      <c r="F132" s="6">
        <v>2.48328864E-2</v>
      </c>
      <c r="G132" s="6">
        <v>0.147814802</v>
      </c>
      <c r="H132" s="6" t="s">
        <v>432</v>
      </c>
      <c r="I132" s="6">
        <v>2.3228070000000001E-3</v>
      </c>
      <c r="J132" s="6">
        <v>8.6577240000000003E-3</v>
      </c>
      <c r="K132" s="6">
        <v>0.10980528000000001</v>
      </c>
      <c r="L132" s="6">
        <v>8.1296640000000006E-5</v>
      </c>
      <c r="M132" s="6">
        <v>3.2730420000000003E-2</v>
      </c>
      <c r="N132" s="6">
        <v>0.10558200199999999</v>
      </c>
      <c r="O132" s="6">
        <v>3.3786240000000002E-2</v>
      </c>
      <c r="P132" s="6">
        <v>4.8567710000000002E-3</v>
      </c>
      <c r="Q132" s="6">
        <v>9.9247090000000003E-3</v>
      </c>
      <c r="R132" s="6">
        <v>2.9562960999999999E-2</v>
      </c>
      <c r="S132" s="6">
        <v>8.4465600000000002E-2</v>
      </c>
      <c r="T132" s="6">
        <v>1.6893120000000001E-2</v>
      </c>
      <c r="U132" s="6">
        <v>3.0614999999999999E-4</v>
      </c>
      <c r="V132" s="6">
        <v>0.13936824</v>
      </c>
      <c r="W132" s="6">
        <v>9.8191260000000007</v>
      </c>
      <c r="X132" s="6">
        <v>2.6923410000000001E-5</v>
      </c>
      <c r="Y132" s="6">
        <v>3.6953699999999998E-6</v>
      </c>
      <c r="Z132" s="6">
        <v>3.2202510000000003E-5</v>
      </c>
      <c r="AA132" s="6">
        <v>5.2791E-6</v>
      </c>
      <c r="AB132" s="6">
        <v>6.8100390000000002E-5</v>
      </c>
      <c r="AC132" s="6">
        <v>9.9250080000000008E-3</v>
      </c>
      <c r="AD132" s="6">
        <v>9.1850000000000005E-3</v>
      </c>
      <c r="AE132" s="60"/>
      <c r="AF132" s="26" t="s">
        <v>431</v>
      </c>
      <c r="AG132" s="26" t="s">
        <v>431</v>
      </c>
      <c r="AH132" s="26" t="s">
        <v>431</v>
      </c>
      <c r="AI132" s="26" t="s">
        <v>431</v>
      </c>
      <c r="AJ132" s="26" t="s">
        <v>431</v>
      </c>
      <c r="AK132" s="26">
        <v>52.790999999999997</v>
      </c>
      <c r="AL132" s="49" t="s">
        <v>414</v>
      </c>
    </row>
    <row r="133" spans="1:38" s="2" customFormat="1" ht="26.25" customHeight="1" thickBot="1" x14ac:dyDescent="0.25">
      <c r="A133" s="70" t="s">
        <v>288</v>
      </c>
      <c r="B133" s="74" t="s">
        <v>307</v>
      </c>
      <c r="C133" s="82" t="s">
        <v>308</v>
      </c>
      <c r="D133" s="72"/>
      <c r="E133" s="6">
        <v>0.185196001</v>
      </c>
      <c r="F133" s="6">
        <v>2.9182399999999999E-3</v>
      </c>
      <c r="G133" s="6">
        <v>2.5366244E-2</v>
      </c>
      <c r="H133" s="6" t="s">
        <v>431</v>
      </c>
      <c r="I133" s="6">
        <v>7.7894569999999996E-3</v>
      </c>
      <c r="J133" s="6">
        <v>7.7894569999999996E-3</v>
      </c>
      <c r="K133" s="6">
        <v>8.6559470000000006E-3</v>
      </c>
      <c r="L133" s="6" t="s">
        <v>432</v>
      </c>
      <c r="M133" s="6" t="s">
        <v>434</v>
      </c>
      <c r="N133" s="6">
        <v>6.7411279999999999E-3</v>
      </c>
      <c r="O133" s="6">
        <v>1.1291389999999999E-3</v>
      </c>
      <c r="P133" s="6">
        <v>0.334475197</v>
      </c>
      <c r="Q133" s="6">
        <v>3.0551720000000001E-3</v>
      </c>
      <c r="R133" s="6">
        <v>3.043951E-3</v>
      </c>
      <c r="S133" s="6">
        <v>2.7902869999999998E-3</v>
      </c>
      <c r="T133" s="6">
        <v>3.8902429999999998E-3</v>
      </c>
      <c r="U133" s="6">
        <v>4.4402110000000003E-3</v>
      </c>
      <c r="V133" s="6">
        <v>3.5943732999999999E-2</v>
      </c>
      <c r="W133" s="6">
        <v>6.0609599999999998E-3</v>
      </c>
      <c r="X133" s="6">
        <v>2.9631360000000002E-6</v>
      </c>
      <c r="Y133" s="6">
        <v>1.6185008E-6</v>
      </c>
      <c r="Z133" s="6">
        <v>1.4456512E-6</v>
      </c>
      <c r="AA133" s="6">
        <v>1.5691152E-6</v>
      </c>
      <c r="AB133" s="6">
        <v>7.5964032000000004E-6</v>
      </c>
      <c r="AC133" s="6">
        <v>3.3672000000000001E-2</v>
      </c>
      <c r="AD133" s="6">
        <v>9.2038999999999996E-2</v>
      </c>
      <c r="AE133" s="60"/>
      <c r="AF133" s="26" t="s">
        <v>431</v>
      </c>
      <c r="AG133" s="26" t="s">
        <v>431</v>
      </c>
      <c r="AH133" s="26" t="s">
        <v>431</v>
      </c>
      <c r="AI133" s="26" t="s">
        <v>431</v>
      </c>
      <c r="AJ133" s="26" t="s">
        <v>431</v>
      </c>
      <c r="AK133" s="26">
        <v>224480</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47.473812445</v>
      </c>
      <c r="F135" s="6">
        <v>9.5137900680000005</v>
      </c>
      <c r="G135" s="6">
        <v>1.80762011</v>
      </c>
      <c r="H135" s="6" t="s">
        <v>432</v>
      </c>
      <c r="I135" s="6">
        <v>43.858572215999999</v>
      </c>
      <c r="J135" s="6">
        <v>46.522433438</v>
      </c>
      <c r="K135" s="6">
        <v>47.378674541000002</v>
      </c>
      <c r="L135" s="6">
        <v>24.517037006999999</v>
      </c>
      <c r="M135" s="6">
        <v>598.227119528</v>
      </c>
      <c r="N135" s="6">
        <v>6.3742393420000001</v>
      </c>
      <c r="O135" s="6">
        <v>0.66596530399999998</v>
      </c>
      <c r="P135" s="6" t="s">
        <v>432</v>
      </c>
      <c r="Q135" s="6">
        <v>0.38055160599999999</v>
      </c>
      <c r="R135" s="6">
        <v>9.5137896999999999E-2</v>
      </c>
      <c r="S135" s="6">
        <v>1.3319306099999999</v>
      </c>
      <c r="T135" s="6" t="s">
        <v>432</v>
      </c>
      <c r="U135" s="6">
        <v>0.28541369799999999</v>
      </c>
      <c r="V135" s="6">
        <v>171.723910743</v>
      </c>
      <c r="W135" s="6">
        <v>95.137900687790619</v>
      </c>
      <c r="X135" s="6">
        <v>5.3277277662440413E-2</v>
      </c>
      <c r="Y135" s="6">
        <v>9.9894895617075777E-2</v>
      </c>
      <c r="Z135" s="6">
        <v>0.22642843006537175</v>
      </c>
      <c r="AA135" s="6" t="s">
        <v>432</v>
      </c>
      <c r="AB135" s="6">
        <v>0.37960060334488793</v>
      </c>
      <c r="AC135" s="6" t="s">
        <v>432</v>
      </c>
      <c r="AD135" s="6" t="s">
        <v>431</v>
      </c>
      <c r="AE135" s="60"/>
      <c r="AF135" s="26" t="s">
        <v>431</v>
      </c>
      <c r="AG135" s="26" t="s">
        <v>431</v>
      </c>
      <c r="AH135" s="26" t="s">
        <v>431</v>
      </c>
      <c r="AI135" s="26" t="s">
        <v>431</v>
      </c>
      <c r="AJ135" s="26" t="s">
        <v>431</v>
      </c>
      <c r="AK135" s="26">
        <v>6659.6597078050518</v>
      </c>
      <c r="AL135" s="49" t="s">
        <v>412</v>
      </c>
    </row>
    <row r="136" spans="1:38" s="2" customFormat="1" ht="26.25" customHeight="1" thickBot="1" x14ac:dyDescent="0.25">
      <c r="A136" s="70" t="s">
        <v>288</v>
      </c>
      <c r="B136" s="70" t="s">
        <v>313</v>
      </c>
      <c r="C136" s="71" t="s">
        <v>314</v>
      </c>
      <c r="D136" s="72"/>
      <c r="E136" s="6">
        <v>6.8552450000000003E-3</v>
      </c>
      <c r="F136" s="6">
        <v>7.5960199000000006E-2</v>
      </c>
      <c r="G136" s="6" t="s">
        <v>431</v>
      </c>
      <c r="H136" s="6" t="s">
        <v>432</v>
      </c>
      <c r="I136" s="6">
        <v>2.8475639999999999E-3</v>
      </c>
      <c r="J136" s="6">
        <v>2.8475639999999999E-3</v>
      </c>
      <c r="K136" s="6">
        <v>2.8475639999999999E-3</v>
      </c>
      <c r="L136" s="6" t="s">
        <v>432</v>
      </c>
      <c r="M136" s="6">
        <v>0.12655834899999999</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1549.7712610000001</v>
      </c>
      <c r="AL136" s="49" t="s">
        <v>416</v>
      </c>
    </row>
    <row r="137" spans="1:38" s="2" customFormat="1" ht="26.25" customHeight="1" thickBot="1" x14ac:dyDescent="0.25">
      <c r="A137" s="70" t="s">
        <v>288</v>
      </c>
      <c r="B137" s="70" t="s">
        <v>315</v>
      </c>
      <c r="C137" s="71" t="s">
        <v>316</v>
      </c>
      <c r="D137" s="72"/>
      <c r="E137" s="6">
        <v>2.9799380000000001E-3</v>
      </c>
      <c r="F137" s="6">
        <v>2.4120197024085001E-2</v>
      </c>
      <c r="G137" s="6" t="s">
        <v>431</v>
      </c>
      <c r="H137" s="6" t="s">
        <v>432</v>
      </c>
      <c r="I137" s="6">
        <v>1.239024E-3</v>
      </c>
      <c r="J137" s="6">
        <v>1.239024E-3</v>
      </c>
      <c r="K137" s="6">
        <v>1.239024E-3</v>
      </c>
      <c r="L137" s="6" t="s">
        <v>432</v>
      </c>
      <c r="M137" s="6">
        <v>5.5034726999999999E-2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5507.2</v>
      </c>
      <c r="AL137" s="49" t="s">
        <v>416</v>
      </c>
    </row>
    <row r="138" spans="1:38" s="2" customFormat="1" ht="26.25" customHeight="1" thickBot="1" x14ac:dyDescent="0.25">
      <c r="A138" s="74" t="s">
        <v>288</v>
      </c>
      <c r="B138" s="74" t="s">
        <v>317</v>
      </c>
      <c r="C138" s="76" t="s">
        <v>318</v>
      </c>
      <c r="D138" s="73"/>
      <c r="E138" s="6" t="s">
        <v>431</v>
      </c>
      <c r="F138" s="6" t="s">
        <v>432</v>
      </c>
      <c r="G138" s="6" t="s">
        <v>431</v>
      </c>
      <c r="H138" s="6">
        <v>2.6365351989999999</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1.3871599E-2</v>
      </c>
      <c r="G139" s="6" t="s">
        <v>432</v>
      </c>
      <c r="H139" s="6">
        <v>1.663351E-3</v>
      </c>
      <c r="I139" s="6">
        <v>1.4269242470000001</v>
      </c>
      <c r="J139" s="6">
        <v>1.4269242470000001</v>
      </c>
      <c r="K139" s="6">
        <v>1.4269242470000001</v>
      </c>
      <c r="L139" s="6" t="s">
        <v>433</v>
      </c>
      <c r="M139" s="6" t="s">
        <v>432</v>
      </c>
      <c r="N139" s="6">
        <v>4.1206910000000001E-3</v>
      </c>
      <c r="O139" s="6">
        <v>8.2650599999999994E-3</v>
      </c>
      <c r="P139" s="6">
        <v>8.2650599999999994E-3</v>
      </c>
      <c r="Q139" s="6">
        <v>1.3067511E-2</v>
      </c>
      <c r="R139" s="6">
        <v>1.2467003000000001E-2</v>
      </c>
      <c r="S139" s="6">
        <v>2.9162529E-2</v>
      </c>
      <c r="T139" s="6" t="s">
        <v>432</v>
      </c>
      <c r="U139" s="6" t="s">
        <v>432</v>
      </c>
      <c r="V139" s="6" t="s">
        <v>432</v>
      </c>
      <c r="W139" s="6">
        <v>14.567716000000001</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693.58016999999995</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692.48049363960536</v>
      </c>
      <c r="F141" s="20">
        <f t="shared" ref="F141:AD141" si="0">SUM(F14:F140)</f>
        <v>563.14452352406147</v>
      </c>
      <c r="G141" s="20">
        <f t="shared" si="0"/>
        <v>126.69891243124707</v>
      </c>
      <c r="H141" s="20">
        <f t="shared" si="0"/>
        <v>483.33221012966573</v>
      </c>
      <c r="I141" s="20">
        <f t="shared" si="0"/>
        <v>122.94732587806207</v>
      </c>
      <c r="J141" s="20">
        <f t="shared" si="0"/>
        <v>182.19149979318806</v>
      </c>
      <c r="K141" s="20">
        <f t="shared" si="0"/>
        <v>247.97814655569863</v>
      </c>
      <c r="L141" s="20">
        <f t="shared" si="0"/>
        <v>41.859464345767634</v>
      </c>
      <c r="M141" s="20">
        <f t="shared" si="0"/>
        <v>1459.6648093967449</v>
      </c>
      <c r="N141" s="20">
        <f t="shared" si="0"/>
        <v>85.797801434079844</v>
      </c>
      <c r="O141" s="20">
        <f t="shared" si="0"/>
        <v>6.3843664682298717</v>
      </c>
      <c r="P141" s="20">
        <f t="shared" si="0"/>
        <v>3.4212412868620738</v>
      </c>
      <c r="Q141" s="20">
        <f t="shared" si="0"/>
        <v>3.4444614141587806</v>
      </c>
      <c r="R141" s="20">
        <f>SUM(R14:R140)</f>
        <v>21.930693226924319</v>
      </c>
      <c r="S141" s="20">
        <f t="shared" si="0"/>
        <v>107.49231462340298</v>
      </c>
      <c r="T141" s="20">
        <f t="shared" si="0"/>
        <v>64.681284287879976</v>
      </c>
      <c r="U141" s="20">
        <f t="shared" si="0"/>
        <v>6.661044031899868</v>
      </c>
      <c r="V141" s="20">
        <f t="shared" si="0"/>
        <v>336.09568465128507</v>
      </c>
      <c r="W141" s="20">
        <f t="shared" si="0"/>
        <v>232.42745660844253</v>
      </c>
      <c r="X141" s="20">
        <f t="shared" si="0"/>
        <v>11.006694583161876</v>
      </c>
      <c r="Y141" s="20">
        <f t="shared" si="0"/>
        <v>11.125106603121468</v>
      </c>
      <c r="Z141" s="20">
        <f t="shared" si="0"/>
        <v>4.729338972927132</v>
      </c>
      <c r="AA141" s="20">
        <f t="shared" si="0"/>
        <v>6.1241605463905335</v>
      </c>
      <c r="AB141" s="20">
        <f t="shared" si="0"/>
        <v>39.637876003739727</v>
      </c>
      <c r="AC141" s="20">
        <f t="shared" si="0"/>
        <v>13.435706885182828</v>
      </c>
      <c r="AD141" s="20">
        <f t="shared" si="0"/>
        <v>23.971676445591704</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692.48049363960536</v>
      </c>
      <c r="F152" s="14">
        <f t="shared" ref="F152:AD152" si="1">SUM(F$141, F$151, IF(AND(ISNUMBER(SEARCH($B$4,"AT|BE|CH|GB|IE|LT|LU|NL")),SUM(F$143:F$149)&gt;0),SUM(F$143:F$149)-SUM(F$27:F$33),0))</f>
        <v>563.14452352406147</v>
      </c>
      <c r="G152" s="14">
        <f t="shared" si="1"/>
        <v>126.69891243124707</v>
      </c>
      <c r="H152" s="14">
        <f t="shared" si="1"/>
        <v>483.33221012966573</v>
      </c>
      <c r="I152" s="14">
        <f t="shared" si="1"/>
        <v>122.94732587806207</v>
      </c>
      <c r="J152" s="14">
        <f t="shared" si="1"/>
        <v>182.19149979318806</v>
      </c>
      <c r="K152" s="14">
        <f t="shared" si="1"/>
        <v>247.97814655569863</v>
      </c>
      <c r="L152" s="14">
        <f t="shared" si="1"/>
        <v>41.859464345767634</v>
      </c>
      <c r="M152" s="14">
        <f t="shared" si="1"/>
        <v>1459.6648093967449</v>
      </c>
      <c r="N152" s="14">
        <f t="shared" si="1"/>
        <v>85.797801434079844</v>
      </c>
      <c r="O152" s="14">
        <f t="shared" si="1"/>
        <v>6.3843664682298717</v>
      </c>
      <c r="P152" s="14">
        <f t="shared" si="1"/>
        <v>3.4212412868620738</v>
      </c>
      <c r="Q152" s="14">
        <f t="shared" si="1"/>
        <v>3.4444614141587806</v>
      </c>
      <c r="R152" s="14">
        <f t="shared" si="1"/>
        <v>21.930693226924319</v>
      </c>
      <c r="S152" s="14">
        <f t="shared" si="1"/>
        <v>107.49231462340298</v>
      </c>
      <c r="T152" s="14">
        <f t="shared" si="1"/>
        <v>64.681284287879976</v>
      </c>
      <c r="U152" s="14">
        <f t="shared" si="1"/>
        <v>6.661044031899868</v>
      </c>
      <c r="V152" s="14">
        <f t="shared" si="1"/>
        <v>336.09568465128507</v>
      </c>
      <c r="W152" s="14">
        <f t="shared" si="1"/>
        <v>232.42745660844253</v>
      </c>
      <c r="X152" s="14">
        <f t="shared" si="1"/>
        <v>11.006694583161876</v>
      </c>
      <c r="Y152" s="14">
        <f t="shared" si="1"/>
        <v>11.125106603121468</v>
      </c>
      <c r="Z152" s="14">
        <f t="shared" si="1"/>
        <v>4.729338972927132</v>
      </c>
      <c r="AA152" s="14">
        <f t="shared" si="1"/>
        <v>6.1241605463905335</v>
      </c>
      <c r="AB152" s="14">
        <f t="shared" si="1"/>
        <v>39.637876003739727</v>
      </c>
      <c r="AC152" s="14">
        <f t="shared" si="1"/>
        <v>13.435706885182828</v>
      </c>
      <c r="AD152" s="14">
        <f t="shared" si="1"/>
        <v>23.971676445591704</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611.87498609260535</v>
      </c>
      <c r="F154" s="14">
        <f>SUM(F$141, F$153, -1 * IF(OR($B$6=2005,$B$6&gt;=2020),SUM(F$99:F$122),0), IF(AND(ISNUMBER(SEARCH($B$4,"AT|BE|CH|GB|IE|LT|LU|NL")),SUM(F$143:F$149)&gt;0),SUM(F$143:F$149)-SUM(F$27:F$33),0))</f>
        <v>398.65983221806152</v>
      </c>
      <c r="G154" s="14">
        <f>SUM(G$141, G$153, IF(AND(ISNUMBER(SEARCH($B$4,"AT|BE|CH|GB|IE|LT|LU|NL")),SUM(G$143:G$149)&gt;0),SUM(G$143:G$149)-SUM(G$27:G$33),0))</f>
        <v>126.69891243124707</v>
      </c>
      <c r="H154" s="14">
        <f>SUM(H$141, H$153, IF(AND(ISNUMBER(SEARCH($B$4,"AT|BE|CH|GB|IE|LT|LU|NL")),SUM(H$143:H$149)&gt;0),SUM(H$143:H$149)-SUM(H$27:H$33),0))</f>
        <v>483.33221012966573</v>
      </c>
      <c r="I154" s="14">
        <f t="shared" ref="I154:AD154" si="2">SUM(I$141, I$153, IF(AND(ISNUMBER(SEARCH($B$4,"AT|BE|CH|GB|IE|LT|LU|NL")),SUM(I$143:I$149)&gt;0),SUM(I$143:I$149)-SUM(I$27:I$33),0))</f>
        <v>122.94732587806207</v>
      </c>
      <c r="J154" s="14">
        <f t="shared" si="2"/>
        <v>182.19149979318806</v>
      </c>
      <c r="K154" s="14">
        <f t="shared" si="2"/>
        <v>247.97814655569863</v>
      </c>
      <c r="L154" s="14">
        <f t="shared" si="2"/>
        <v>41.859464345767634</v>
      </c>
      <c r="M154" s="14">
        <f t="shared" si="2"/>
        <v>1459.6648093967449</v>
      </c>
      <c r="N154" s="14">
        <f t="shared" si="2"/>
        <v>85.797801434079844</v>
      </c>
      <c r="O154" s="14">
        <f t="shared" si="2"/>
        <v>6.3843664682298717</v>
      </c>
      <c r="P154" s="14">
        <f t="shared" si="2"/>
        <v>3.4212412868620738</v>
      </c>
      <c r="Q154" s="14">
        <f t="shared" si="2"/>
        <v>3.4444614141587806</v>
      </c>
      <c r="R154" s="14">
        <f t="shared" si="2"/>
        <v>21.930693226924319</v>
      </c>
      <c r="S154" s="14">
        <f t="shared" si="2"/>
        <v>107.49231462340298</v>
      </c>
      <c r="T154" s="14">
        <f t="shared" si="2"/>
        <v>64.681284287879976</v>
      </c>
      <c r="U154" s="14">
        <f t="shared" si="2"/>
        <v>6.661044031899868</v>
      </c>
      <c r="V154" s="14">
        <f t="shared" si="2"/>
        <v>336.09568465128507</v>
      </c>
      <c r="W154" s="14">
        <f t="shared" si="2"/>
        <v>232.42745660844253</v>
      </c>
      <c r="X154" s="14">
        <f t="shared" si="2"/>
        <v>11.006694583161876</v>
      </c>
      <c r="Y154" s="14">
        <f t="shared" si="2"/>
        <v>11.125106603121468</v>
      </c>
      <c r="Z154" s="14">
        <f t="shared" si="2"/>
        <v>4.729338972927132</v>
      </c>
      <c r="AA154" s="14">
        <f t="shared" si="2"/>
        <v>6.1241605463905335</v>
      </c>
      <c r="AB154" s="14">
        <f t="shared" si="2"/>
        <v>39.637876003739727</v>
      </c>
      <c r="AC154" s="14">
        <f t="shared" si="2"/>
        <v>13.435706885182828</v>
      </c>
      <c r="AD154" s="14">
        <f t="shared" si="2"/>
        <v>23.971676445591704</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29.010784990298678</v>
      </c>
      <c r="F157" s="23">
        <v>0.40434650153612828</v>
      </c>
      <c r="G157" s="23">
        <v>1.5704519205663316</v>
      </c>
      <c r="H157" s="23" t="s">
        <v>432</v>
      </c>
      <c r="I157" s="23">
        <v>0.28372903707161024</v>
      </c>
      <c r="J157" s="23">
        <v>0.28372903707161024</v>
      </c>
      <c r="K157" s="23">
        <v>0.28372903707161024</v>
      </c>
      <c r="L157" s="23">
        <v>0.1361812188960036</v>
      </c>
      <c r="M157" s="23">
        <v>3.7893052225093222</v>
      </c>
      <c r="N157" s="23">
        <v>0.24865148098546266</v>
      </c>
      <c r="O157" s="23">
        <v>9.6967679642124706E-5</v>
      </c>
      <c r="P157" s="23">
        <v>4.2826956588794141E-3</v>
      </c>
      <c r="Q157" s="23">
        <v>1.8582751599255555E-4</v>
      </c>
      <c r="R157" s="23">
        <v>2.261261462755302E-2</v>
      </c>
      <c r="S157" s="23">
        <v>1.372930779934719E-2</v>
      </c>
      <c r="T157" s="23">
        <v>1.8648039570895911E-4</v>
      </c>
      <c r="U157" s="23">
        <v>1.8579487200673535E-4</v>
      </c>
      <c r="V157" s="23">
        <v>3.554164946116492E-2</v>
      </c>
      <c r="W157" s="23" t="s">
        <v>432</v>
      </c>
      <c r="X157" s="23">
        <v>6.8877944847275999E-6</v>
      </c>
      <c r="Y157" s="23">
        <v>1.2627623183400252E-5</v>
      </c>
      <c r="Z157" s="23">
        <v>4.3048715626048375E-6</v>
      </c>
      <c r="AA157" s="23">
        <v>2.9012222752247368E-3</v>
      </c>
      <c r="AB157" s="23">
        <v>2.9250425644554694E-3</v>
      </c>
      <c r="AC157" s="23" t="s">
        <v>431</v>
      </c>
      <c r="AD157" s="23" t="s">
        <v>431</v>
      </c>
      <c r="AE157" s="63"/>
      <c r="AF157" s="23">
        <v>80766.09526061127</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5.5962847305604067</v>
      </c>
      <c r="F158" s="23">
        <v>0.16950889551490991</v>
      </c>
      <c r="G158" s="23">
        <v>0.31783425635220575</v>
      </c>
      <c r="H158" s="23" t="s">
        <v>432</v>
      </c>
      <c r="I158" s="23">
        <v>5.8025742013747786E-2</v>
      </c>
      <c r="J158" s="23">
        <v>5.8025742013747786E-2</v>
      </c>
      <c r="K158" s="23">
        <v>5.8025742013747786E-2</v>
      </c>
      <c r="L158" s="23">
        <v>2.7764460648382283E-2</v>
      </c>
      <c r="M158" s="23">
        <v>3.7040436268759942</v>
      </c>
      <c r="N158" s="23">
        <v>2.2302536164211539</v>
      </c>
      <c r="O158" s="23">
        <v>2.0049674257828661E-5</v>
      </c>
      <c r="P158" s="23">
        <v>8.8513602679000263E-4</v>
      </c>
      <c r="Q158" s="23">
        <v>3.8184009245777882E-5</v>
      </c>
      <c r="R158" s="23">
        <v>4.5598055020381048E-3</v>
      </c>
      <c r="S158" s="23">
        <v>2.7704340584851239E-3</v>
      </c>
      <c r="T158" s="23">
        <v>4.4052803207227093E-5</v>
      </c>
      <c r="U158" s="23">
        <v>3.7890569547705423E-5</v>
      </c>
      <c r="V158" s="23">
        <v>7.233193216314617E-3</v>
      </c>
      <c r="W158" s="23" t="s">
        <v>432</v>
      </c>
      <c r="X158" s="23">
        <v>5.1016254705234017E-5</v>
      </c>
      <c r="Y158" s="23">
        <v>9.3529800007025434E-5</v>
      </c>
      <c r="Z158" s="23">
        <v>3.1885159262247159E-5</v>
      </c>
      <c r="AA158" s="23">
        <v>1.0497961317298533E-3</v>
      </c>
      <c r="AB158" s="23">
        <v>1.22622734570436E-3</v>
      </c>
      <c r="AC158" s="23" t="s">
        <v>431</v>
      </c>
      <c r="AD158" s="23" t="s">
        <v>431</v>
      </c>
      <c r="AE158" s="63"/>
      <c r="AF158" s="23">
        <v>16345.761667637087</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506.53236899799998</v>
      </c>
      <c r="F159" s="23">
        <v>17.557755199999999</v>
      </c>
      <c r="G159" s="23">
        <v>123.844467998</v>
      </c>
      <c r="H159" s="23">
        <v>4.4885636999999999E-2</v>
      </c>
      <c r="I159" s="23">
        <v>25.630127600000002</v>
      </c>
      <c r="J159" s="23">
        <v>28.253851002000001</v>
      </c>
      <c r="K159" s="23">
        <v>28.253851002000001</v>
      </c>
      <c r="L159" s="23">
        <v>3.7265795540000002</v>
      </c>
      <c r="M159" s="23">
        <v>47.450531597000001</v>
      </c>
      <c r="N159" s="23">
        <v>1.031840418</v>
      </c>
      <c r="O159" s="23">
        <v>0.103772341</v>
      </c>
      <c r="P159" s="23">
        <v>0.15271702000000001</v>
      </c>
      <c r="Q159" s="23">
        <v>2.0803893590000002</v>
      </c>
      <c r="R159" s="23">
        <v>2.9771616980000002</v>
      </c>
      <c r="S159" s="23">
        <v>1.2824468</v>
      </c>
      <c r="T159" s="23">
        <v>129.32723400200001</v>
      </c>
      <c r="U159" s="23">
        <v>0.183072338</v>
      </c>
      <c r="V159" s="23">
        <v>7.6946807970000002</v>
      </c>
      <c r="W159" s="23">
        <v>2.1816904199999998</v>
      </c>
      <c r="X159" s="23">
        <v>2.4719468000000001E-2</v>
      </c>
      <c r="Y159" s="23">
        <v>0.14342234000000001</v>
      </c>
      <c r="Z159" s="23">
        <v>0.10377234</v>
      </c>
      <c r="AA159" s="23">
        <v>3.8132234000000001E-2</v>
      </c>
      <c r="AB159" s="23">
        <v>0.31004638200000001</v>
      </c>
      <c r="AC159" s="23">
        <v>0.75087599999999999</v>
      </c>
      <c r="AD159" s="23">
        <v>2.3530449999999998</v>
      </c>
      <c r="AE159" s="63"/>
      <c r="AF159" s="23">
        <v>266058.28499999997</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v>1.353474536</v>
      </c>
      <c r="F160" s="23">
        <v>4.8549330000000002E-2</v>
      </c>
      <c r="G160" s="23">
        <v>3.9634866999999997E-2</v>
      </c>
      <c r="H160" s="23">
        <v>2.32012E-4</v>
      </c>
      <c r="I160" s="23">
        <v>2.5438651E-2</v>
      </c>
      <c r="J160" s="23">
        <v>2.7599234E-2</v>
      </c>
      <c r="K160" s="23">
        <v>2.8259843E-2</v>
      </c>
      <c r="L160" s="23">
        <v>8.3318139999999999E-3</v>
      </c>
      <c r="M160" s="23">
        <v>0.149208489</v>
      </c>
      <c r="N160" s="23">
        <v>4.6721449999999999E-3</v>
      </c>
      <c r="O160" s="23">
        <v>1.72015E-4</v>
      </c>
      <c r="P160" s="23">
        <v>5.3181400000000003E-4</v>
      </c>
      <c r="Q160" s="23">
        <v>6.8072900000000003E-4</v>
      </c>
      <c r="R160" s="23">
        <v>1.224698E-3</v>
      </c>
      <c r="S160" s="23">
        <v>9.7210379999999996E-3</v>
      </c>
      <c r="T160" s="23">
        <v>1.6814717E-2</v>
      </c>
      <c r="U160" s="23">
        <v>1.7590800000000001E-4</v>
      </c>
      <c r="V160" s="23">
        <v>2.3174858E-2</v>
      </c>
      <c r="W160" s="23">
        <v>3.5619200000000001E-3</v>
      </c>
      <c r="X160" s="23">
        <v>9.5500657299999996E-5</v>
      </c>
      <c r="Y160" s="23">
        <v>2.5638743270000003E-4</v>
      </c>
      <c r="Z160" s="23">
        <v>2.456343098E-4</v>
      </c>
      <c r="AA160" s="23">
        <v>5.6260239470000005E-4</v>
      </c>
      <c r="AB160" s="23">
        <v>1.1601247947999999E-3</v>
      </c>
      <c r="AC160" s="23">
        <v>1.341E-3</v>
      </c>
      <c r="AD160" s="23">
        <v>9.1299999999999997E-4</v>
      </c>
      <c r="AE160" s="63"/>
      <c r="AF160" s="23">
        <v>1104.7970499999999</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7.167377342</v>
      </c>
      <c r="F163" s="25">
        <v>19.011191485000001</v>
      </c>
      <c r="G163" s="25">
        <v>1.4282424380000001</v>
      </c>
      <c r="H163" s="25">
        <v>1.6035086439999999</v>
      </c>
      <c r="I163" s="25">
        <v>13.3444751</v>
      </c>
      <c r="J163" s="25">
        <v>16.309914011</v>
      </c>
      <c r="K163" s="25">
        <v>25.206230742999999</v>
      </c>
      <c r="L163" s="25">
        <v>1.201002758</v>
      </c>
      <c r="M163" s="25">
        <v>206.020845315</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2022-03-02T11:41:07Z</dcterms:modified>
</cp:coreProperties>
</file>