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<sst xmlns="http://schemas.openxmlformats.org/spreadsheetml/2006/main" count="3915" uniqueCount="436">
  <si>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</si>
  <si>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</si>
  <si>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</si>
  <si>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</si>
  <si>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</si>
  <si>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</si>
  <si>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</si>
  <si>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</si>
  <si>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</si>
  <si>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</si>
  <si>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</si>
  <si>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</si>
  <si>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</si>
  <si>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</si>
  <si>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</si>
  <si>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</si>
  <si>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</si>
  <si>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</si>
  <si>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</si>
  <si>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</si>
  <si>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</si>
  <si>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</si>
  <si>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</si>
  <si>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</si>
  <si>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</si>
  <si>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</si>
  <si>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</si>
  <si>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</si>
  <si>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</si>
  <si>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</si>
  <si>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</si>
  <si>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</si>
  <si>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</si>
  <si>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</si>
  <si>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</si>
  <si>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</si>
  <si>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</si>
  <si>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</si>
  <si>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</si>
  <si>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</si>
  <si>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</si>
  <si>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</si>
  <si>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</si>
  <si>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</si>
  <si>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</si>
  <si>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</si>
  <si>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</si>
  <si>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</si>
  <si>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</si>
  <si>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</si>
  <si>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</si>
  <si>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</si>
  <si>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</si>
  <si>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</si>
  <si>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</si>
  <si>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</si>
  <si>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</si>
  <si>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</si>
  <si>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</si>
  <si>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</si>
  <si>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</si>
  <si>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</si>
  <si>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</si>
  <si>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</si>
  <si>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</si>
  <si>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</si>
  <si>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</si>
  <si>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</si>
  <si>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</si>
  <si>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</si>
  <si>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</si>
  <si>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</si>
  <si>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</si>
  <si>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</si>
  <si>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</si>
  <si>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</si>
  <si>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</si>
  <si>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</si>
  <si>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</si>
  <si>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</si>
  <si>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</si>
  <si>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</si>
  <si>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</si>
  <si>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</si>
  <si>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</si>
  <si>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</si>
  <si>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</si>
  <si>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</si>
  <si>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</si>
  <si>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</si>
  <si>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</si>
  <si>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</si>
  <si>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</si>
  <si>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</si>
  <si>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</si>
  <si>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</si>
  <si>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</si>
  <si>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</si>
  <si>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</si>
  <si>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</si>
  <si>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</si>
  <si>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</si>
  <si>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</si>
  <si>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</si>
  <si>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</si>
  <si>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</si>
  <si>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</si>
  <si>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</si>
  <si>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</si>
  <si>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</si>
  <si>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</si>
  <si>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</si>
  <si>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</si>
  <si>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</si>
  <si>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</si>
  <si>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</si>
  <si>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</si>
  <si>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</si>
  <si>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</si>
  <si>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</si>
  <si>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</si>
  <si>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</si>
  <si>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</si>
  <si>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</si>
  <si>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</si>
  <si>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</si>
  <si>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</si>
  <si>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</si>
  <si>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</si>
  <si>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</si>
  <si>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</si>
  <si>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</si>
  <si>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</si>
  <si>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</si>
  <si>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</si>
  <si>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</si>
  <si>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</si>
  <si>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</si>
  <si>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</si>
  <si>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</si>
  <si>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</si>
  <si>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</si>
  <si>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</si>
  <si>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</si>
  <si>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</si>
  <si>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</si>
  <si>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</si>
  <si>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</si>
  <si>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</si>
  <si>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</si>
  <si>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</si>
  <si>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</si>
  <si>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</si>
  <si>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</si>
  <si>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</si>
  <si>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</si>
  <si>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</si>
  <si>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</si>
  <si>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</si>
  <si>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</si>
  <si>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</si>
  <si>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</si>
  <si>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</si>
  <si>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</si>
  <si>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</si>
  <si>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</si>
  <si>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</si>
  <si>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</si>
  <si>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</si>
  <si>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</si>
  <si>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</si>
  <si>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</si>
  <si>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</si>
  <si>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</si>
  <si>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</si>
  <si>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</si>
  <si>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</si>
  <si>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</si>
  <si>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</si>
  <si>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</si>
  <si>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</si>
  <si>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</si>
  <si>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</si>
  <si>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</si>
  <si>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</si>
  <si>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</si>
  <si>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</si>
  <si>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</si>
  <si>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</si>
  <si>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</si>
  <si>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</si>
  <si>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</si>
  <si>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</si>
  <si>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</si>
  <si>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</si>
  <si>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</si>
  <si>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</si>
  <si>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</si>
  <si>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</si>
  <si>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</si>
  <si>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</si>
  <si>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</si>
  <si>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</si>
  <si>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</si>
  <si>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</si>
  <si>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</si>
  <si>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</si>
  <si>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</si>
  <si>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</si>
  <si>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</si>
  <si>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</si>
  <si>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</si>
  <si>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</si>
  <si>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</si>
  <si>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</si>
  <si>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</si>
  <si>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</si>
  <si>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</si>
  <si>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</si>
  <si>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</si>
  <si>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</si>
  <si>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</si>
  <si>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</si>
  <si>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</si>
  <si>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</si>
  <si>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</si>
  <si>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</si>
  <si>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</si>
  <si>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</si>
  <si>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</si>
  <si>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</si>
  <si>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</si>
  <si>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</si>
  <si>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</si>
  <si>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</si>
  <si>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</si>
  <si>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</si>
  <si>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</si>
  <si>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</si>
  <si>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</si>
  <si>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</si>
  <si>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</si>
  <si>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</si>
  <si>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</si>
  <si>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</si>
  <si>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</si>
  <si>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</si>
  <si>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</si>
  <si>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</si>
  <si>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</si>
  <si>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</si>
  <si>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</si>
  <si>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</si>
  <si>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</si>
  <si>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</si>
  <si>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</si>
  <si>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</si>
  <si>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</si>
  <si>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</si>
  <si>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</si>
  <si>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</si>
  <si>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</si>
  <si>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</si>
  <si>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</si>
  <si>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</si>
  <si>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</si>
  <si>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</si>
  <si>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</si>
  <si>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</si>
  <si>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</si>
  <si>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</si>
  <si>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</si>
  <si>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</si>
  <si>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</si>
  <si>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</si>
  <si>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</si>
  <si>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</si>
  <si>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</si>
  <si>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</si>
  <si>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</si>
  <si>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</si>
  <si>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</si>
  <si>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</si>
  <si>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</si>
  <si>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</si>
  <si>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</si>
  <si>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</si>
  <si>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</si>
  <si>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</si>
  <si>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</si>
  <si>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</si>
  <si>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</si>
  <si>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</si>
  <si>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</si>
  <si>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</si>
  <si>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</si>
  <si>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</si>
  <si>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</si>
  <si>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</si>
  <si>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</si>
  <si>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</si>
  <si>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</si>
  <si>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</si>
  <si>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</si>
  <si>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</si>
  <si>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</si>
  <si>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</si>
  <si>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</si>
  <si>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</si>
  <si>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</si>
  <si>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</si>
  <si>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</si>
  <si>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</si>
  <si>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</si>
  <si>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</si>
  <si>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</si>
  <si>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</si>
  <si>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</si>
  <si>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</si>
  <si>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</si>
  <si>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</si>
  <si>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</si>
  <si>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</si>
  <si>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</si>
  <si>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</si>
  <si>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</si>
  <si>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</si>
  <si>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</si>
  <si>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</si>
  <si>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</si>
  <si>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</si>
  <si>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</si>
  <si>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</si>
  <si>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</si>
  <si>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</si>
  <si>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</si>
  <si>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</si>
  <si>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</si>
  <si>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</si>
  <si>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</si>
  <si>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</si>
  <si>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</si>
  <si>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</si>
  <si>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</si>
  <si>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</si>
  <si>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</si>
  <si>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</si>
  <si>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</si>
  <si>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</si>
  <si>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</si>
  <si>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</si>
  <si>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</si>
  <si>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</si>
  <si>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</si>
  <si>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</si>
  <si>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</si>
  <si>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</si>
  <si>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</si>
  <si>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</si>
  <si>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</si>
  <si>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</si>
  <si>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</si>
  <si>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</si>
  <si>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</si>
  <si>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</si>
  <si>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</si>
  <si>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</si>
  <si>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</si>
  <si>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</si>
  <si>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</si>
  <si>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</si>
  <si>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</si>
  <si>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</si>
  <si>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</si>
  <si>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</si>
  <si>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</si>
  <si>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</si>
  <si>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</si>
  <si>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</si>
  <si>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</si>
  <si>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</si>
  <si>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</si>
  <si>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</si>
  <si>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</si>
  <si>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</si>
  <si>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</si>
  <si>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</si>
  <si>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</si>
  <si>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</si>
  <si>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</si>
  <si>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</si>
  <si>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</si>
  <si>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</si>
  <si>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</si>
  <si>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</si>
  <si>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</si>
  <si>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</si>
  <si>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</si>
  <si>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</si>
  <si>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</si>
  <si>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</si>
  <si>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</si>
  <si>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</si>
  <si>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</si>
  <si>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</si>
  <si>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</si>
  <si>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</si>
  <si>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</si>
  <si>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</si>
  <si>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</si>
  <si>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</si>
  <si>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</si>
  <si>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</si>
  <si>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</si>
  <si>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</si>
  <si>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</si>
  <si>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</si>
  <si>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</si>
  <si>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</si>
  <si>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</si>
  <si>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</si>
  <si>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</si>
  <si>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</si>
  <si>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</si>
  <si>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</si>
  <si>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</si>
  <si>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</si>
  <si>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</si>
  <si>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</si>
  <si>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15.03.2022</t>
  </si>
  <si>
    <t>V2.0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</si>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</sst>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2007</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15.03.2022: 2007</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314.28799609914324</v>
      </c>
      <c r="F14" s="6">
        <v>1.9845683114757393</v>
      </c>
      <c r="G14" s="6">
        <v>822.34855967905139</v>
      </c>
      <c r="H14" s="6">
        <v>4.9798507999999998E-2</v>
      </c>
      <c r="I14" s="6">
        <v>10.346768629818282</v>
      </c>
      <c r="J14" s="6">
        <v>18.618464993086281</v>
      </c>
      <c r="K14" s="6">
        <v>25.88240894218228</v>
      </c>
      <c r="L14" s="6">
        <v>0.31376905667656291</v>
      </c>
      <c r="M14" s="6">
        <v>15.266591874361035</v>
      </c>
      <c r="N14" s="6">
        <v>4.3107474996505415</v>
      </c>
      <c r="O14" s="6">
        <v>2.2200026284088468</v>
      </c>
      <c r="P14" s="6">
        <v>3.5848163519315719</v>
      </c>
      <c r="Q14" s="6">
        <v>4.2432755641881181</v>
      </c>
      <c r="R14" s="6">
        <v>8.0619923527800488</v>
      </c>
      <c r="S14" s="6">
        <v>8.142274035702906</v>
      </c>
      <c r="T14" s="6">
        <v>72.486819217125372</v>
      </c>
      <c r="U14" s="6">
        <v>2.5268838559298028</v>
      </c>
      <c r="V14" s="6">
        <v>21.030160258177659</v>
      </c>
      <c r="W14" s="6">
        <v>4.0706220290701056</v>
      </c>
      <c r="X14" s="6">
        <v>6.2852828604607449E-3</v>
      </c>
      <c r="Y14" s="6">
        <v>3.5884862631486242E-2</v>
      </c>
      <c r="Z14" s="6">
        <v>2.4410908832457643E-2</v>
      </c>
      <c r="AA14" s="6">
        <v>8.5588682228662054E-3</v>
      </c>
      <c r="AB14" s="6">
        <v>7.5139922228713671E-2</v>
      </c>
      <c r="AC14" s="6">
        <v>0.18099161720000001</v>
      </c>
      <c r="AD14" s="6">
        <v>2.3538772598807002E-3</v>
      </c>
      <c r="AE14" s="60"/>
      <c r="AF14" s="26">
        <v>135727.02488767999</v>
      </c>
      <c r="AG14" s="26">
        <v>722662.26100000006</v>
      </c>
      <c r="AH14" s="26">
        <v>450980.52786016319</v>
      </c>
      <c r="AI14" s="26">
        <v>9836.8718901943557</v>
      </c>
      <c r="AJ14" s="26">
        <v>20547.499</v>
      </c>
      <c r="AK14" s="26" t="s">
        <v>431</v>
      </c>
      <c r="AL14" s="49" t="s">
        <v>49</v>
      </c>
    </row>
    <row r="15" spans="1:38" s="1" customFormat="1" ht="26.25" customHeight="1" thickBot="1" x14ac:dyDescent="0.25">
      <c r="A15" s="70" t="s">
        <v>53</v>
      </c>
      <c r="B15" s="70" t="s">
        <v>54</v>
      </c>
      <c r="C15" s="71" t="s">
        <v>55</v>
      </c>
      <c r="D15" s="72"/>
      <c r="E15" s="6">
        <v>19.92289192042708</v>
      </c>
      <c r="F15" s="6">
        <v>0.46527714862712444</v>
      </c>
      <c r="G15" s="6">
        <v>61.945335999999998</v>
      </c>
      <c r="H15" s="6" t="s">
        <v>432</v>
      </c>
      <c r="I15" s="6">
        <v>0.93666530220082933</v>
      </c>
      <c r="J15" s="6">
        <v>1.3305275551696005</v>
      </c>
      <c r="K15" s="6">
        <v>1.7022497805607411</v>
      </c>
      <c r="L15" s="6">
        <v>6.7908075506259394E-2</v>
      </c>
      <c r="M15" s="6">
        <v>1.6654915796774892</v>
      </c>
      <c r="N15" s="6">
        <v>0.47773128928982833</v>
      </c>
      <c r="O15" s="6">
        <v>0.27490249744119893</v>
      </c>
      <c r="P15" s="6">
        <v>5.8187090604024418E-2</v>
      </c>
      <c r="Q15" s="6">
        <v>0.32999484952416958</v>
      </c>
      <c r="R15" s="6">
        <v>1.6646050705603108</v>
      </c>
      <c r="S15" s="6">
        <v>1.1611064792221328</v>
      </c>
      <c r="T15" s="6">
        <v>57.894334946621321</v>
      </c>
      <c r="U15" s="6">
        <v>0.28880987039342448</v>
      </c>
      <c r="V15" s="6">
        <v>5.095966605796165</v>
      </c>
      <c r="W15" s="6">
        <v>0.1857645242060991</v>
      </c>
      <c r="X15" s="6">
        <v>8.0905344441114599E-5</v>
      </c>
      <c r="Y15" s="6">
        <v>4.3374449702986671E-4</v>
      </c>
      <c r="Z15" s="6">
        <v>9.9467795196400794E-5</v>
      </c>
      <c r="AA15" s="6">
        <v>3.6110236578406962E-4</v>
      </c>
      <c r="AB15" s="6">
        <v>9.7522021872638428E-4</v>
      </c>
      <c r="AC15" s="6" t="s">
        <v>431</v>
      </c>
      <c r="AD15" s="6" t="s">
        <v>431</v>
      </c>
      <c r="AE15" s="60"/>
      <c r="AF15" s="26">
        <v>177566.69399999999</v>
      </c>
      <c r="AG15" s="26" t="s">
        <v>433</v>
      </c>
      <c r="AH15" s="26">
        <v>24757.197</v>
      </c>
      <c r="AI15" s="26" t="s">
        <v>433</v>
      </c>
      <c r="AJ15" s="26" t="s">
        <v>431</v>
      </c>
      <c r="AK15" s="26" t="s">
        <v>431</v>
      </c>
      <c r="AL15" s="49" t="s">
        <v>49</v>
      </c>
    </row>
    <row r="16" spans="1:38" s="1" customFormat="1" ht="26.25" customHeight="1" thickBot="1" x14ac:dyDescent="0.25">
      <c r="A16" s="70" t="s">
        <v>53</v>
      </c>
      <c r="B16" s="70" t="s">
        <v>56</v>
      </c>
      <c r="C16" s="71" t="s">
        <v>57</v>
      </c>
      <c r="D16" s="72"/>
      <c r="E16" s="6">
        <v>6.8952223680163751</v>
      </c>
      <c r="F16" s="6">
        <v>1.2011238069551862</v>
      </c>
      <c r="G16" s="6">
        <v>1.7738997559260061</v>
      </c>
      <c r="H16" s="6">
        <v>9.6092903859999995E-2</v>
      </c>
      <c r="I16" s="6">
        <v>9.2084063529555074E-2</v>
      </c>
      <c r="J16" s="6">
        <v>0.11272169930655507</v>
      </c>
      <c r="K16" s="6">
        <v>0.13534590328155507</v>
      </c>
      <c r="L16" s="6">
        <v>3.7613797610443436E-2</v>
      </c>
      <c r="M16" s="6">
        <v>4.552286179062536</v>
      </c>
      <c r="N16" s="6">
        <v>3.6600001200445605E-2</v>
      </c>
      <c r="O16" s="6">
        <v>5.7047722438210001E-5</v>
      </c>
      <c r="P16" s="6">
        <v>1.2315095576734334E-2</v>
      </c>
      <c r="Q16" s="6">
        <v>8.2819973280822464E-3</v>
      </c>
      <c r="R16" s="6">
        <v>4.4130870915274213E-2</v>
      </c>
      <c r="S16" s="6">
        <v>1.444881218065028E-2</v>
      </c>
      <c r="T16" s="6">
        <v>2.8576409432549132E-2</v>
      </c>
      <c r="U16" s="6">
        <v>2.5841725612752585E-3</v>
      </c>
      <c r="V16" s="6">
        <v>0.1174929732825534</v>
      </c>
      <c r="W16" s="6">
        <v>3.1067173306166568E-2</v>
      </c>
      <c r="X16" s="6">
        <v>5.5740052137479144E-2</v>
      </c>
      <c r="Y16" s="6">
        <v>9.0693428483689395E-4</v>
      </c>
      <c r="Z16" s="6">
        <v>3.1012599944838399E-4</v>
      </c>
      <c r="AA16" s="6">
        <v>2.4312849639831401E-4</v>
      </c>
      <c r="AB16" s="6">
        <v>5.7200240917255757E-2</v>
      </c>
      <c r="AC16" s="6">
        <v>9.7737066000000003E-7</v>
      </c>
      <c r="AD16" s="6">
        <v>5.7745999999999999E-10</v>
      </c>
      <c r="AE16" s="60"/>
      <c r="AF16" s="26">
        <v>7595.8159999999998</v>
      </c>
      <c r="AG16" s="26">
        <v>13397.957</v>
      </c>
      <c r="AH16" s="26">
        <v>60360.704665700003</v>
      </c>
      <c r="AI16" s="26" t="s">
        <v>431</v>
      </c>
      <c r="AJ16" s="26" t="s">
        <v>431</v>
      </c>
      <c r="AK16" s="26" t="s">
        <v>431</v>
      </c>
      <c r="AL16" s="49" t="s">
        <v>49</v>
      </c>
    </row>
    <row r="17" spans="1:38" s="2" customFormat="1" ht="26.25" customHeight="1" thickBot="1" x14ac:dyDescent="0.25">
      <c r="A17" s="70" t="s">
        <v>53</v>
      </c>
      <c r="B17" s="70" t="s">
        <v>58</v>
      </c>
      <c r="C17" s="71" t="s">
        <v>59</v>
      </c>
      <c r="D17" s="72"/>
      <c r="E17" s="6">
        <v>9.4826019126524468</v>
      </c>
      <c r="F17" s="6">
        <v>0.20496259119239685</v>
      </c>
      <c r="G17" s="6">
        <v>6.0000497246667965</v>
      </c>
      <c r="H17" s="6">
        <v>1.1261789999999999E-3</v>
      </c>
      <c r="I17" s="6">
        <v>0.21142323195776344</v>
      </c>
      <c r="J17" s="6">
        <v>0.83877163573948377</v>
      </c>
      <c r="K17" s="6">
        <v>2.5232216805048093</v>
      </c>
      <c r="L17" s="6">
        <v>1.7753065367065581E-2</v>
      </c>
      <c r="M17" s="6">
        <v>97.548211041646965</v>
      </c>
      <c r="N17" s="6">
        <v>8.5441985256967516</v>
      </c>
      <c r="O17" s="6">
        <v>0.16675485784099087</v>
      </c>
      <c r="P17" s="6">
        <v>1.9044935831220272E-3</v>
      </c>
      <c r="Q17" s="6">
        <v>0.35954147397897968</v>
      </c>
      <c r="R17" s="6">
        <v>1.3559236803520216</v>
      </c>
      <c r="S17" s="6">
        <v>1.2735606644728597E-2</v>
      </c>
      <c r="T17" s="6">
        <v>1.1237761888810947</v>
      </c>
      <c r="U17" s="6">
        <v>4.5129594603055391E-4</v>
      </c>
      <c r="V17" s="6">
        <v>5.9702813279138391</v>
      </c>
      <c r="W17" s="6">
        <v>1.2189892950402115</v>
      </c>
      <c r="X17" s="6">
        <v>2.5933233822774192E-3</v>
      </c>
      <c r="Y17" s="6">
        <v>5.0794661842754078E-3</v>
      </c>
      <c r="Z17" s="6">
        <v>2.4438758199137518E-3</v>
      </c>
      <c r="AA17" s="6">
        <v>2.4134003020137517E-3</v>
      </c>
      <c r="AB17" s="6">
        <v>1.2530065683211999E-2</v>
      </c>
      <c r="AC17" s="6">
        <v>2.5799999999999998E-4</v>
      </c>
      <c r="AD17" s="6" t="s">
        <v>431</v>
      </c>
      <c r="AE17" s="60"/>
      <c r="AF17" s="26">
        <v>4161.2209999999995</v>
      </c>
      <c r="AG17" s="26">
        <v>28142.510999999999</v>
      </c>
      <c r="AH17" s="26">
        <v>36686.610999999997</v>
      </c>
      <c r="AI17" s="26">
        <v>30.437000000000001</v>
      </c>
      <c r="AJ17" s="26" t="s">
        <v>433</v>
      </c>
      <c r="AK17" s="26" t="s">
        <v>431</v>
      </c>
      <c r="AL17" s="49" t="s">
        <v>49</v>
      </c>
    </row>
    <row r="18" spans="1:38" s="2" customFormat="1" ht="26.25" customHeight="1" thickBot="1" x14ac:dyDescent="0.25">
      <c r="A18" s="70" t="s">
        <v>53</v>
      </c>
      <c r="B18" s="70" t="s">
        <v>60</v>
      </c>
      <c r="C18" s="71" t="s">
        <v>61</v>
      </c>
      <c r="D18" s="72"/>
      <c r="E18" s="6">
        <v>8.988269379102201</v>
      </c>
      <c r="F18" s="6">
        <v>0.34693478857166249</v>
      </c>
      <c r="G18" s="6">
        <v>13.732321250285423</v>
      </c>
      <c r="H18" s="6" t="s">
        <v>432</v>
      </c>
      <c r="I18" s="6">
        <v>0.51350178439591587</v>
      </c>
      <c r="J18" s="6">
        <v>0.61352014203591587</v>
      </c>
      <c r="K18" s="6">
        <v>0.70351418695591583</v>
      </c>
      <c r="L18" s="6">
        <v>0.2436405437699439</v>
      </c>
      <c r="M18" s="6">
        <v>1.7231291301765714</v>
      </c>
      <c r="N18" s="6">
        <v>0.28459201927720501</v>
      </c>
      <c r="O18" s="6">
        <v>0.1127677139528675</v>
      </c>
      <c r="P18" s="6">
        <v>0.10347858937532362</v>
      </c>
      <c r="Q18" s="6">
        <v>9.7436068056764066E-2</v>
      </c>
      <c r="R18" s="6">
        <v>0.42334253255527721</v>
      </c>
      <c r="S18" s="6">
        <v>0.19240502295232773</v>
      </c>
      <c r="T18" s="6">
        <v>7.8331218656104094</v>
      </c>
      <c r="U18" s="6">
        <v>0.12053599800454246</v>
      </c>
      <c r="V18" s="6">
        <v>1.221270692997205</v>
      </c>
      <c r="W18" s="6">
        <v>0.1250410735629153</v>
      </c>
      <c r="X18" s="6">
        <v>1.8197140544735999E-3</v>
      </c>
      <c r="Y18" s="6">
        <v>3.7736962685604E-3</v>
      </c>
      <c r="Z18" s="6">
        <v>1.8181591746604E-3</v>
      </c>
      <c r="AA18" s="6">
        <v>1.8766627459163999E-3</v>
      </c>
      <c r="AB18" s="6">
        <v>9.2882322436108004E-3</v>
      </c>
      <c r="AC18" s="6">
        <v>2.5959999999999998E-3</v>
      </c>
      <c r="AD18" s="6">
        <v>9.9999999999999995E-7</v>
      </c>
      <c r="AE18" s="60"/>
      <c r="AF18" s="26">
        <v>29211.556</v>
      </c>
      <c r="AG18" s="26">
        <v>1063.925</v>
      </c>
      <c r="AH18" s="26">
        <v>6353.4740000000002</v>
      </c>
      <c r="AI18" s="26" t="s">
        <v>431</v>
      </c>
      <c r="AJ18" s="26" t="s">
        <v>433</v>
      </c>
      <c r="AK18" s="26" t="s">
        <v>431</v>
      </c>
      <c r="AL18" s="49" t="s">
        <v>49</v>
      </c>
    </row>
    <row r="19" spans="1:38" s="2" customFormat="1" ht="26.25" customHeight="1" thickBot="1" x14ac:dyDescent="0.25">
      <c r="A19" s="70" t="s">
        <v>53</v>
      </c>
      <c r="B19" s="70" t="s">
        <v>62</v>
      </c>
      <c r="C19" s="71" t="s">
        <v>63</v>
      </c>
      <c r="D19" s="72"/>
      <c r="E19" s="6">
        <v>8.9435142994193573</v>
      </c>
      <c r="F19" s="6">
        <v>1.7873864049494548</v>
      </c>
      <c r="G19" s="6">
        <v>7.5989802155704584</v>
      </c>
      <c r="H19" s="6">
        <v>1.9452008999999999E-2</v>
      </c>
      <c r="I19" s="6">
        <v>0.35383358654494979</v>
      </c>
      <c r="J19" s="6">
        <v>0.43746994907697312</v>
      </c>
      <c r="K19" s="6">
        <v>0.5174014960175447</v>
      </c>
      <c r="L19" s="6">
        <v>5.0958143227175984E-2</v>
      </c>
      <c r="M19" s="6">
        <v>3.6095412917760261</v>
      </c>
      <c r="N19" s="6">
        <v>0.12290958415852547</v>
      </c>
      <c r="O19" s="6">
        <v>1.4473195404453697E-2</v>
      </c>
      <c r="P19" s="6">
        <v>2.1193636668959088E-2</v>
      </c>
      <c r="Q19" s="6">
        <v>6.3910619343258229E-2</v>
      </c>
      <c r="R19" s="6">
        <v>0.1571155595221555</v>
      </c>
      <c r="S19" s="6">
        <v>7.2708543728694439E-2</v>
      </c>
      <c r="T19" s="6">
        <v>1.2273225307528617</v>
      </c>
      <c r="U19" s="6">
        <v>0.15203075381857498</v>
      </c>
      <c r="V19" s="6">
        <v>0.50668498388907024</v>
      </c>
      <c r="W19" s="6">
        <v>0.2337685754175893</v>
      </c>
      <c r="X19" s="6">
        <v>1.0528720800891742E-2</v>
      </c>
      <c r="Y19" s="6">
        <v>1.9273596081518067E-2</v>
      </c>
      <c r="Z19" s="6">
        <v>8.1154778744650345E-3</v>
      </c>
      <c r="AA19" s="6">
        <v>7.4132824760453292E-3</v>
      </c>
      <c r="AB19" s="6">
        <v>4.5331077210512646E-2</v>
      </c>
      <c r="AC19" s="6">
        <v>4.5842487789564998E-2</v>
      </c>
      <c r="AD19" s="6">
        <v>4.9098318377499999E-5</v>
      </c>
      <c r="AE19" s="60"/>
      <c r="AF19" s="26">
        <v>8529.2802651999991</v>
      </c>
      <c r="AG19" s="26">
        <v>6497.7155499999999</v>
      </c>
      <c r="AH19" s="26">
        <v>109578.317</v>
      </c>
      <c r="AI19" s="26">
        <v>525.73</v>
      </c>
      <c r="AJ19" s="26">
        <v>942.62699999999995</v>
      </c>
      <c r="AK19" s="26" t="s">
        <v>431</v>
      </c>
      <c r="AL19" s="49" t="s">
        <v>49</v>
      </c>
    </row>
    <row r="20" spans="1:38" s="2" customFormat="1" ht="26.25" customHeight="1" thickBot="1" x14ac:dyDescent="0.25">
      <c r="A20" s="70" t="s">
        <v>53</v>
      </c>
      <c r="B20" s="70" t="s">
        <v>64</v>
      </c>
      <c r="C20" s="71" t="s">
        <v>65</v>
      </c>
      <c r="D20" s="72"/>
      <c r="E20" s="6">
        <v>9.1524310084179437</v>
      </c>
      <c r="F20" s="6">
        <v>4.8563465625586728</v>
      </c>
      <c r="G20" s="6">
        <v>3.8883804427045336</v>
      </c>
      <c r="H20" s="6">
        <v>0.48252527338082846</v>
      </c>
      <c r="I20" s="6">
        <v>2.9507278552537031</v>
      </c>
      <c r="J20" s="6">
        <v>3.2376714797351318</v>
      </c>
      <c r="K20" s="6">
        <v>3.5180163353917266</v>
      </c>
      <c r="L20" s="6">
        <v>0.47313149769223006</v>
      </c>
      <c r="M20" s="6">
        <v>12.193899573671494</v>
      </c>
      <c r="N20" s="6">
        <v>1.0439535414467684</v>
      </c>
      <c r="O20" s="6">
        <v>0.22834784378193185</v>
      </c>
      <c r="P20" s="6">
        <v>6.4766125749757597E-2</v>
      </c>
      <c r="Q20" s="6">
        <v>0.32354748715804654</v>
      </c>
      <c r="R20" s="6">
        <v>0.65541527275926503</v>
      </c>
      <c r="S20" s="6">
        <v>0.7654337662196965</v>
      </c>
      <c r="T20" s="6">
        <v>1.5411105017559683</v>
      </c>
      <c r="U20" s="6">
        <v>6.9536011389843444E-2</v>
      </c>
      <c r="V20" s="6">
        <v>12.557261685606068</v>
      </c>
      <c r="W20" s="6">
        <v>2.9576171189945577</v>
      </c>
      <c r="X20" s="6">
        <v>0.16850431526576309</v>
      </c>
      <c r="Y20" s="6">
        <v>0.21606923506049946</v>
      </c>
      <c r="Z20" s="6">
        <v>6.8742918437362091E-2</v>
      </c>
      <c r="AA20" s="6">
        <v>5.6367931502670866E-2</v>
      </c>
      <c r="AB20" s="6">
        <v>0.50968440031370588</v>
      </c>
      <c r="AC20" s="6">
        <v>0.22788858300814319</v>
      </c>
      <c r="AD20" s="6">
        <v>0.1104651122032185</v>
      </c>
      <c r="AE20" s="60"/>
      <c r="AF20" s="26">
        <v>7770.4639999999999</v>
      </c>
      <c r="AG20" s="26">
        <v>870.95100000000002</v>
      </c>
      <c r="AH20" s="26">
        <v>79539.339000000007</v>
      </c>
      <c r="AI20" s="26">
        <v>44903.339</v>
      </c>
      <c r="AJ20" s="26" t="s">
        <v>433</v>
      </c>
      <c r="AK20" s="26" t="s">
        <v>431</v>
      </c>
      <c r="AL20" s="49" t="s">
        <v>49</v>
      </c>
    </row>
    <row r="21" spans="1:38" s="2" customFormat="1" ht="26.25" customHeight="1" thickBot="1" x14ac:dyDescent="0.25">
      <c r="A21" s="70" t="s">
        <v>53</v>
      </c>
      <c r="B21" s="70" t="s">
        <v>66</v>
      </c>
      <c r="C21" s="71" t="s">
        <v>67</v>
      </c>
      <c r="D21" s="72"/>
      <c r="E21" s="6">
        <v>5.4471859580000004</v>
      </c>
      <c r="F21" s="6">
        <v>4.1480606309999999</v>
      </c>
      <c r="G21" s="6">
        <v>3.9182906530000001</v>
      </c>
      <c r="H21" s="6">
        <v>0.43207993</v>
      </c>
      <c r="I21" s="6">
        <v>2.0361727379999999</v>
      </c>
      <c r="J21" s="6">
        <v>2.1789755479999999</v>
      </c>
      <c r="K21" s="6">
        <v>2.3652185819999998</v>
      </c>
      <c r="L21" s="6">
        <v>0.51095168999999996</v>
      </c>
      <c r="M21" s="6">
        <v>8.3350877909999994</v>
      </c>
      <c r="N21" s="6">
        <v>0.433274033</v>
      </c>
      <c r="O21" s="6">
        <v>0.155224115</v>
      </c>
      <c r="P21" s="6">
        <v>1.1152278E-2</v>
      </c>
      <c r="Q21" s="6">
        <v>1.6926341000000001E-2</v>
      </c>
      <c r="R21" s="6">
        <v>0.49469238399999999</v>
      </c>
      <c r="S21" s="6">
        <v>0.106817459</v>
      </c>
      <c r="T21" s="6">
        <v>2.3180579469999998</v>
      </c>
      <c r="U21" s="6">
        <v>7.5279370000000002E-3</v>
      </c>
      <c r="V21" s="6">
        <v>6.123425514</v>
      </c>
      <c r="W21" s="6">
        <v>1.3016690397499999</v>
      </c>
      <c r="X21" s="6">
        <v>0.12725374751971999</v>
      </c>
      <c r="Y21" s="6">
        <v>0.20785113910427999</v>
      </c>
      <c r="Z21" s="6">
        <v>6.8874016410179997E-2</v>
      </c>
      <c r="AA21" s="6">
        <v>5.7196222003679999E-2</v>
      </c>
      <c r="AB21" s="6">
        <v>0.46117512503786001</v>
      </c>
      <c r="AC21" s="6">
        <v>5.8924999999999998E-2</v>
      </c>
      <c r="AD21" s="6">
        <v>6.9700000000000003E-4</v>
      </c>
      <c r="AE21" s="60"/>
      <c r="AF21" s="26">
        <v>14590.885</v>
      </c>
      <c r="AG21" s="26">
        <v>424.69299999999998</v>
      </c>
      <c r="AH21" s="26">
        <v>31150.603999999999</v>
      </c>
      <c r="AI21" s="26">
        <v>11677.835999999999</v>
      </c>
      <c r="AJ21" s="26" t="s">
        <v>433</v>
      </c>
      <c r="AK21" s="26" t="s">
        <v>431</v>
      </c>
      <c r="AL21" s="49" t="s">
        <v>49</v>
      </c>
    </row>
    <row r="22" spans="1:38" s="2" customFormat="1" ht="26.25" customHeight="1" thickBot="1" x14ac:dyDescent="0.25">
      <c r="A22" s="70" t="s">
        <v>53</v>
      </c>
      <c r="B22" s="74" t="s">
        <v>68</v>
      </c>
      <c r="C22" s="71" t="s">
        <v>69</v>
      </c>
      <c r="D22" s="72"/>
      <c r="E22" s="6">
        <v>98.608125904685565</v>
      </c>
      <c r="F22" s="6">
        <v>1.335217642433532</v>
      </c>
      <c r="G22" s="6">
        <v>41.534080677085853</v>
      </c>
      <c r="H22" s="6" t="s">
        <v>431</v>
      </c>
      <c r="I22" s="6">
        <v>1.2311203017700774</v>
      </c>
      <c r="J22" s="6">
        <v>2.0973446653232095</v>
      </c>
      <c r="K22" s="6">
        <v>2.8121192637524017</v>
      </c>
      <c r="L22" s="6">
        <v>0.34602450867420276</v>
      </c>
      <c r="M22" s="6">
        <v>83.461873541922103</v>
      </c>
      <c r="N22" s="6">
        <v>1.4055061399384585</v>
      </c>
      <c r="O22" s="6">
        <v>0.332065444280495</v>
      </c>
      <c r="P22" s="6">
        <v>0.56943496037026575</v>
      </c>
      <c r="Q22" s="6">
        <v>0.24096100280527263</v>
      </c>
      <c r="R22" s="6">
        <v>1.3936927555083574</v>
      </c>
      <c r="S22" s="6">
        <v>0.69254769868411992</v>
      </c>
      <c r="T22" s="6">
        <v>2.66924470492371</v>
      </c>
      <c r="U22" s="6">
        <v>0.2143519483652325</v>
      </c>
      <c r="V22" s="6">
        <v>2.9238075395223162</v>
      </c>
      <c r="W22" s="6">
        <v>0.9495533899575207</v>
      </c>
      <c r="X22" s="6">
        <v>6.1389407706239994E-3</v>
      </c>
      <c r="Y22" s="6">
        <v>1.6937541083505998E-2</v>
      </c>
      <c r="Z22" s="6">
        <v>6.2937118621659996E-3</v>
      </c>
      <c r="AA22" s="6">
        <v>5.1602458002059995E-3</v>
      </c>
      <c r="AB22" s="6">
        <v>3.4530439516501997E-2</v>
      </c>
      <c r="AC22" s="6">
        <v>0.14752040281600001</v>
      </c>
      <c r="AD22" s="6">
        <v>8.6529002601664004E-2</v>
      </c>
      <c r="AE22" s="60"/>
      <c r="AF22" s="26">
        <v>138156.99341996212</v>
      </c>
      <c r="AG22" s="26">
        <v>10609.803</v>
      </c>
      <c r="AH22" s="26">
        <v>119309.3201961356</v>
      </c>
      <c r="AI22" s="26">
        <v>6935.44</v>
      </c>
      <c r="AJ22" s="26">
        <v>5625.5159999999996</v>
      </c>
      <c r="AK22" s="26" t="s">
        <v>431</v>
      </c>
      <c r="AL22" s="49" t="s">
        <v>49</v>
      </c>
    </row>
    <row r="23" spans="1:38" s="2" customFormat="1" ht="26.25" customHeight="1" thickBot="1" x14ac:dyDescent="0.25">
      <c r="A23" s="70" t="s">
        <v>70</v>
      </c>
      <c r="B23" s="74" t="s">
        <v>393</v>
      </c>
      <c r="C23" s="71" t="s">
        <v>389</v>
      </c>
      <c r="D23" s="117"/>
      <c r="E23" s="6">
        <v>45.582804009999997</v>
      </c>
      <c r="F23" s="6">
        <v>4.4777883850000002</v>
      </c>
      <c r="G23" s="6">
        <v>0.14832386</v>
      </c>
      <c r="H23" s="6">
        <v>1.1846189999999999E-2</v>
      </c>
      <c r="I23" s="6">
        <v>2.7900424699999999</v>
      </c>
      <c r="J23" s="6">
        <v>2.7900424699999999</v>
      </c>
      <c r="K23" s="6">
        <v>2.7900424699999999</v>
      </c>
      <c r="L23" s="6">
        <v>1.7842815869999999</v>
      </c>
      <c r="M23" s="6">
        <v>14.839081396999999</v>
      </c>
      <c r="N23" s="6" t="s">
        <v>432</v>
      </c>
      <c r="O23" s="6">
        <v>1.4832384000000001E-2</v>
      </c>
      <c r="P23" s="6" t="s">
        <v>432</v>
      </c>
      <c r="Q23" s="6" t="s">
        <v>432</v>
      </c>
      <c r="R23" s="6">
        <v>7.4161942999999994E-2</v>
      </c>
      <c r="S23" s="6">
        <v>2.521505576</v>
      </c>
      <c r="T23" s="6">
        <v>0.103826707</v>
      </c>
      <c r="U23" s="6">
        <v>1.4832384000000001E-2</v>
      </c>
      <c r="V23" s="6">
        <v>1.4832385530000001</v>
      </c>
      <c r="W23" s="6" t="s">
        <v>432</v>
      </c>
      <c r="X23" s="6">
        <v>4.4497156926211201E-2</v>
      </c>
      <c r="Y23" s="6">
        <v>7.4161928210352002E-2</v>
      </c>
      <c r="Z23" s="6">
        <v>5.1023406608722177E-2</v>
      </c>
      <c r="AA23" s="6">
        <v>1.1717584657235616E-2</v>
      </c>
      <c r="AB23" s="6">
        <v>0.18140007640252098</v>
      </c>
      <c r="AC23" s="6" t="s">
        <v>431</v>
      </c>
      <c r="AD23" s="6" t="s">
        <v>431</v>
      </c>
      <c r="AE23" s="60"/>
      <c r="AF23" s="26">
        <v>63927.580999999998</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15.522199656250731</v>
      </c>
      <c r="F24" s="6">
        <v>9.3565817040251922</v>
      </c>
      <c r="G24" s="6">
        <v>5.7318540854620759</v>
      </c>
      <c r="H24" s="6">
        <v>0.808180381</v>
      </c>
      <c r="I24" s="6">
        <v>3.8268387537245752</v>
      </c>
      <c r="J24" s="6">
        <v>4.0786220458370952</v>
      </c>
      <c r="K24" s="6">
        <v>4.4134815817887434</v>
      </c>
      <c r="L24" s="6">
        <v>0.96096621820336825</v>
      </c>
      <c r="M24" s="6">
        <v>17.284745148429753</v>
      </c>
      <c r="N24" s="6">
        <v>0.79073199461077381</v>
      </c>
      <c r="O24" s="6">
        <v>0.2898945475915603</v>
      </c>
      <c r="P24" s="6">
        <v>2.8391511041090951E-2</v>
      </c>
      <c r="Q24" s="6">
        <v>3.7988890807952744E-2</v>
      </c>
      <c r="R24" s="6">
        <v>0.89032246940596593</v>
      </c>
      <c r="S24" s="6">
        <v>0.19360045394082986</v>
      </c>
      <c r="T24" s="6">
        <v>3.9598740231793599</v>
      </c>
      <c r="U24" s="6">
        <v>1.8167344772208438E-2</v>
      </c>
      <c r="V24" s="6">
        <v>11.517461045545661</v>
      </c>
      <c r="W24" s="6">
        <v>2.456376274706046</v>
      </c>
      <c r="X24" s="6">
        <v>0.23670121969696176</v>
      </c>
      <c r="Y24" s="6">
        <v>0.38622491827155475</v>
      </c>
      <c r="Z24" s="6">
        <v>0.1275304472519305</v>
      </c>
      <c r="AA24" s="6">
        <v>0.10568968197025501</v>
      </c>
      <c r="AB24" s="6">
        <v>0.85614626719070197</v>
      </c>
      <c r="AC24" s="6">
        <v>0.110068</v>
      </c>
      <c r="AD24" s="6">
        <v>1.289E-3</v>
      </c>
      <c r="AE24" s="60"/>
      <c r="AF24" s="26">
        <v>26008.673999999999</v>
      </c>
      <c r="AG24" s="26" t="s">
        <v>431</v>
      </c>
      <c r="AH24" s="26">
        <v>134691.989</v>
      </c>
      <c r="AI24" s="26">
        <v>21842.713</v>
      </c>
      <c r="AJ24" s="26" t="s">
        <v>431</v>
      </c>
      <c r="AK24" s="26" t="s">
        <v>431</v>
      </c>
      <c r="AL24" s="49" t="s">
        <v>49</v>
      </c>
    </row>
    <row r="25" spans="1:38" s="2" customFormat="1" ht="26.25" customHeight="1" thickBot="1" x14ac:dyDescent="0.25">
      <c r="A25" s="70" t="s">
        <v>73</v>
      </c>
      <c r="B25" s="74" t="s">
        <v>74</v>
      </c>
      <c r="C25" s="76" t="s">
        <v>75</v>
      </c>
      <c r="D25" s="72"/>
      <c r="E25" s="6">
        <v>5.2133783894562367</v>
      </c>
      <c r="F25" s="6">
        <v>0.47342789924768852</v>
      </c>
      <c r="G25" s="6">
        <v>0.31782260895824066</v>
      </c>
      <c r="H25" s="6" t="s">
        <v>432</v>
      </c>
      <c r="I25" s="6">
        <v>4.6986952283367259E-2</v>
      </c>
      <c r="J25" s="6">
        <v>4.6986952283367259E-2</v>
      </c>
      <c r="K25" s="6">
        <v>4.6986952283367259E-2</v>
      </c>
      <c r="L25" s="6">
        <v>2.2550895439587781E-2</v>
      </c>
      <c r="M25" s="6">
        <v>3.4764472292026576</v>
      </c>
      <c r="N25" s="6">
        <v>0.102234565427644</v>
      </c>
      <c r="O25" s="6">
        <v>1.9634101561719784E-5</v>
      </c>
      <c r="P25" s="6">
        <v>8.6715490286650625E-4</v>
      </c>
      <c r="Q25" s="6">
        <v>3.7620830424889446E-5</v>
      </c>
      <c r="R25" s="6">
        <v>4.5758662622650244E-3</v>
      </c>
      <c r="S25" s="6">
        <v>2.7782952166792883E-3</v>
      </c>
      <c r="T25" s="6">
        <v>3.7889572066652888E-5</v>
      </c>
      <c r="U25" s="6">
        <v>3.760739334280127E-5</v>
      </c>
      <c r="V25" s="6">
        <v>7.1937509495216918E-3</v>
      </c>
      <c r="W25" s="6" t="s">
        <v>432</v>
      </c>
      <c r="X25" s="6">
        <v>4.8747594298288933E-6</v>
      </c>
      <c r="Y25" s="6">
        <v>8.9370589273673405E-6</v>
      </c>
      <c r="Z25" s="6">
        <v>3.0467246504727996E-6</v>
      </c>
      <c r="AA25" s="6">
        <v>3.407917075671678E-3</v>
      </c>
      <c r="AB25" s="6">
        <v>3.424775618679347E-3</v>
      </c>
      <c r="AC25" s="6" t="s">
        <v>431</v>
      </c>
      <c r="AD25" s="6" t="s">
        <v>431</v>
      </c>
      <c r="AE25" s="60"/>
      <c r="AF25" s="26">
        <v>16449.225505926104</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3.8448576363416644</v>
      </c>
      <c r="F26" s="6">
        <v>0.32738948944575713</v>
      </c>
      <c r="G26" s="6">
        <v>0.26524585055361205</v>
      </c>
      <c r="H26" s="6" t="s">
        <v>432</v>
      </c>
      <c r="I26" s="6">
        <v>2.9849099876787417E-2</v>
      </c>
      <c r="J26" s="6">
        <v>2.9849099876787417E-2</v>
      </c>
      <c r="K26" s="6">
        <v>2.9849099876787417E-2</v>
      </c>
      <c r="L26" s="6">
        <v>1.4308033289387508E-2</v>
      </c>
      <c r="M26" s="6">
        <v>3.5006847709250914</v>
      </c>
      <c r="N26" s="6">
        <v>0.61327419331383015</v>
      </c>
      <c r="O26" s="6">
        <v>1.6488994646503238E-5</v>
      </c>
      <c r="P26" s="6">
        <v>7.2815635472767658E-4</v>
      </c>
      <c r="Q26" s="6">
        <v>3.153667172274598E-5</v>
      </c>
      <c r="R26" s="6">
        <v>3.814863603713753E-3</v>
      </c>
      <c r="S26" s="6">
        <v>2.3167117889017846E-3</v>
      </c>
      <c r="T26" s="6">
        <v>3.3150304115991348E-5</v>
      </c>
      <c r="U26" s="6">
        <v>3.1455990103083711E-5</v>
      </c>
      <c r="V26" s="6">
        <v>6.0134231171207388E-3</v>
      </c>
      <c r="W26" s="6" t="s">
        <v>432</v>
      </c>
      <c r="X26" s="6">
        <v>3.4563352237794692E-5</v>
      </c>
      <c r="Y26" s="6">
        <v>6.3366145575591488E-5</v>
      </c>
      <c r="Z26" s="6">
        <v>2.160209519704638E-5</v>
      </c>
      <c r="AA26" s="6">
        <v>2.2488031303133627E-3</v>
      </c>
      <c r="AB26" s="6">
        <v>2.3683347233237951E-3</v>
      </c>
      <c r="AC26" s="6" t="s">
        <v>431</v>
      </c>
      <c r="AD26" s="6" t="s">
        <v>431</v>
      </c>
      <c r="AE26" s="60"/>
      <c r="AF26" s="26">
        <v>13641.21396567635</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207.26423675199999</v>
      </c>
      <c r="F27" s="6">
        <v>29.013561546999998</v>
      </c>
      <c r="G27" s="6">
        <v>1.908804615</v>
      </c>
      <c r="H27" s="6">
        <v>4.7626181719999998</v>
      </c>
      <c r="I27" s="6">
        <v>11.266750762999999</v>
      </c>
      <c r="J27" s="6">
        <v>11.266750762999999</v>
      </c>
      <c r="K27" s="6">
        <v>11.266750762999999</v>
      </c>
      <c r="L27" s="6">
        <v>9.3670226190000001</v>
      </c>
      <c r="M27" s="6">
        <v>294.49484866900002</v>
      </c>
      <c r="N27" s="6">
        <v>48.865638154000003</v>
      </c>
      <c r="O27" s="6">
        <v>0.21949584</v>
      </c>
      <c r="P27" s="6">
        <v>0.12517611000000001</v>
      </c>
      <c r="Q27" s="6">
        <v>3.185748E-3</v>
      </c>
      <c r="R27" s="6">
        <v>1.070548689</v>
      </c>
      <c r="S27" s="6">
        <v>37.230734738999999</v>
      </c>
      <c r="T27" s="6">
        <v>1.538448558</v>
      </c>
      <c r="U27" s="6">
        <v>0.21922457200000001</v>
      </c>
      <c r="V27" s="6">
        <v>21.929268775000001</v>
      </c>
      <c r="W27" s="6">
        <v>16.434708333700002</v>
      </c>
      <c r="X27" s="6">
        <v>0.46135807823269998</v>
      </c>
      <c r="Y27" s="6">
        <v>0.51887845017169998</v>
      </c>
      <c r="Z27" s="6">
        <v>0.40323549646759999</v>
      </c>
      <c r="AA27" s="6">
        <v>0.4403481338843</v>
      </c>
      <c r="AB27" s="6">
        <v>1.8238201587564999</v>
      </c>
      <c r="AC27" s="6" t="s">
        <v>431</v>
      </c>
      <c r="AD27" s="6">
        <v>3.288834</v>
      </c>
      <c r="AE27" s="60"/>
      <c r="AF27" s="26">
        <v>831893.8122071377</v>
      </c>
      <c r="AG27" s="26" t="s">
        <v>433</v>
      </c>
      <c r="AH27" s="26" t="s">
        <v>433</v>
      </c>
      <c r="AI27" s="26">
        <v>9951.7741362178622</v>
      </c>
      <c r="AJ27" s="26">
        <v>334.24454875162655</v>
      </c>
      <c r="AK27" s="26" t="s">
        <v>431</v>
      </c>
      <c r="AL27" s="49" t="s">
        <v>49</v>
      </c>
    </row>
    <row r="28" spans="1:38" s="2" customFormat="1" ht="26.25" customHeight="1" thickBot="1" x14ac:dyDescent="0.25">
      <c r="A28" s="70" t="s">
        <v>78</v>
      </c>
      <c r="B28" s="70" t="s">
        <v>81</v>
      </c>
      <c r="C28" s="71" t="s">
        <v>82</v>
      </c>
      <c r="D28" s="72"/>
      <c r="E28" s="6">
        <v>38.105845410000001</v>
      </c>
      <c r="F28" s="6">
        <v>4.0032031119999996</v>
      </c>
      <c r="G28" s="6">
        <v>0.29329638200000002</v>
      </c>
      <c r="H28" s="6">
        <v>3.9502751000000003E-2</v>
      </c>
      <c r="I28" s="6">
        <v>3.3869862140000002</v>
      </c>
      <c r="J28" s="6">
        <v>3.3869862140000002</v>
      </c>
      <c r="K28" s="6">
        <v>3.3869862140000002</v>
      </c>
      <c r="L28" s="6">
        <v>2.5682091059999999</v>
      </c>
      <c r="M28" s="6">
        <v>43.328699534000002</v>
      </c>
      <c r="N28" s="6">
        <v>2.3202092410000001</v>
      </c>
      <c r="O28" s="6">
        <v>2.1630883E-2</v>
      </c>
      <c r="P28" s="6">
        <v>1.6231656000000001E-2</v>
      </c>
      <c r="Q28" s="6">
        <v>3.1767699999999999E-4</v>
      </c>
      <c r="R28" s="6">
        <v>0.115778957</v>
      </c>
      <c r="S28" s="6">
        <v>3.6797629540000001</v>
      </c>
      <c r="T28" s="6">
        <v>0.150912041</v>
      </c>
      <c r="U28" s="6">
        <v>2.1682953000000001E-2</v>
      </c>
      <c r="V28" s="6">
        <v>2.1748953019999999</v>
      </c>
      <c r="W28" s="6">
        <v>1.8591187009000001</v>
      </c>
      <c r="X28" s="6">
        <v>5.7079471267599997E-2</v>
      </c>
      <c r="Y28" s="6">
        <v>6.4240131034500006E-2</v>
      </c>
      <c r="Z28" s="6">
        <v>5.0091048506799997E-2</v>
      </c>
      <c r="AA28" s="6">
        <v>5.3617127471600003E-2</v>
      </c>
      <c r="AB28" s="6">
        <v>0.22502777828080001</v>
      </c>
      <c r="AC28" s="6" t="s">
        <v>431</v>
      </c>
      <c r="AD28" s="6">
        <v>0.39493400000000001</v>
      </c>
      <c r="AE28" s="60"/>
      <c r="AF28" s="26">
        <v>127881.24432234072</v>
      </c>
      <c r="AG28" s="26" t="s">
        <v>433</v>
      </c>
      <c r="AH28" s="26" t="s">
        <v>433</v>
      </c>
      <c r="AI28" s="26">
        <v>1288.302343162497</v>
      </c>
      <c r="AJ28" s="26">
        <v>71.546504157604531</v>
      </c>
      <c r="AK28" s="26" t="s">
        <v>431</v>
      </c>
      <c r="AL28" s="49" t="s">
        <v>49</v>
      </c>
    </row>
    <row r="29" spans="1:38" s="2" customFormat="1" ht="26.25" customHeight="1" thickBot="1" x14ac:dyDescent="0.25">
      <c r="A29" s="70" t="s">
        <v>78</v>
      </c>
      <c r="B29" s="70" t="s">
        <v>83</v>
      </c>
      <c r="C29" s="71" t="s">
        <v>84</v>
      </c>
      <c r="D29" s="72"/>
      <c r="E29" s="6">
        <v>225.390078633</v>
      </c>
      <c r="F29" s="6">
        <v>7.5661597240000003</v>
      </c>
      <c r="G29" s="6">
        <v>0.77513137600000004</v>
      </c>
      <c r="H29" s="6">
        <v>0.10593077300000001</v>
      </c>
      <c r="I29" s="6">
        <v>4.7122923739999996</v>
      </c>
      <c r="J29" s="6">
        <v>4.7122923739999996</v>
      </c>
      <c r="K29" s="6">
        <v>4.7122923739999996</v>
      </c>
      <c r="L29" s="6">
        <v>3.0497460460000001</v>
      </c>
      <c r="M29" s="6">
        <v>51.944064709999999</v>
      </c>
      <c r="N29" s="6">
        <v>4.7805796559999996</v>
      </c>
      <c r="O29" s="6">
        <v>3.2345393E-2</v>
      </c>
      <c r="P29" s="6">
        <v>4.2115556999999998E-2</v>
      </c>
      <c r="Q29" s="6">
        <v>7.9483899999999998E-4</v>
      </c>
      <c r="R29" s="6">
        <v>0.20204934499999999</v>
      </c>
      <c r="S29" s="6">
        <v>5.4960436499999998</v>
      </c>
      <c r="T29" s="6">
        <v>0.22501733400000001</v>
      </c>
      <c r="U29" s="6">
        <v>3.2602447E-2</v>
      </c>
      <c r="V29" s="6">
        <v>3.2971920899999998</v>
      </c>
      <c r="W29" s="6">
        <v>2.3028361677999998</v>
      </c>
      <c r="X29" s="6">
        <v>3.2948939538099999E-2</v>
      </c>
      <c r="Y29" s="6">
        <v>0.19952413387000001</v>
      </c>
      <c r="Z29" s="6">
        <v>0.22295449087450001</v>
      </c>
      <c r="AA29" s="6">
        <v>5.1253905947400001E-2</v>
      </c>
      <c r="AB29" s="6">
        <v>0.50668147022999999</v>
      </c>
      <c r="AC29" s="6" t="s">
        <v>431</v>
      </c>
      <c r="AD29" s="6">
        <v>0.456349</v>
      </c>
      <c r="AE29" s="60"/>
      <c r="AF29" s="26">
        <v>338054.83018113015</v>
      </c>
      <c r="AG29" s="26" t="s">
        <v>433</v>
      </c>
      <c r="AH29" s="26">
        <v>1660.6823999999999</v>
      </c>
      <c r="AI29" s="26">
        <v>3342.038932914199</v>
      </c>
      <c r="AJ29" s="26">
        <v>194.34264209076892</v>
      </c>
      <c r="AK29" s="26" t="s">
        <v>431</v>
      </c>
      <c r="AL29" s="49" t="s">
        <v>49</v>
      </c>
    </row>
    <row r="30" spans="1:38" s="2" customFormat="1" ht="26.25" customHeight="1" thickBot="1" x14ac:dyDescent="0.25">
      <c r="A30" s="70" t="s">
        <v>78</v>
      </c>
      <c r="B30" s="70" t="s">
        <v>85</v>
      </c>
      <c r="C30" s="71" t="s">
        <v>86</v>
      </c>
      <c r="D30" s="72"/>
      <c r="E30" s="6">
        <v>4.844900859</v>
      </c>
      <c r="F30" s="6">
        <v>21.714967165000001</v>
      </c>
      <c r="G30" s="6">
        <v>6.5517276999999999E-2</v>
      </c>
      <c r="H30" s="6">
        <v>4.0065086999999999E-2</v>
      </c>
      <c r="I30" s="6">
        <v>0.30113843200000001</v>
      </c>
      <c r="J30" s="6">
        <v>0.30113843200000001</v>
      </c>
      <c r="K30" s="6">
        <v>0.30113843200000001</v>
      </c>
      <c r="L30" s="6">
        <v>5.3674581999999998E-2</v>
      </c>
      <c r="M30" s="6">
        <v>173.078864286</v>
      </c>
      <c r="N30" s="6">
        <v>4.6256268230000002</v>
      </c>
      <c r="O30" s="6">
        <v>2.0551549999999998E-2</v>
      </c>
      <c r="P30" s="6">
        <v>6.0025929999999996E-3</v>
      </c>
      <c r="Q30" s="6">
        <v>2.0698799999999999E-4</v>
      </c>
      <c r="R30" s="6">
        <v>9.0298497000000005E-2</v>
      </c>
      <c r="S30" s="6">
        <v>3.4859431179999998</v>
      </c>
      <c r="T30" s="6">
        <v>0.14434745500000001</v>
      </c>
      <c r="U30" s="6">
        <v>2.0462020000000001E-2</v>
      </c>
      <c r="V30" s="6">
        <v>2.0381589839999998</v>
      </c>
      <c r="W30" s="6">
        <v>0.4608859387</v>
      </c>
      <c r="X30" s="6">
        <v>8.0539437076000003E-3</v>
      </c>
      <c r="Y30" s="6">
        <v>1.10176803429E-2</v>
      </c>
      <c r="Z30" s="6">
        <v>6.0258015254000003E-3</v>
      </c>
      <c r="AA30" s="6">
        <v>1.23771032582E-2</v>
      </c>
      <c r="AB30" s="6">
        <v>3.7474528832600003E-2</v>
      </c>
      <c r="AC30" s="6" t="s">
        <v>431</v>
      </c>
      <c r="AD30" s="6">
        <v>0.23722499999999999</v>
      </c>
      <c r="AE30" s="60"/>
      <c r="AF30" s="26">
        <v>28302.183693391384</v>
      </c>
      <c r="AG30" s="26" t="s">
        <v>433</v>
      </c>
      <c r="AH30" s="26" t="s">
        <v>433</v>
      </c>
      <c r="AI30" s="26">
        <v>478.44089270544214</v>
      </c>
      <c r="AJ30" s="26" t="s">
        <v>433</v>
      </c>
      <c r="AK30" s="26" t="s">
        <v>431</v>
      </c>
      <c r="AL30" s="49" t="s">
        <v>49</v>
      </c>
    </row>
    <row r="31" spans="1:38" s="2" customFormat="1" ht="26.25" customHeight="1" thickBot="1" x14ac:dyDescent="0.25">
      <c r="A31" s="70" t="s">
        <v>78</v>
      </c>
      <c r="B31" s="70" t="s">
        <v>87</v>
      </c>
      <c r="C31" s="71" t="s">
        <v>88</v>
      </c>
      <c r="D31" s="72"/>
      <c r="E31" s="6" t="s">
        <v>431</v>
      </c>
      <c r="F31" s="6">
        <v>7.5804736139999997</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285351.38377199997</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4.0156625559999997</v>
      </c>
      <c r="J32" s="6">
        <v>7.1676640689999997</v>
      </c>
      <c r="K32" s="6">
        <v>9.8028248369999993</v>
      </c>
      <c r="L32" s="6">
        <v>0.44691242199999998</v>
      </c>
      <c r="M32" s="6" t="s">
        <v>431</v>
      </c>
      <c r="N32" s="6">
        <v>8.4883590899999994</v>
      </c>
      <c r="O32" s="6">
        <v>4.2234253999999999E-2</v>
      </c>
      <c r="P32" s="6" t="s">
        <v>432</v>
      </c>
      <c r="Q32" s="6">
        <v>9.9331447000000003E-2</v>
      </c>
      <c r="R32" s="6">
        <v>3.1142432530000002</v>
      </c>
      <c r="S32" s="6">
        <v>67.927230542999993</v>
      </c>
      <c r="T32" s="6">
        <v>0.51218400399999997</v>
      </c>
      <c r="U32" s="6">
        <v>8.0313251000000002E-2</v>
      </c>
      <c r="V32" s="6">
        <v>31.491639995</v>
      </c>
      <c r="W32" s="6" t="s">
        <v>431</v>
      </c>
      <c r="X32" s="6">
        <v>1.14904828919E-2</v>
      </c>
      <c r="Y32" s="6">
        <v>5.5432039329999995E-4</v>
      </c>
      <c r="Z32" s="6">
        <v>8.1828248600000005E-4</v>
      </c>
      <c r="AA32" s="6" t="s">
        <v>432</v>
      </c>
      <c r="AB32" s="6">
        <v>1.28630857724E-2</v>
      </c>
      <c r="AC32" s="6" t="s">
        <v>431</v>
      </c>
      <c r="AD32" s="6" t="s">
        <v>431</v>
      </c>
      <c r="AE32" s="60"/>
      <c r="AF32" s="26" t="s">
        <v>433</v>
      </c>
      <c r="AG32" s="26" t="s">
        <v>433</v>
      </c>
      <c r="AH32" s="26" t="s">
        <v>433</v>
      </c>
      <c r="AI32" s="26" t="s">
        <v>433</v>
      </c>
      <c r="AJ32" s="26" t="s">
        <v>433</v>
      </c>
      <c r="AK32" s="26">
        <v>431500076.24974936</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2.296374642</v>
      </c>
      <c r="J33" s="6">
        <v>4.2525456339999996</v>
      </c>
      <c r="K33" s="6">
        <v>8.5050912699999994</v>
      </c>
      <c r="L33" s="6">
        <v>9.0153964000000003E-2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431500076.24974936</v>
      </c>
      <c r="AL33" s="49" t="s">
        <v>413</v>
      </c>
    </row>
    <row r="34" spans="1:38" s="2" customFormat="1" ht="26.25" customHeight="1" thickBot="1" x14ac:dyDescent="0.25">
      <c r="A34" s="70" t="s">
        <v>70</v>
      </c>
      <c r="B34" s="70" t="s">
        <v>93</v>
      </c>
      <c r="C34" s="71" t="s">
        <v>94</v>
      </c>
      <c r="D34" s="72"/>
      <c r="E34" s="6">
        <v>4.9724451309999997</v>
      </c>
      <c r="F34" s="6">
        <v>0.44125705799999998</v>
      </c>
      <c r="G34" s="6">
        <v>8.4134276999999993E-2</v>
      </c>
      <c r="H34" s="6">
        <v>6.6425299999999996E-4</v>
      </c>
      <c r="I34" s="6">
        <v>0.13000477599999999</v>
      </c>
      <c r="J34" s="6">
        <v>0.136647345</v>
      </c>
      <c r="K34" s="6">
        <v>0.14423886799999999</v>
      </c>
      <c r="L34" s="6">
        <v>8.4503094000000001E-2</v>
      </c>
      <c r="M34" s="6">
        <v>1.015365702</v>
      </c>
      <c r="N34" s="6" t="s">
        <v>432</v>
      </c>
      <c r="O34" s="6">
        <v>9.4894300000000005E-4</v>
      </c>
      <c r="P34" s="6" t="s">
        <v>432</v>
      </c>
      <c r="Q34" s="6" t="s">
        <v>432</v>
      </c>
      <c r="R34" s="6">
        <v>4.7446939999999998E-3</v>
      </c>
      <c r="S34" s="6">
        <v>0.16131979199999999</v>
      </c>
      <c r="T34" s="6">
        <v>6.6425800000000004E-3</v>
      </c>
      <c r="U34" s="6">
        <v>9.4894300000000005E-4</v>
      </c>
      <c r="V34" s="6">
        <v>9.4893990999999997E-2</v>
      </c>
      <c r="W34" s="6">
        <v>4.6023585635000001E-3</v>
      </c>
      <c r="X34" s="6">
        <v>2.8468197300000001E-3</v>
      </c>
      <c r="Y34" s="6">
        <v>4.7446995500000002E-3</v>
      </c>
      <c r="Z34" s="6">
        <v>3.2643532903999998E-3</v>
      </c>
      <c r="AA34" s="6">
        <v>7.4966252889999997E-4</v>
      </c>
      <c r="AB34" s="6">
        <v>1.1605535099299999E-2</v>
      </c>
      <c r="AC34" s="6" t="s">
        <v>431</v>
      </c>
      <c r="AD34" s="6" t="s">
        <v>431</v>
      </c>
      <c r="AE34" s="60"/>
      <c r="AF34" s="26">
        <v>4089.93</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77.181915455999999</v>
      </c>
      <c r="F36" s="6">
        <v>3.968463769</v>
      </c>
      <c r="G36" s="6">
        <v>11.943519669000001</v>
      </c>
      <c r="H36" s="6">
        <v>9.9811599999999993E-3</v>
      </c>
      <c r="I36" s="6">
        <v>2.385878457</v>
      </c>
      <c r="J36" s="6">
        <v>2.7008570679999999</v>
      </c>
      <c r="K36" s="6">
        <v>2.7008570679999999</v>
      </c>
      <c r="L36" s="6">
        <v>0.50622762899999996</v>
      </c>
      <c r="M36" s="6">
        <v>10.551511382999999</v>
      </c>
      <c r="N36" s="6">
        <v>0.197364391</v>
      </c>
      <c r="O36" s="6">
        <v>1.6658797999999999E-2</v>
      </c>
      <c r="P36" s="6">
        <v>4.0376387E-2</v>
      </c>
      <c r="Q36" s="6">
        <v>0.16743519500000001</v>
      </c>
      <c r="R36" s="6">
        <v>0.232093996</v>
      </c>
      <c r="S36" s="6">
        <v>0.28517598100000002</v>
      </c>
      <c r="T36" s="6">
        <v>8.8658799199999994</v>
      </c>
      <c r="U36" s="6">
        <v>2.1458807E-2</v>
      </c>
      <c r="V36" s="6">
        <v>1.7110558950000001</v>
      </c>
      <c r="W36" s="6">
        <v>0.26696438920999999</v>
      </c>
      <c r="X36" s="6">
        <v>3.5717598339999996E-3</v>
      </c>
      <c r="Y36" s="6">
        <v>1.9058799169999998E-2</v>
      </c>
      <c r="Z36" s="6">
        <v>1.6658799169999999E-2</v>
      </c>
      <c r="AA36" s="6">
        <v>3.3458799169999998E-3</v>
      </c>
      <c r="AB36" s="6">
        <v>4.2635238090999998E-2</v>
      </c>
      <c r="AC36" s="6">
        <v>0.128474</v>
      </c>
      <c r="AD36" s="6">
        <v>0.181863</v>
      </c>
      <c r="AE36" s="60"/>
      <c r="AF36" s="26">
        <v>60831.425000000003</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9.3221043106462342E-2</v>
      </c>
      <c r="F37" s="6">
        <v>3.1936792058247974E-3</v>
      </c>
      <c r="G37" s="6">
        <v>4.190476595199478E-4</v>
      </c>
      <c r="H37" s="6" t="s">
        <v>431</v>
      </c>
      <c r="I37" s="6">
        <v>3.93412366341137E-4</v>
      </c>
      <c r="J37" s="6">
        <v>3.93412366341137E-4</v>
      </c>
      <c r="K37" s="6">
        <v>3.93412366341137E-4</v>
      </c>
      <c r="L37" s="6">
        <v>2.7352465720409599E-5</v>
      </c>
      <c r="M37" s="6">
        <v>9.4882280895008855E-3</v>
      </c>
      <c r="N37" s="6">
        <v>3.4716069560544E-6</v>
      </c>
      <c r="O37" s="6">
        <v>5.0876293239309995E-7</v>
      </c>
      <c r="P37" s="6">
        <v>1.85614903748165E-4</v>
      </c>
      <c r="Q37" s="6">
        <v>2.224026610213049E-4</v>
      </c>
      <c r="R37" s="6">
        <v>2.3348546448697001E-6</v>
      </c>
      <c r="S37" s="6">
        <v>1.532776811701E-6</v>
      </c>
      <c r="T37" s="6">
        <v>9.9003298919309998E-7</v>
      </c>
      <c r="U37" s="6">
        <v>2.1380497222204699E-5</v>
      </c>
      <c r="V37" s="6">
        <v>2.7191547994044309E-4</v>
      </c>
      <c r="W37" s="6">
        <v>9.3011326561208342E-4</v>
      </c>
      <c r="X37" s="6">
        <v>1.0453982807029E-6</v>
      </c>
      <c r="Y37" s="6">
        <v>1.6244773847166E-6</v>
      </c>
      <c r="Z37" s="6">
        <v>1.5627610460748E-6</v>
      </c>
      <c r="AA37" s="6">
        <v>1.5618329807588001E-6</v>
      </c>
      <c r="AB37" s="6">
        <v>5.7944696767157004E-6</v>
      </c>
      <c r="AC37" s="6">
        <v>8.8071494500000002E-8</v>
      </c>
      <c r="AD37" s="6">
        <v>5.2042900000000002E-11</v>
      </c>
      <c r="AE37" s="60"/>
      <c r="AF37" s="26">
        <v>4.6399999999999997</v>
      </c>
      <c r="AG37" s="26" t="s">
        <v>431</v>
      </c>
      <c r="AH37" s="26">
        <v>1851.038</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10.537925361622797</v>
      </c>
      <c r="F39" s="6">
        <v>1.5781718600130603</v>
      </c>
      <c r="G39" s="6">
        <v>9.2784548224096053</v>
      </c>
      <c r="H39" s="6" t="s">
        <v>432</v>
      </c>
      <c r="I39" s="6">
        <v>2.1396848219941478</v>
      </c>
      <c r="J39" s="6">
        <v>2.7026749669941479</v>
      </c>
      <c r="K39" s="6">
        <v>3.2723876159941478</v>
      </c>
      <c r="L39" s="6">
        <v>0.16332927762763852</v>
      </c>
      <c r="M39" s="6">
        <v>6.5941482370139894</v>
      </c>
      <c r="N39" s="6">
        <v>0.80374373399999999</v>
      </c>
      <c r="O39" s="6">
        <v>5.9919024000000001E-2</v>
      </c>
      <c r="P39" s="6">
        <v>3.1377227003457409E-2</v>
      </c>
      <c r="Q39" s="6">
        <v>7.2548489999999993E-2</v>
      </c>
      <c r="R39" s="6">
        <v>1.1989896179999999</v>
      </c>
      <c r="S39" s="6">
        <v>0.201015476</v>
      </c>
      <c r="T39" s="6">
        <v>11.021336349</v>
      </c>
      <c r="U39" s="6">
        <v>1.2340629000000001E-2</v>
      </c>
      <c r="V39" s="6">
        <v>2.1877844550000001</v>
      </c>
      <c r="W39" s="6">
        <v>1.082614656323075</v>
      </c>
      <c r="X39" s="6">
        <v>0.10883016009767223</v>
      </c>
      <c r="Y39" s="6">
        <v>0.18985087036748977</v>
      </c>
      <c r="Z39" s="6">
        <v>8.613825381186499E-2</v>
      </c>
      <c r="AA39" s="6">
        <v>7.7923535001025793E-2</v>
      </c>
      <c r="AB39" s="6">
        <v>0.46274281927805277</v>
      </c>
      <c r="AC39" s="6">
        <v>2.9198789978248998E-2</v>
      </c>
      <c r="AD39" s="6">
        <v>0.283773</v>
      </c>
      <c r="AE39" s="60"/>
      <c r="AF39" s="26">
        <v>63919.429599279923</v>
      </c>
      <c r="AG39" s="26">
        <v>2449.0792304126103</v>
      </c>
      <c r="AH39" s="26">
        <v>78522.163792128791</v>
      </c>
      <c r="AI39" s="26">
        <v>5578.4896777291206</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24.093338334999999</v>
      </c>
      <c r="F41" s="6">
        <v>31.758382009000002</v>
      </c>
      <c r="G41" s="6">
        <v>15.934965793</v>
      </c>
      <c r="H41" s="6">
        <v>6.301805731</v>
      </c>
      <c r="I41" s="6">
        <v>42.037536058000001</v>
      </c>
      <c r="J41" s="6">
        <v>43.100297824000002</v>
      </c>
      <c r="K41" s="6">
        <v>45.120238164</v>
      </c>
      <c r="L41" s="6">
        <v>6.5299623410000001</v>
      </c>
      <c r="M41" s="6">
        <v>388.52302097900002</v>
      </c>
      <c r="N41" s="6">
        <v>4.0604320039999999</v>
      </c>
      <c r="O41" s="6">
        <v>1.1336143839999999</v>
      </c>
      <c r="P41" s="6">
        <v>0.133264455</v>
      </c>
      <c r="Q41" s="6">
        <v>8.6806495999999997E-2</v>
      </c>
      <c r="R41" s="6">
        <v>2.108713109</v>
      </c>
      <c r="S41" s="6">
        <v>0.78656517400000003</v>
      </c>
      <c r="T41" s="6">
        <v>0.34685094399999999</v>
      </c>
      <c r="U41" s="6">
        <v>6.2780907999999996E-2</v>
      </c>
      <c r="V41" s="6">
        <v>46.279177734999998</v>
      </c>
      <c r="W41" s="6">
        <v>51.728797996735032</v>
      </c>
      <c r="X41" s="6">
        <v>12.687208306100732</v>
      </c>
      <c r="Y41" s="6">
        <v>11.656123219350699</v>
      </c>
      <c r="Z41" s="6">
        <v>4.4630097566874989</v>
      </c>
      <c r="AA41" s="6">
        <v>6.8527040763426994</v>
      </c>
      <c r="AB41" s="6">
        <v>35.659045358481627</v>
      </c>
      <c r="AC41" s="6">
        <v>0.43124800000000002</v>
      </c>
      <c r="AD41" s="6">
        <v>1.5008729999999999</v>
      </c>
      <c r="AE41" s="60"/>
      <c r="AF41" s="26">
        <v>151685.52720000001</v>
      </c>
      <c r="AG41" s="26">
        <v>9822.9050533147893</v>
      </c>
      <c r="AH41" s="26">
        <v>157228.08197004496</v>
      </c>
      <c r="AI41" s="26">
        <v>85159.536896799997</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17.798217972</v>
      </c>
      <c r="F43" s="6">
        <v>1.0628798399999999</v>
      </c>
      <c r="G43" s="6">
        <v>1.1325510670000001</v>
      </c>
      <c r="H43" s="6" t="s">
        <v>432</v>
      </c>
      <c r="I43" s="6">
        <v>0.679124434</v>
      </c>
      <c r="J43" s="6">
        <v>0.69920523800000001</v>
      </c>
      <c r="K43" s="6">
        <v>0.72128354500000003</v>
      </c>
      <c r="L43" s="6">
        <v>0.443125677</v>
      </c>
      <c r="M43" s="6">
        <v>3.2476399709999999</v>
      </c>
      <c r="N43" s="6">
        <v>4.2768247000000002E-2</v>
      </c>
      <c r="O43" s="6">
        <v>1.1124794E-2</v>
      </c>
      <c r="P43" s="6">
        <v>4.2594529999999999E-3</v>
      </c>
      <c r="Q43" s="6">
        <v>5.0626819999999998E-3</v>
      </c>
      <c r="R43" s="6">
        <v>2.2342717000000002E-2</v>
      </c>
      <c r="S43" s="6">
        <v>1.0410735000000001E-2</v>
      </c>
      <c r="T43" s="6">
        <v>0.37144162200000003</v>
      </c>
      <c r="U43" s="6">
        <v>7.8504179999999996E-3</v>
      </c>
      <c r="V43" s="6">
        <v>1.45756201</v>
      </c>
      <c r="W43" s="6">
        <v>0.12440241786031445</v>
      </c>
      <c r="X43" s="6">
        <v>9.8819497546555612E-3</v>
      </c>
      <c r="Y43" s="6">
        <v>1.6767759684038958E-2</v>
      </c>
      <c r="Z43" s="6">
        <v>5.8882235946217006E-3</v>
      </c>
      <c r="AA43" s="6">
        <v>5.0855961751327195E-3</v>
      </c>
      <c r="AB43" s="6">
        <v>3.7623529208448935E-2</v>
      </c>
      <c r="AC43" s="6">
        <v>9.0889999999999999E-3</v>
      </c>
      <c r="AD43" s="6">
        <v>0.31423000000000001</v>
      </c>
      <c r="AE43" s="60"/>
      <c r="AF43" s="26">
        <v>21959.875444906625</v>
      </c>
      <c r="AG43" s="26" t="s">
        <v>433</v>
      </c>
      <c r="AH43" s="26">
        <v>14365.612339713807</v>
      </c>
      <c r="AI43" s="26">
        <v>801.99999999999989</v>
      </c>
      <c r="AJ43" s="26" t="s">
        <v>433</v>
      </c>
      <c r="AK43" s="26" t="s">
        <v>431</v>
      </c>
      <c r="AL43" s="49" t="s">
        <v>49</v>
      </c>
    </row>
    <row r="44" spans="1:38" s="2" customFormat="1" ht="26.25" customHeight="1" thickBot="1" x14ac:dyDescent="0.25">
      <c r="A44" s="70" t="s">
        <v>70</v>
      </c>
      <c r="B44" s="70" t="s">
        <v>111</v>
      </c>
      <c r="C44" s="71" t="s">
        <v>112</v>
      </c>
      <c r="D44" s="72"/>
      <c r="E44" s="6">
        <v>74.577025266000007</v>
      </c>
      <c r="F44" s="6">
        <v>8.5289762870000008</v>
      </c>
      <c r="G44" s="6">
        <v>8.9108999959999995</v>
      </c>
      <c r="H44" s="6">
        <v>1.7416101E-2</v>
      </c>
      <c r="I44" s="6">
        <v>4.0304409200000002</v>
      </c>
      <c r="J44" s="6">
        <v>4.0304409200000002</v>
      </c>
      <c r="K44" s="6">
        <v>4.0304409200000002</v>
      </c>
      <c r="L44" s="6">
        <v>2.3472847720000001</v>
      </c>
      <c r="M44" s="6">
        <v>27.51573514</v>
      </c>
      <c r="N44" s="6" t="s">
        <v>432</v>
      </c>
      <c r="O44" s="6">
        <v>2.2299157E-2</v>
      </c>
      <c r="P44" s="6" t="s">
        <v>432</v>
      </c>
      <c r="Q44" s="6" t="s">
        <v>432</v>
      </c>
      <c r="R44" s="6">
        <v>0.11149580000000001</v>
      </c>
      <c r="S44" s="6">
        <v>3.7908571919999998</v>
      </c>
      <c r="T44" s="6">
        <v>0.156094118</v>
      </c>
      <c r="U44" s="6">
        <v>2.2299157E-2</v>
      </c>
      <c r="V44" s="6">
        <v>2.2299160050000002</v>
      </c>
      <c r="W44" s="6" t="s">
        <v>432</v>
      </c>
      <c r="X44" s="6">
        <v>6.6941299999999995E-2</v>
      </c>
      <c r="Y44" s="6">
        <v>0.11145198000000001</v>
      </c>
      <c r="Z44" s="6">
        <v>7.6709110400000002E-2</v>
      </c>
      <c r="AA44" s="6">
        <v>1.7616336400000002E-2</v>
      </c>
      <c r="AB44" s="6">
        <v>0.27271872679999998</v>
      </c>
      <c r="AC44" s="6" t="s">
        <v>431</v>
      </c>
      <c r="AD44" s="6" t="s">
        <v>431</v>
      </c>
      <c r="AE44" s="60"/>
      <c r="AF44" s="26">
        <v>96105.040999999997</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34.01659506</v>
      </c>
      <c r="F45" s="6">
        <v>1.5498816230000001</v>
      </c>
      <c r="G45" s="6">
        <v>2.2141166079999999</v>
      </c>
      <c r="H45" s="6">
        <v>3.8747019999999998E-3</v>
      </c>
      <c r="I45" s="6">
        <v>0.71958789999999995</v>
      </c>
      <c r="J45" s="6">
        <v>0.83029373200000001</v>
      </c>
      <c r="K45" s="6">
        <v>0.83029373200000001</v>
      </c>
      <c r="L45" s="6">
        <v>0.223072249</v>
      </c>
      <c r="M45" s="6">
        <v>4.0961157310000003</v>
      </c>
      <c r="N45" s="6">
        <v>7.1958797000000005E-2</v>
      </c>
      <c r="O45" s="6">
        <v>5.5352880000000002E-3</v>
      </c>
      <c r="P45" s="6">
        <v>1.6605879E-2</v>
      </c>
      <c r="Q45" s="6">
        <v>2.2141166E-2</v>
      </c>
      <c r="R45" s="6">
        <v>2.7676454E-2</v>
      </c>
      <c r="S45" s="6">
        <v>0.110705835</v>
      </c>
      <c r="T45" s="6">
        <v>0.55352915199999997</v>
      </c>
      <c r="U45" s="6">
        <v>5.5352880000000002E-3</v>
      </c>
      <c r="V45" s="6">
        <v>0.66423498299999995</v>
      </c>
      <c r="W45" s="6">
        <v>7.1958789864000006E-2</v>
      </c>
      <c r="X45" s="6">
        <v>1.1070583055999999E-3</v>
      </c>
      <c r="Y45" s="6">
        <v>5.535291528E-3</v>
      </c>
      <c r="Z45" s="6">
        <v>5.535291528E-3</v>
      </c>
      <c r="AA45" s="6">
        <v>5.5352915279999995E-4</v>
      </c>
      <c r="AB45" s="6">
        <v>1.27311705144E-2</v>
      </c>
      <c r="AC45" s="6">
        <v>4.4284999999999998E-2</v>
      </c>
      <c r="AD45" s="6">
        <v>2.1034000000000001E-2</v>
      </c>
      <c r="AE45" s="60"/>
      <c r="AF45" s="26">
        <v>23857.108</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4.3638170169999997</v>
      </c>
      <c r="F47" s="6">
        <v>0.15355307400000001</v>
      </c>
      <c r="G47" s="6">
        <v>0.26440672799999998</v>
      </c>
      <c r="H47" s="6">
        <v>1.112357E-3</v>
      </c>
      <c r="I47" s="6">
        <v>7.29051E-2</v>
      </c>
      <c r="J47" s="6">
        <v>7.9294128000000005E-2</v>
      </c>
      <c r="K47" s="6">
        <v>8.2972147999999996E-2</v>
      </c>
      <c r="L47" s="6">
        <v>2.8442464000000001E-2</v>
      </c>
      <c r="M47" s="6">
        <v>1.467529882</v>
      </c>
      <c r="N47" s="6">
        <v>0.34507125300000002</v>
      </c>
      <c r="O47" s="6">
        <v>5.4130200000000002E-4</v>
      </c>
      <c r="P47" s="6">
        <v>1.4651919999999999E-3</v>
      </c>
      <c r="Q47" s="6">
        <v>1.54192E-3</v>
      </c>
      <c r="R47" s="6">
        <v>5.5988829999999998E-3</v>
      </c>
      <c r="S47" s="6">
        <v>6.7929013999999996E-2</v>
      </c>
      <c r="T47" s="6">
        <v>3.8207306000000003E-2</v>
      </c>
      <c r="U47" s="6">
        <v>5.6711100000000003E-4</v>
      </c>
      <c r="V47" s="6">
        <v>7.7481577999999995E-2</v>
      </c>
      <c r="W47" s="6">
        <v>1.7044659827499999E-2</v>
      </c>
      <c r="X47" s="6">
        <v>4.1676776574587363E-4</v>
      </c>
      <c r="Y47" s="6">
        <v>8.5323998006743497E-4</v>
      </c>
      <c r="Z47" s="6">
        <v>7.8476738826617097E-4</v>
      </c>
      <c r="AA47" s="6">
        <v>9.6150774382505206E-3</v>
      </c>
      <c r="AB47" s="6">
        <v>1.1669852573529999E-2</v>
      </c>
      <c r="AC47" s="6">
        <v>2.9550000000000002E-3</v>
      </c>
      <c r="AD47" s="6">
        <v>3.8779999999999999E-3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6.5430000000000002E-2</v>
      </c>
      <c r="J48" s="6">
        <v>0.42529499999999998</v>
      </c>
      <c r="K48" s="6">
        <v>0.89420999999999995</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10.904999999999999</v>
      </c>
      <c r="AL48" s="49" t="s">
        <v>122</v>
      </c>
    </row>
    <row r="49" spans="1:38" s="2" customFormat="1" ht="26.25" customHeight="1" thickBot="1" x14ac:dyDescent="0.25">
      <c r="A49" s="70" t="s">
        <v>119</v>
      </c>
      <c r="B49" s="70" t="s">
        <v>123</v>
      </c>
      <c r="C49" s="71" t="s">
        <v>124</v>
      </c>
      <c r="D49" s="72"/>
      <c r="E49" s="6">
        <v>2.4679739999999999E-3</v>
      </c>
      <c r="F49" s="6">
        <v>2.1114893999999999E-2</v>
      </c>
      <c r="G49" s="6">
        <v>2.1937549999999999E-3</v>
      </c>
      <c r="H49" s="6">
        <v>1.0146118000000001E-2</v>
      </c>
      <c r="I49" s="6">
        <v>0.172484003</v>
      </c>
      <c r="J49" s="6">
        <v>0.40995800300000002</v>
      </c>
      <c r="K49" s="6">
        <v>0.95208975699999998</v>
      </c>
      <c r="L49" s="6" t="s">
        <v>432</v>
      </c>
      <c r="M49" s="6">
        <v>1.2616834589999999</v>
      </c>
      <c r="N49" s="6" t="s">
        <v>432</v>
      </c>
      <c r="O49" s="6" t="s">
        <v>432</v>
      </c>
      <c r="P49" s="6" t="s">
        <v>432</v>
      </c>
      <c r="Q49" s="6" t="s">
        <v>432</v>
      </c>
      <c r="R49" s="6" t="s">
        <v>432</v>
      </c>
      <c r="S49" s="6" t="s">
        <v>432</v>
      </c>
      <c r="T49" s="6" t="s">
        <v>432</v>
      </c>
      <c r="U49" s="6" t="s">
        <v>432</v>
      </c>
      <c r="V49" s="6" t="s">
        <v>432</v>
      </c>
      <c r="W49" s="6" t="s">
        <v>431</v>
      </c>
      <c r="X49" s="6">
        <v>1.244956076</v>
      </c>
      <c r="Y49" s="6" t="s">
        <v>432</v>
      </c>
      <c r="Z49" s="6" t="s">
        <v>432</v>
      </c>
      <c r="AA49" s="6" t="s">
        <v>432</v>
      </c>
      <c r="AB49" s="6">
        <v>1.244956076</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15.726071650996591</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0.161840317091</v>
      </c>
      <c r="AL51" s="49" t="s">
        <v>130</v>
      </c>
    </row>
    <row r="52" spans="1:38" s="2" customFormat="1" ht="26.25" customHeight="1" thickBot="1" x14ac:dyDescent="0.25">
      <c r="A52" s="70" t="s">
        <v>119</v>
      </c>
      <c r="B52" s="74" t="s">
        <v>131</v>
      </c>
      <c r="C52" s="76" t="s">
        <v>392</v>
      </c>
      <c r="D52" s="73"/>
      <c r="E52" s="6">
        <v>1.9265544033999999</v>
      </c>
      <c r="F52" s="6">
        <v>1.36428907891</v>
      </c>
      <c r="G52" s="6">
        <v>21.61467304898401</v>
      </c>
      <c r="H52" s="6">
        <v>8.0602898000000003E-3</v>
      </c>
      <c r="I52" s="6">
        <v>0.19427211720000001</v>
      </c>
      <c r="J52" s="6">
        <v>0.44530630275999999</v>
      </c>
      <c r="K52" s="6">
        <v>0.56667658684</v>
      </c>
      <c r="L52" s="6">
        <v>3.0111336000000001E-4</v>
      </c>
      <c r="M52" s="6">
        <v>0.63953586392614825</v>
      </c>
      <c r="N52" s="6">
        <v>1.5933131000000001E-3</v>
      </c>
      <c r="O52" s="6">
        <v>3.2803504999999998E-4</v>
      </c>
      <c r="P52" s="6">
        <v>3.7489720000000003E-4</v>
      </c>
      <c r="Q52" s="6">
        <v>9.3724300000000007E-5</v>
      </c>
      <c r="R52" s="6">
        <v>1.6401752500000001E-3</v>
      </c>
      <c r="S52" s="6">
        <v>7.0293224999999995E-4</v>
      </c>
      <c r="T52" s="6">
        <v>3.0929019000000002E-3</v>
      </c>
      <c r="U52" s="6">
        <v>9.3724300000000007E-5</v>
      </c>
      <c r="V52" s="6">
        <v>6.0920794999999995E-4</v>
      </c>
      <c r="W52" s="6">
        <v>2.0978492960089224E-4</v>
      </c>
      <c r="X52" s="6" t="s">
        <v>434</v>
      </c>
      <c r="Y52" s="6" t="s">
        <v>434</v>
      </c>
      <c r="Z52" s="6" t="s">
        <v>434</v>
      </c>
      <c r="AA52" s="6" t="s">
        <v>434</v>
      </c>
      <c r="AB52" s="6" t="s">
        <v>431</v>
      </c>
      <c r="AC52" s="6" t="s">
        <v>431</v>
      </c>
      <c r="AD52" s="6" t="s">
        <v>431</v>
      </c>
      <c r="AE52" s="60"/>
      <c r="AF52" s="26" t="s">
        <v>431</v>
      </c>
      <c r="AG52" s="26" t="s">
        <v>431</v>
      </c>
      <c r="AH52" s="26" t="s">
        <v>431</v>
      </c>
      <c r="AI52" s="26" t="s">
        <v>431</v>
      </c>
      <c r="AJ52" s="26" t="s">
        <v>431</v>
      </c>
      <c r="AK52" s="26">
        <v>61.189433000000001</v>
      </c>
      <c r="AL52" s="49" t="s">
        <v>132</v>
      </c>
    </row>
    <row r="53" spans="1:38" s="2" customFormat="1" ht="26.25" customHeight="1" thickBot="1" x14ac:dyDescent="0.25">
      <c r="A53" s="70" t="s">
        <v>119</v>
      </c>
      <c r="B53" s="74" t="s">
        <v>133</v>
      </c>
      <c r="C53" s="76" t="s">
        <v>134</v>
      </c>
      <c r="D53" s="73"/>
      <c r="E53" s="6" t="s">
        <v>431</v>
      </c>
      <c r="F53" s="6">
        <v>6.6393046870000001</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53.295674099910002</v>
      </c>
      <c r="AL53" s="49" t="s">
        <v>135</v>
      </c>
    </row>
    <row r="54" spans="1:38" s="2" customFormat="1" ht="37.5" customHeight="1" thickBot="1" x14ac:dyDescent="0.25">
      <c r="A54" s="70" t="s">
        <v>119</v>
      </c>
      <c r="B54" s="74" t="s">
        <v>136</v>
      </c>
      <c r="C54" s="76" t="s">
        <v>137</v>
      </c>
      <c r="D54" s="73"/>
      <c r="E54" s="6" t="s">
        <v>431</v>
      </c>
      <c r="F54" s="6">
        <v>2.0335360659806692</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3.7510511797919997E-2</v>
      </c>
      <c r="AL54" s="49" t="s">
        <v>419</v>
      </c>
    </row>
    <row r="55" spans="1:38" s="2" customFormat="1" ht="26.25" customHeight="1" thickBot="1" x14ac:dyDescent="0.25">
      <c r="A55" s="70" t="s">
        <v>119</v>
      </c>
      <c r="B55" s="74" t="s">
        <v>138</v>
      </c>
      <c r="C55" s="76" t="s">
        <v>139</v>
      </c>
      <c r="D55" s="73"/>
      <c r="E55" s="6">
        <v>2.9586976562416889</v>
      </c>
      <c r="F55" s="6">
        <v>0.61298425409943347</v>
      </c>
      <c r="G55" s="6">
        <v>6.9054605279827292</v>
      </c>
      <c r="H55" s="6" t="s">
        <v>432</v>
      </c>
      <c r="I55" s="6">
        <v>1.7848406800000001E-2</v>
      </c>
      <c r="J55" s="6">
        <v>1.7848406800000001E-2</v>
      </c>
      <c r="K55" s="6">
        <v>1.7848406800000001E-2</v>
      </c>
      <c r="L55" s="6">
        <v>4.4621017000000002E-4</v>
      </c>
      <c r="M55" s="6">
        <v>0.79451379928534527</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2674.4189999999999</v>
      </c>
      <c r="AG55" s="26" t="s">
        <v>431</v>
      </c>
      <c r="AH55" s="26">
        <v>192.42351179792001</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32045.543000000001</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8.0897171415032859E-2</v>
      </c>
      <c r="J58" s="6">
        <v>0.54386447110021907</v>
      </c>
      <c r="K58" s="6">
        <v>1.0786289402004383</v>
      </c>
      <c r="L58" s="6">
        <v>3.7212683570915121E-4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2459.9370981404809</v>
      </c>
      <c r="AL58" s="49" t="s">
        <v>148</v>
      </c>
    </row>
    <row r="59" spans="1:38" s="2" customFormat="1" ht="26.25" customHeight="1" thickBot="1" x14ac:dyDescent="0.25">
      <c r="A59" s="70" t="s">
        <v>53</v>
      </c>
      <c r="B59" s="78" t="s">
        <v>149</v>
      </c>
      <c r="C59" s="71" t="s">
        <v>402</v>
      </c>
      <c r="D59" s="72"/>
      <c r="E59" s="6" t="s">
        <v>432</v>
      </c>
      <c r="F59" s="6">
        <v>7.0068320000000003E-2</v>
      </c>
      <c r="G59" s="6" t="s">
        <v>432</v>
      </c>
      <c r="H59" s="6">
        <v>0.11643728</v>
      </c>
      <c r="I59" s="6">
        <v>0.75814043799999997</v>
      </c>
      <c r="J59" s="6">
        <v>0.86442483800000003</v>
      </c>
      <c r="K59" s="6">
        <v>0.983374792</v>
      </c>
      <c r="L59" s="6">
        <v>1.5682633594000001E-3</v>
      </c>
      <c r="M59" s="6" t="s">
        <v>432</v>
      </c>
      <c r="N59" s="6">
        <v>8.1209511273999997</v>
      </c>
      <c r="O59" s="6">
        <v>0.39184113852000002</v>
      </c>
      <c r="P59" s="6">
        <v>3.2467860000000002E-3</v>
      </c>
      <c r="Q59" s="6">
        <v>0.86175042199999996</v>
      </c>
      <c r="R59" s="6">
        <v>1.0752172526399999</v>
      </c>
      <c r="S59" s="6">
        <v>1.909808902E-2</v>
      </c>
      <c r="T59" s="6">
        <v>1.4456873099200001</v>
      </c>
      <c r="U59" s="6">
        <v>4.1385963487200002</v>
      </c>
      <c r="V59" s="6">
        <v>0.46415472000000002</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4862.1279999999997</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2.3267807760000001</v>
      </c>
      <c r="J60" s="6">
        <v>23.2678078</v>
      </c>
      <c r="K60" s="6">
        <v>47.466327911999997</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465356.15600000002</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1.125927323</v>
      </c>
      <c r="J61" s="6">
        <v>11.259273201999999</v>
      </c>
      <c r="K61" s="6">
        <v>22.463082004</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138661000</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3.7736516999999997E-2</v>
      </c>
      <c r="J62" s="6">
        <v>0.37736517000000003</v>
      </c>
      <c r="K62" s="6">
        <v>0.754730338</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62894.195</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v>525.83500000000004</v>
      </c>
      <c r="AL64" s="49" t="s">
        <v>160</v>
      </c>
    </row>
    <row r="65" spans="1:38" s="2" customFormat="1" ht="26.25" customHeight="1" thickBot="1" x14ac:dyDescent="0.25">
      <c r="A65" s="70" t="s">
        <v>53</v>
      </c>
      <c r="B65" s="74" t="s">
        <v>161</v>
      </c>
      <c r="C65" s="71" t="s">
        <v>162</v>
      </c>
      <c r="D65" s="72"/>
      <c r="E65" s="6">
        <v>0.27748673728000001</v>
      </c>
      <c r="F65" s="6" t="s">
        <v>431</v>
      </c>
      <c r="G65" s="6" t="s">
        <v>431</v>
      </c>
      <c r="H65" s="6">
        <v>9.1479429800000005E-3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626.33299999999997</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1.8884010000000001E-3</v>
      </c>
      <c r="J67" s="6">
        <v>2.517867E-3</v>
      </c>
      <c r="K67" s="6">
        <v>3.1473339999999999E-3</v>
      </c>
      <c r="L67" s="6">
        <v>3.3991E-5</v>
      </c>
      <c r="M67" s="6">
        <v>7.0583928</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8.0461079999999997E-3</v>
      </c>
      <c r="F68" s="6" t="s">
        <v>432</v>
      </c>
      <c r="G68" s="6">
        <v>0.29576897000000002</v>
      </c>
      <c r="H68" s="6" t="s">
        <v>432</v>
      </c>
      <c r="I68" s="6">
        <v>1.3410180000000001E-2</v>
      </c>
      <c r="J68" s="6">
        <v>1.7880239999999999E-2</v>
      </c>
      <c r="K68" s="6">
        <v>2.23503E-2</v>
      </c>
      <c r="L68" s="6">
        <v>2.4138299999999999E-4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0.65358251999999994</v>
      </c>
      <c r="I69" s="6">
        <v>2.9257200000000001E-3</v>
      </c>
      <c r="J69" s="6">
        <v>3.901608E-3</v>
      </c>
      <c r="K69" s="6">
        <v>4.8794399999999996E-3</v>
      </c>
      <c r="L69" s="6">
        <v>5.2667954136000002E-5</v>
      </c>
      <c r="M69" s="6">
        <v>18.485282160000001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0.57210835000000004</v>
      </c>
      <c r="F70" s="6">
        <v>9.4140862589999994</v>
      </c>
      <c r="G70" s="6">
        <v>5.6903923039000004</v>
      </c>
      <c r="H70" s="6">
        <v>1.8827316601327539</v>
      </c>
      <c r="I70" s="6">
        <v>2.3277214989908845</v>
      </c>
      <c r="J70" s="6">
        <v>3.1464423613211796</v>
      </c>
      <c r="K70" s="6">
        <v>3.9987718806578818</v>
      </c>
      <c r="L70" s="6">
        <v>4.3399984471885526E-2</v>
      </c>
      <c r="M70" s="6">
        <v>0.19030159999999999</v>
      </c>
      <c r="N70" s="6" t="s">
        <v>432</v>
      </c>
      <c r="O70" s="6" t="s">
        <v>432</v>
      </c>
      <c r="P70" s="6">
        <v>0.48288638299999997</v>
      </c>
      <c r="Q70" s="6" t="s">
        <v>432</v>
      </c>
      <c r="R70" s="6" t="s">
        <v>432</v>
      </c>
      <c r="S70" s="6" t="s">
        <v>432</v>
      </c>
      <c r="T70" s="6" t="s">
        <v>432</v>
      </c>
      <c r="U70" s="6" t="s">
        <v>432</v>
      </c>
      <c r="V70" s="6" t="s">
        <v>432</v>
      </c>
      <c r="W70" s="6" t="s">
        <v>432</v>
      </c>
      <c r="X70" s="6" t="s">
        <v>432</v>
      </c>
      <c r="Y70" s="6" t="s">
        <v>432</v>
      </c>
      <c r="Z70" s="6" t="s">
        <v>432</v>
      </c>
      <c r="AA70" s="6" t="s">
        <v>432</v>
      </c>
      <c r="AB70" s="6" t="s">
        <v>432</v>
      </c>
      <c r="AC70" s="6">
        <v>28.263999999999999</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1.8850709721132399</v>
      </c>
      <c r="F72" s="6">
        <v>1.0438061620516079</v>
      </c>
      <c r="G72" s="6">
        <v>1.4234388700196701</v>
      </c>
      <c r="H72" s="6" t="s">
        <v>432</v>
      </c>
      <c r="I72" s="6">
        <v>1.162830674802908</v>
      </c>
      <c r="J72" s="6">
        <v>1.420746477774752</v>
      </c>
      <c r="K72" s="6">
        <v>2.59712153771844</v>
      </c>
      <c r="L72" s="6">
        <v>3.0080294290890468E-2</v>
      </c>
      <c r="M72" s="6">
        <v>93.759309040711599</v>
      </c>
      <c r="N72" s="6">
        <v>41.171315365921998</v>
      </c>
      <c r="O72" s="6">
        <v>1.9324603188737599</v>
      </c>
      <c r="P72" s="6">
        <v>1.1831686086200479</v>
      </c>
      <c r="Q72" s="6">
        <v>0.1292283140239788</v>
      </c>
      <c r="R72" s="6">
        <v>2.4747130040145398</v>
      </c>
      <c r="S72" s="6">
        <v>1.81755592647896</v>
      </c>
      <c r="T72" s="6">
        <v>6.3005165928186795</v>
      </c>
      <c r="U72" s="6">
        <v>0.12375</v>
      </c>
      <c r="V72" s="6">
        <v>34.992510925080403</v>
      </c>
      <c r="W72" s="6">
        <v>68.904582971843993</v>
      </c>
      <c r="X72" s="6" t="s">
        <v>434</v>
      </c>
      <c r="Y72" s="6" t="s">
        <v>434</v>
      </c>
      <c r="Z72" s="6" t="s">
        <v>434</v>
      </c>
      <c r="AA72" s="6" t="s">
        <v>434</v>
      </c>
      <c r="AB72" s="6">
        <v>10.90330906349504</v>
      </c>
      <c r="AC72" s="6">
        <v>0.16677</v>
      </c>
      <c r="AD72" s="6">
        <v>36.17079580987</v>
      </c>
      <c r="AE72" s="60"/>
      <c r="AF72" s="26" t="s">
        <v>431</v>
      </c>
      <c r="AG72" s="26" t="s">
        <v>431</v>
      </c>
      <c r="AH72" s="26" t="s">
        <v>431</v>
      </c>
      <c r="AI72" s="26" t="s">
        <v>431</v>
      </c>
      <c r="AJ72" s="26" t="s">
        <v>431</v>
      </c>
      <c r="AK72" s="26">
        <v>18458.194323947999</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0.22857367200000001</v>
      </c>
      <c r="J73" s="6">
        <v>0.32381270200000001</v>
      </c>
      <c r="K73" s="6">
        <v>0.38095612000000001</v>
      </c>
      <c r="L73" s="6">
        <v>2.2857367999999999E-2</v>
      </c>
      <c r="M73" s="6" t="s">
        <v>431</v>
      </c>
      <c r="N73" s="6">
        <v>0.19542654600000001</v>
      </c>
      <c r="O73" s="6">
        <v>5.9358529999999996E-3</v>
      </c>
      <c r="P73" s="6" t="s">
        <v>432</v>
      </c>
      <c r="Q73" s="6">
        <v>1.3850324000000001E-2</v>
      </c>
      <c r="R73" s="6">
        <v>3.8050340000000001E-3</v>
      </c>
      <c r="S73" s="6">
        <v>7.457867E-3</v>
      </c>
      <c r="T73" s="6">
        <v>1.826416E-3</v>
      </c>
      <c r="U73" s="6" t="s">
        <v>432</v>
      </c>
      <c r="V73" s="6">
        <v>0.945170446</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v>380.95612</v>
      </c>
      <c r="AL73" s="49" t="s">
        <v>184</v>
      </c>
    </row>
    <row r="74" spans="1:38" s="2" customFormat="1" ht="26.25" customHeight="1" thickBot="1" x14ac:dyDescent="0.25">
      <c r="A74" s="70" t="s">
        <v>53</v>
      </c>
      <c r="B74" s="70" t="s">
        <v>185</v>
      </c>
      <c r="C74" s="71" t="s">
        <v>186</v>
      </c>
      <c r="D74" s="72"/>
      <c r="E74" s="6">
        <v>0.405061</v>
      </c>
      <c r="F74" s="6" t="s">
        <v>431</v>
      </c>
      <c r="G74" s="6">
        <v>3.6145999999999998</v>
      </c>
      <c r="H74" s="6" t="s">
        <v>432</v>
      </c>
      <c r="I74" s="6">
        <v>0.62084445590000004</v>
      </c>
      <c r="J74" s="6">
        <v>1.4545203</v>
      </c>
      <c r="K74" s="6">
        <v>1.9511799999999999</v>
      </c>
      <c r="L74" s="6">
        <v>1.4279422508699999E-2</v>
      </c>
      <c r="M74" s="6">
        <v>48.607320000000001</v>
      </c>
      <c r="N74" s="6" t="s">
        <v>432</v>
      </c>
      <c r="O74" s="6" t="s">
        <v>432</v>
      </c>
      <c r="P74" s="6" t="s">
        <v>432</v>
      </c>
      <c r="Q74" s="6" t="s">
        <v>432</v>
      </c>
      <c r="R74" s="6" t="s">
        <v>432</v>
      </c>
      <c r="S74" s="6" t="s">
        <v>432</v>
      </c>
      <c r="T74" s="6" t="s">
        <v>431</v>
      </c>
      <c r="U74" s="6" t="s">
        <v>432</v>
      </c>
      <c r="V74" s="6" t="s">
        <v>431</v>
      </c>
      <c r="W74" s="6">
        <v>12.0792</v>
      </c>
      <c r="X74" s="6">
        <v>1.62220746</v>
      </c>
      <c r="Y74" s="6">
        <v>1.61087856</v>
      </c>
      <c r="Z74" s="6">
        <v>1.61087856</v>
      </c>
      <c r="AA74" s="6">
        <v>0.19859708000000001</v>
      </c>
      <c r="AB74" s="6">
        <v>5.0425616599999996</v>
      </c>
      <c r="AC74" s="6" t="s">
        <v>431</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0.64000000099999999</v>
      </c>
      <c r="H76" s="6" t="s">
        <v>432</v>
      </c>
      <c r="I76" s="6">
        <v>1.024E-3</v>
      </c>
      <c r="J76" s="6">
        <v>2.0480009999999998E-3</v>
      </c>
      <c r="K76" s="6">
        <v>2.5600010000000001E-3</v>
      </c>
      <c r="L76" s="6" t="s">
        <v>432</v>
      </c>
      <c r="M76" s="6" t="s">
        <v>432</v>
      </c>
      <c r="N76" s="6">
        <v>0.14080000000000001</v>
      </c>
      <c r="O76" s="6">
        <v>6.4000000000000003E-3</v>
      </c>
      <c r="P76" s="6" t="s">
        <v>432</v>
      </c>
      <c r="Q76" s="6">
        <v>3.8400001000000003E-2</v>
      </c>
      <c r="R76" s="6" t="s">
        <v>432</v>
      </c>
      <c r="S76" s="6" t="s">
        <v>432</v>
      </c>
      <c r="T76" s="6" t="s">
        <v>432</v>
      </c>
      <c r="U76" s="6" t="s">
        <v>432</v>
      </c>
      <c r="V76" s="6">
        <v>6.4000000000000003E-3</v>
      </c>
      <c r="W76" s="6">
        <v>0.40960000000000002</v>
      </c>
      <c r="X76" s="6" t="s">
        <v>432</v>
      </c>
      <c r="Y76" s="6" t="s">
        <v>432</v>
      </c>
      <c r="Z76" s="6" t="s">
        <v>432</v>
      </c>
      <c r="AA76" s="6" t="s">
        <v>432</v>
      </c>
      <c r="AB76" s="6" t="s">
        <v>432</v>
      </c>
      <c r="AC76" s="6" t="s">
        <v>432</v>
      </c>
      <c r="AD76" s="6">
        <v>3.3199999999999999E-4</v>
      </c>
      <c r="AE76" s="60"/>
      <c r="AF76" s="26" t="s">
        <v>431</v>
      </c>
      <c r="AG76" s="26" t="s">
        <v>431</v>
      </c>
      <c r="AH76" s="26" t="s">
        <v>431</v>
      </c>
      <c r="AI76" s="26" t="s">
        <v>431</v>
      </c>
      <c r="AJ76" s="26" t="s">
        <v>431</v>
      </c>
      <c r="AK76" s="26">
        <v>128</v>
      </c>
      <c r="AL76" s="49" t="s">
        <v>193</v>
      </c>
    </row>
    <row r="77" spans="1:38" s="2" customFormat="1" ht="26.25" customHeight="1" thickBot="1" x14ac:dyDescent="0.25">
      <c r="A77" s="70" t="s">
        <v>53</v>
      </c>
      <c r="B77" s="70" t="s">
        <v>194</v>
      </c>
      <c r="C77" s="71" t="s">
        <v>195</v>
      </c>
      <c r="D77" s="72"/>
      <c r="E77" s="6" t="s">
        <v>432</v>
      </c>
      <c r="F77" s="6" t="s">
        <v>432</v>
      </c>
      <c r="G77" s="6">
        <v>0.73122296450000002</v>
      </c>
      <c r="H77" s="6" t="s">
        <v>432</v>
      </c>
      <c r="I77" s="6">
        <v>8.05416724E-3</v>
      </c>
      <c r="J77" s="6">
        <v>8.8010495100000006E-3</v>
      </c>
      <c r="K77" s="6">
        <v>1.002228805E-2</v>
      </c>
      <c r="L77" s="6" t="s">
        <v>432</v>
      </c>
      <c r="M77" s="6" t="s">
        <v>432</v>
      </c>
      <c r="N77" s="6">
        <v>0.1669404659</v>
      </c>
      <c r="O77" s="6">
        <v>3.9867910800000003E-2</v>
      </c>
      <c r="P77" s="6">
        <v>0.28475002500000002</v>
      </c>
      <c r="Q77" s="6">
        <v>2.7252600000000002E-3</v>
      </c>
      <c r="R77" s="6" t="s">
        <v>432</v>
      </c>
      <c r="S77" s="6" t="s">
        <v>432</v>
      </c>
      <c r="T77" s="6" t="s">
        <v>432</v>
      </c>
      <c r="U77" s="6" t="s">
        <v>432</v>
      </c>
      <c r="V77" s="6">
        <v>3.1893593500000001</v>
      </c>
      <c r="W77" s="6">
        <v>2.8259913499999998</v>
      </c>
      <c r="X77" s="6" t="s">
        <v>432</v>
      </c>
      <c r="Y77" s="6" t="s">
        <v>432</v>
      </c>
      <c r="Z77" s="6" t="s">
        <v>432</v>
      </c>
      <c r="AA77" s="6" t="s">
        <v>432</v>
      </c>
      <c r="AB77" s="6" t="s">
        <v>432</v>
      </c>
      <c r="AC77" s="6" t="s">
        <v>432</v>
      </c>
      <c r="AD77" s="6">
        <v>7.5441594299999995E-4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1.9233579999999999</v>
      </c>
      <c r="H78" s="6" t="s">
        <v>432</v>
      </c>
      <c r="I78" s="6">
        <v>2.9036769229999999E-2</v>
      </c>
      <c r="J78" s="6">
        <v>3.7830000000000003E-2</v>
      </c>
      <c r="K78" s="6">
        <v>9.9928000000000003E-2</v>
      </c>
      <c r="L78" s="6">
        <v>2.9036769000000001E-5</v>
      </c>
      <c r="M78" s="6" t="s">
        <v>432</v>
      </c>
      <c r="N78" s="6">
        <v>4.2424999999999997</v>
      </c>
      <c r="O78" s="6">
        <v>0.20744000000000001</v>
      </c>
      <c r="P78" s="6">
        <v>4.4040000000000003E-2</v>
      </c>
      <c r="Q78" s="6">
        <v>1.0790599999999999</v>
      </c>
      <c r="R78" s="6">
        <v>5.3773439999999999</v>
      </c>
      <c r="S78" s="6">
        <v>9.4733800000000006</v>
      </c>
      <c r="T78" s="6">
        <v>0.22659199999999999</v>
      </c>
      <c r="U78" s="6" t="s">
        <v>432</v>
      </c>
      <c r="V78" s="6">
        <v>2.0485099999999998</v>
      </c>
      <c r="W78" s="6">
        <v>1.3725606400000001</v>
      </c>
      <c r="X78" s="6" t="s">
        <v>432</v>
      </c>
      <c r="Y78" s="6" t="s">
        <v>432</v>
      </c>
      <c r="Z78" s="6" t="s">
        <v>432</v>
      </c>
      <c r="AA78" s="6" t="s">
        <v>432</v>
      </c>
      <c r="AB78" s="6" t="s">
        <v>432</v>
      </c>
      <c r="AC78" s="6" t="s">
        <v>432</v>
      </c>
      <c r="AD78" s="6">
        <v>1.01E-4</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431</v>
      </c>
      <c r="F80" s="6" t="s">
        <v>431</v>
      </c>
      <c r="G80" s="6" t="s">
        <v>431</v>
      </c>
      <c r="H80" s="6" t="s">
        <v>431</v>
      </c>
      <c r="I80" s="6" t="s">
        <v>431</v>
      </c>
      <c r="J80" s="6" t="s">
        <v>431</v>
      </c>
      <c r="K80" s="6" t="s">
        <v>431</v>
      </c>
      <c r="L80" s="6" t="s">
        <v>431</v>
      </c>
      <c r="M80" s="6" t="s">
        <v>431</v>
      </c>
      <c r="N80" s="6" t="s">
        <v>431</v>
      </c>
      <c r="O80" s="6" t="s">
        <v>431</v>
      </c>
      <c r="P80" s="6" t="s">
        <v>431</v>
      </c>
      <c r="Q80" s="6" t="s">
        <v>431</v>
      </c>
      <c r="R80" s="6" t="s">
        <v>431</v>
      </c>
      <c r="S80" s="6" t="s">
        <v>431</v>
      </c>
      <c r="T80" s="6" t="s">
        <v>431</v>
      </c>
      <c r="U80" s="6" t="s">
        <v>431</v>
      </c>
      <c r="V80" s="6" t="s">
        <v>431</v>
      </c>
      <c r="W80" s="6" t="s">
        <v>431</v>
      </c>
      <c r="X80" s="6" t="s">
        <v>431</v>
      </c>
      <c r="Y80" s="6" t="s">
        <v>431</v>
      </c>
      <c r="Z80" s="6" t="s">
        <v>431</v>
      </c>
      <c r="AA80" s="6" t="s">
        <v>431</v>
      </c>
      <c r="AB80" s="6" t="s">
        <v>431</v>
      </c>
      <c r="AC80" s="6" t="s">
        <v>431</v>
      </c>
      <c r="AD80" s="6" t="s">
        <v>431</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60.786469674999999</v>
      </c>
      <c r="G82" s="6" t="s">
        <v>431</v>
      </c>
      <c r="H82" s="6" t="s">
        <v>431</v>
      </c>
      <c r="I82" s="6" t="s">
        <v>432</v>
      </c>
      <c r="J82" s="6" t="s">
        <v>431</v>
      </c>
      <c r="K82" s="6" t="s">
        <v>431</v>
      </c>
      <c r="L82" s="6" t="s">
        <v>431</v>
      </c>
      <c r="M82" s="6" t="s">
        <v>431</v>
      </c>
      <c r="N82" s="6" t="s">
        <v>431</v>
      </c>
      <c r="O82" s="6" t="s">
        <v>431</v>
      </c>
      <c r="P82" s="6">
        <v>0.226632377</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1.7177666709999999</v>
      </c>
      <c r="G83" s="6" t="s">
        <v>432</v>
      </c>
      <c r="H83" s="6" t="s">
        <v>431</v>
      </c>
      <c r="I83" s="6">
        <v>0.101463334</v>
      </c>
      <c r="J83" s="6">
        <v>1.4803666769999999</v>
      </c>
      <c r="K83" s="6">
        <v>2.6447000100000002</v>
      </c>
      <c r="L83" s="6">
        <v>5.7834100000000001E-3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4.4200002000000002E-2</v>
      </c>
      <c r="G84" s="6" t="s">
        <v>431</v>
      </c>
      <c r="H84" s="6" t="s">
        <v>431</v>
      </c>
      <c r="I84" s="6">
        <v>2.7199998999999999E-2</v>
      </c>
      <c r="J84" s="6">
        <v>0.13599999800000001</v>
      </c>
      <c r="K84" s="6">
        <v>0.54400000199999998</v>
      </c>
      <c r="L84" s="6">
        <v>3.535E-6</v>
      </c>
      <c r="M84" s="6">
        <v>3.2299989999999999E-3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340000</v>
      </c>
      <c r="AL84" s="49" t="s">
        <v>412</v>
      </c>
    </row>
    <row r="85" spans="1:38" s="2" customFormat="1" ht="26.25" customHeight="1" thickBot="1" x14ac:dyDescent="0.25">
      <c r="A85" s="70" t="s">
        <v>208</v>
      </c>
      <c r="B85" s="76" t="s">
        <v>215</v>
      </c>
      <c r="C85" s="82" t="s">
        <v>403</v>
      </c>
      <c r="D85" s="72"/>
      <c r="E85" s="6" t="s">
        <v>431</v>
      </c>
      <c r="F85" s="6">
        <v>140.97193199200001</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842.65453849999994</v>
      </c>
      <c r="AL85" s="49" t="s">
        <v>216</v>
      </c>
    </row>
    <row r="86" spans="1:38" s="2" customFormat="1" ht="26.25" customHeight="1" thickBot="1" x14ac:dyDescent="0.25">
      <c r="A86" s="70" t="s">
        <v>208</v>
      </c>
      <c r="B86" s="76" t="s">
        <v>217</v>
      </c>
      <c r="C86" s="80" t="s">
        <v>218</v>
      </c>
      <c r="D86" s="72"/>
      <c r="E86" s="6" t="s">
        <v>431</v>
      </c>
      <c r="F86" s="6">
        <v>29.758928796999999</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0.61309937699999995</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0.88944958289999998</v>
      </c>
      <c r="AL87" s="49" t="s">
        <v>219</v>
      </c>
    </row>
    <row r="88" spans="1:38" s="2" customFormat="1" ht="26.25" customHeight="1" thickBot="1" x14ac:dyDescent="0.25">
      <c r="A88" s="70" t="s">
        <v>208</v>
      </c>
      <c r="B88" s="76" t="s">
        <v>222</v>
      </c>
      <c r="C88" s="80" t="s">
        <v>223</v>
      </c>
      <c r="D88" s="72"/>
      <c r="E88" s="6" t="s">
        <v>432</v>
      </c>
      <c r="F88" s="6">
        <v>59.874818228000002</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15.176467553</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16.571681665</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3.15E-3</v>
      </c>
      <c r="Y90" s="6">
        <v>1.5900000000000001E-3</v>
      </c>
      <c r="Z90" s="6">
        <v>1.5900000000000001E-3</v>
      </c>
      <c r="AA90" s="6">
        <v>1.5900000000000001E-3</v>
      </c>
      <c r="AB90" s="6">
        <v>7.92E-3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0.21433987600000001</v>
      </c>
      <c r="F91" s="6">
        <v>0.57157979999999997</v>
      </c>
      <c r="G91" s="6">
        <v>2.0546169E-2</v>
      </c>
      <c r="H91" s="6">
        <v>0.49009425099999998</v>
      </c>
      <c r="I91" s="6">
        <v>3.5419318830000002</v>
      </c>
      <c r="J91" s="6">
        <v>3.8683574310000002</v>
      </c>
      <c r="K91" s="6">
        <v>3.9357788020000002</v>
      </c>
      <c r="L91" s="6">
        <v>1.434854249</v>
      </c>
      <c r="M91" s="6">
        <v>6.5556785780000002</v>
      </c>
      <c r="N91" s="6">
        <v>5.3338429999999996E-3</v>
      </c>
      <c r="O91" s="6">
        <v>0.637723072</v>
      </c>
      <c r="P91" s="6">
        <v>3.9000000000000002E-7</v>
      </c>
      <c r="Q91" s="6">
        <v>9.0469999999999999E-6</v>
      </c>
      <c r="R91" s="6">
        <v>1.0613200000000001E-4</v>
      </c>
      <c r="S91" s="6">
        <v>0.64073369899999999</v>
      </c>
      <c r="T91" s="6">
        <v>0.31906059799999997</v>
      </c>
      <c r="U91" s="6" t="s">
        <v>432</v>
      </c>
      <c r="V91" s="6">
        <v>0.32062537400000002</v>
      </c>
      <c r="W91" s="6">
        <v>1.1809500000000001E-2</v>
      </c>
      <c r="X91" s="6">
        <v>1.3108544999999999E-2</v>
      </c>
      <c r="Y91" s="6">
        <v>5.3142750000000002E-3</v>
      </c>
      <c r="Z91" s="6">
        <v>5.3142750000000002E-3</v>
      </c>
      <c r="AA91" s="6">
        <v>5.3142750000000002E-3</v>
      </c>
      <c r="AB91" s="6">
        <v>2.905137E-2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1.7244729999999999</v>
      </c>
      <c r="F92" s="6">
        <v>3.9066673110000001</v>
      </c>
      <c r="G92" s="6">
        <v>3.4575260000000001</v>
      </c>
      <c r="H92" s="6" t="s">
        <v>432</v>
      </c>
      <c r="I92" s="6">
        <v>0.43262279999999997</v>
      </c>
      <c r="J92" s="6">
        <v>0.5770904</v>
      </c>
      <c r="K92" s="6">
        <v>0.72103799999999996</v>
      </c>
      <c r="L92" s="6">
        <v>1.1248192799999999E-2</v>
      </c>
      <c r="M92" s="6">
        <v>9.0246034999999996</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1982.552355</v>
      </c>
      <c r="AL92" s="49" t="s">
        <v>231</v>
      </c>
    </row>
    <row r="93" spans="1:38" s="2" customFormat="1" ht="26.25" customHeight="1" thickBot="1" x14ac:dyDescent="0.25">
      <c r="A93" s="70" t="s">
        <v>53</v>
      </c>
      <c r="B93" s="74" t="s">
        <v>232</v>
      </c>
      <c r="C93" s="71" t="s">
        <v>405</v>
      </c>
      <c r="D93" s="77"/>
      <c r="E93" s="6" t="s">
        <v>431</v>
      </c>
      <c r="F93" s="6">
        <v>22.772367102</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8559.1361439499997</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1.5688038580000001</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3643.0549999999998</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t="s">
        <v>432</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8.1999999000000004E-2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0.75208095699999999</v>
      </c>
      <c r="F99" s="6">
        <v>19.132514502999999</v>
      </c>
      <c r="G99" s="6" t="s">
        <v>431</v>
      </c>
      <c r="H99" s="6">
        <v>27.689559926000001</v>
      </c>
      <c r="I99" s="6">
        <v>0.37672686</v>
      </c>
      <c r="J99" s="6">
        <v>0.57887297999999998</v>
      </c>
      <c r="K99" s="6">
        <v>1.2680074800000001</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918.846</v>
      </c>
      <c r="AL99" s="49" t="s">
        <v>245</v>
      </c>
    </row>
    <row r="100" spans="1:38" s="2" customFormat="1" ht="26.25" customHeight="1" thickBot="1" x14ac:dyDescent="0.25">
      <c r="A100" s="70" t="s">
        <v>243</v>
      </c>
      <c r="B100" s="70" t="s">
        <v>246</v>
      </c>
      <c r="C100" s="71" t="s">
        <v>408</v>
      </c>
      <c r="D100" s="84"/>
      <c r="E100" s="6">
        <v>1.417204892</v>
      </c>
      <c r="F100" s="6">
        <v>17.730548289000001</v>
      </c>
      <c r="G100" s="6" t="s">
        <v>431</v>
      </c>
      <c r="H100" s="6">
        <v>40.490675887000002</v>
      </c>
      <c r="I100" s="6">
        <v>0.34043958000000002</v>
      </c>
      <c r="J100" s="6">
        <v>0.51065936999999995</v>
      </c>
      <c r="K100" s="6">
        <v>1.11588529</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5608.7120018913311</v>
      </c>
      <c r="AL100" s="49" t="s">
        <v>245</v>
      </c>
    </row>
    <row r="101" spans="1:38" s="2" customFormat="1" ht="26.25" customHeight="1" thickBot="1" x14ac:dyDescent="0.25">
      <c r="A101" s="70" t="s">
        <v>243</v>
      </c>
      <c r="B101" s="70" t="s">
        <v>247</v>
      </c>
      <c r="C101" s="71" t="s">
        <v>248</v>
      </c>
      <c r="D101" s="84"/>
      <c r="E101" s="6">
        <v>0.38721412999999999</v>
      </c>
      <c r="F101" s="6">
        <v>1.43569748</v>
      </c>
      <c r="G101" s="6" t="s">
        <v>431</v>
      </c>
      <c r="H101" s="6">
        <v>10.446816726</v>
      </c>
      <c r="I101" s="6">
        <v>0.10298306</v>
      </c>
      <c r="J101" s="6">
        <v>0.30894917999999999</v>
      </c>
      <c r="K101" s="6">
        <v>0.72088141999999999</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22194.254000000001</v>
      </c>
      <c r="AL101" s="49" t="s">
        <v>245</v>
      </c>
    </row>
    <row r="102" spans="1:38" s="2" customFormat="1" ht="26.25" customHeight="1" thickBot="1" x14ac:dyDescent="0.25">
      <c r="A102" s="70" t="s">
        <v>243</v>
      </c>
      <c r="B102" s="70" t="s">
        <v>249</v>
      </c>
      <c r="C102" s="71" t="s">
        <v>386</v>
      </c>
      <c r="D102" s="84"/>
      <c r="E102" s="6">
        <v>0.49865674700000001</v>
      </c>
      <c r="F102" s="6">
        <v>14.021110895</v>
      </c>
      <c r="G102" s="6" t="s">
        <v>431</v>
      </c>
      <c r="H102" s="6">
        <v>76.530903550000005</v>
      </c>
      <c r="I102" s="6">
        <v>0.16041142799999999</v>
      </c>
      <c r="J102" s="6">
        <v>3.5804643199999999</v>
      </c>
      <c r="K102" s="6">
        <v>25.173210900000001</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26634.538</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0.18980217199999999</v>
      </c>
      <c r="F104" s="6">
        <v>0.60737202999999995</v>
      </c>
      <c r="G104" s="6" t="s">
        <v>431</v>
      </c>
      <c r="H104" s="6">
        <v>4.6227327799999998</v>
      </c>
      <c r="I104" s="6">
        <v>3.0798559999999999E-2</v>
      </c>
      <c r="J104" s="6">
        <v>9.2395679999999994E-2</v>
      </c>
      <c r="K104" s="6">
        <v>0.21558991999999999</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2891.5920000000001</v>
      </c>
      <c r="AL104" s="49" t="s">
        <v>245</v>
      </c>
    </row>
    <row r="105" spans="1:38" s="2" customFormat="1" ht="26.25" customHeight="1" thickBot="1" x14ac:dyDescent="0.25">
      <c r="A105" s="70" t="s">
        <v>243</v>
      </c>
      <c r="B105" s="70" t="s">
        <v>254</v>
      </c>
      <c r="C105" s="71" t="s">
        <v>255</v>
      </c>
      <c r="D105" s="84"/>
      <c r="E105" s="6">
        <v>0.123165283</v>
      </c>
      <c r="F105" s="6">
        <v>0.68862558500000004</v>
      </c>
      <c r="G105" s="6" t="s">
        <v>431</v>
      </c>
      <c r="H105" s="6">
        <v>3.2437974000000001</v>
      </c>
      <c r="I105" s="6">
        <v>2.1384606E-2</v>
      </c>
      <c r="J105" s="6">
        <v>3.3604386999999999E-2</v>
      </c>
      <c r="K105" s="6">
        <v>7.3318659999999994E-2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450.04200000903899</v>
      </c>
      <c r="AL105" s="49" t="s">
        <v>245</v>
      </c>
    </row>
    <row r="106" spans="1:38" s="2" customFormat="1" ht="26.25" customHeight="1" thickBot="1" x14ac:dyDescent="0.25">
      <c r="A106" s="70" t="s">
        <v>243</v>
      </c>
      <c r="B106" s="70" t="s">
        <v>256</v>
      </c>
      <c r="C106" s="71" t="s">
        <v>257</v>
      </c>
      <c r="D106" s="84"/>
      <c r="E106" s="6">
        <v>1.175232E-3</v>
      </c>
      <c r="F106" s="6">
        <v>3.762385E-2</v>
      </c>
      <c r="G106" s="6" t="s">
        <v>431</v>
      </c>
      <c r="H106" s="6">
        <v>4.5550750000000001E-2</v>
      </c>
      <c r="I106" s="6">
        <v>7.7856500000000005E-4</v>
      </c>
      <c r="J106" s="6">
        <v>1.2457E-3</v>
      </c>
      <c r="K106" s="6">
        <v>2.6471110000000002E-3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32.890999999999998</v>
      </c>
      <c r="AL106" s="49" t="s">
        <v>245</v>
      </c>
    </row>
    <row r="107" spans="1:38" s="2" customFormat="1" ht="26.25" customHeight="1" thickBot="1" x14ac:dyDescent="0.25">
      <c r="A107" s="70" t="s">
        <v>243</v>
      </c>
      <c r="B107" s="70" t="s">
        <v>258</v>
      </c>
      <c r="C107" s="71" t="s">
        <v>379</v>
      </c>
      <c r="D107" s="84"/>
      <c r="E107" s="6">
        <v>0.64305986299999995</v>
      </c>
      <c r="F107" s="6">
        <v>2.0438425520000001</v>
      </c>
      <c r="G107" s="6" t="s">
        <v>431</v>
      </c>
      <c r="H107" s="6">
        <v>7.8472599159999996</v>
      </c>
      <c r="I107" s="6">
        <v>0.15148488900000001</v>
      </c>
      <c r="J107" s="6">
        <v>2.0197985200000002</v>
      </c>
      <c r="K107" s="6">
        <v>9.5940429700000003</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50494.963000000003</v>
      </c>
      <c r="AL107" s="49" t="s">
        <v>245</v>
      </c>
    </row>
    <row r="108" spans="1:38" s="2" customFormat="1" ht="26.25" customHeight="1" thickBot="1" x14ac:dyDescent="0.25">
      <c r="A108" s="70" t="s">
        <v>243</v>
      </c>
      <c r="B108" s="70" t="s">
        <v>259</v>
      </c>
      <c r="C108" s="71" t="s">
        <v>380</v>
      </c>
      <c r="D108" s="84"/>
      <c r="E108" s="6">
        <v>1.0863358519999999</v>
      </c>
      <c r="F108" s="6">
        <v>12.384724461999999</v>
      </c>
      <c r="G108" s="6" t="s">
        <v>431</v>
      </c>
      <c r="H108" s="6">
        <v>22.874349496000001</v>
      </c>
      <c r="I108" s="6">
        <v>0.15819768200000001</v>
      </c>
      <c r="J108" s="6">
        <v>1.58197682</v>
      </c>
      <c r="K108" s="6">
        <v>3.1639536399999999</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79098.841</v>
      </c>
      <c r="AL108" s="49" t="s">
        <v>245</v>
      </c>
    </row>
    <row r="109" spans="1:38" s="2" customFormat="1" ht="26.25" customHeight="1" thickBot="1" x14ac:dyDescent="0.25">
      <c r="A109" s="70" t="s">
        <v>243</v>
      </c>
      <c r="B109" s="70" t="s">
        <v>260</v>
      </c>
      <c r="C109" s="71" t="s">
        <v>381</v>
      </c>
      <c r="D109" s="84"/>
      <c r="E109" s="6" t="s">
        <v>434</v>
      </c>
      <c r="F109" s="6" t="s">
        <v>434</v>
      </c>
      <c r="G109" s="6" t="s">
        <v>431</v>
      </c>
      <c r="H109" s="6" t="s">
        <v>434</v>
      </c>
      <c r="I109" s="6" t="s">
        <v>434</v>
      </c>
      <c r="J109" s="6" t="s">
        <v>434</v>
      </c>
      <c r="K109" s="6" t="s">
        <v>434</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t="s">
        <v>434</v>
      </c>
      <c r="AL109" s="49" t="s">
        <v>245</v>
      </c>
    </row>
    <row r="110" spans="1:38" s="2" customFormat="1" ht="26.25" customHeight="1" thickBot="1" x14ac:dyDescent="0.25">
      <c r="A110" s="70" t="s">
        <v>243</v>
      </c>
      <c r="B110" s="70" t="s">
        <v>261</v>
      </c>
      <c r="C110" s="71" t="s">
        <v>382</v>
      </c>
      <c r="D110" s="84"/>
      <c r="E110" s="6">
        <v>0.66706460300000003</v>
      </c>
      <c r="F110" s="6">
        <v>5.9632901540000001</v>
      </c>
      <c r="G110" s="6" t="s">
        <v>431</v>
      </c>
      <c r="H110" s="6">
        <v>19.274470505</v>
      </c>
      <c r="I110" s="6">
        <v>0.58766017999999998</v>
      </c>
      <c r="J110" s="6">
        <v>3.2321309899999999</v>
      </c>
      <c r="K110" s="6">
        <v>3.2321309899999999</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29383.008999999998</v>
      </c>
      <c r="AL110" s="49" t="s">
        <v>245</v>
      </c>
    </row>
    <row r="111" spans="1:38" s="2" customFormat="1" ht="26.25" customHeight="1" thickBot="1" x14ac:dyDescent="0.25">
      <c r="A111" s="70" t="s">
        <v>243</v>
      </c>
      <c r="B111" s="70" t="s">
        <v>262</v>
      </c>
      <c r="C111" s="71" t="s">
        <v>376</v>
      </c>
      <c r="D111" s="84"/>
      <c r="E111" s="6" t="s">
        <v>433</v>
      </c>
      <c r="F111" s="6" t="s">
        <v>433</v>
      </c>
      <c r="G111" s="6" t="s">
        <v>433</v>
      </c>
      <c r="H111" s="6" t="s">
        <v>433</v>
      </c>
      <c r="I111" s="6" t="s">
        <v>433</v>
      </c>
      <c r="J111" s="6" t="s">
        <v>433</v>
      </c>
      <c r="K111" s="6" t="s">
        <v>433</v>
      </c>
      <c r="L111" s="6" t="s">
        <v>433</v>
      </c>
      <c r="M111" s="6" t="s">
        <v>433</v>
      </c>
      <c r="N111" s="6" t="s">
        <v>433</v>
      </c>
      <c r="O111" s="6" t="s">
        <v>433</v>
      </c>
      <c r="P111" s="6" t="s">
        <v>433</v>
      </c>
      <c r="Q111" s="6" t="s">
        <v>433</v>
      </c>
      <c r="R111" s="6" t="s">
        <v>433</v>
      </c>
      <c r="S111" s="6" t="s">
        <v>433</v>
      </c>
      <c r="T111" s="6" t="s">
        <v>433</v>
      </c>
      <c r="U111" s="6" t="s">
        <v>433</v>
      </c>
      <c r="V111" s="6" t="s">
        <v>433</v>
      </c>
      <c r="W111" s="6" t="s">
        <v>433</v>
      </c>
      <c r="X111" s="6" t="s">
        <v>433</v>
      </c>
      <c r="Y111" s="6" t="s">
        <v>433</v>
      </c>
      <c r="Z111" s="6" t="s">
        <v>433</v>
      </c>
      <c r="AA111" s="6" t="s">
        <v>433</v>
      </c>
      <c r="AB111" s="6" t="s">
        <v>433</v>
      </c>
      <c r="AC111" s="6" t="s">
        <v>433</v>
      </c>
      <c r="AD111" s="6" t="s">
        <v>433</v>
      </c>
      <c r="AE111" s="60"/>
      <c r="AF111" s="26" t="s">
        <v>433</v>
      </c>
      <c r="AG111" s="26" t="s">
        <v>433</v>
      </c>
      <c r="AH111" s="26" t="s">
        <v>433</v>
      </c>
      <c r="AI111" s="26" t="s">
        <v>433</v>
      </c>
      <c r="AJ111" s="26" t="s">
        <v>433</v>
      </c>
      <c r="AK111" s="26" t="s">
        <v>433</v>
      </c>
      <c r="AL111" s="49" t="s">
        <v>245</v>
      </c>
    </row>
    <row r="112" spans="1:38" s="2" customFormat="1" ht="26.25" customHeight="1" thickBot="1" x14ac:dyDescent="0.25">
      <c r="A112" s="70" t="s">
        <v>263</v>
      </c>
      <c r="B112" s="70" t="s">
        <v>264</v>
      </c>
      <c r="C112" s="71" t="s">
        <v>265</v>
      </c>
      <c r="D112" s="72"/>
      <c r="E112" s="6">
        <v>39.434279996000001</v>
      </c>
      <c r="F112" s="6" t="s">
        <v>431</v>
      </c>
      <c r="G112" s="6" t="s">
        <v>431</v>
      </c>
      <c r="H112" s="6">
        <v>75.018205417000004</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985857000</v>
      </c>
      <c r="AL112" s="49" t="s">
        <v>418</v>
      </c>
    </row>
    <row r="113" spans="1:38" s="2" customFormat="1" ht="26.25" customHeight="1" thickBot="1" x14ac:dyDescent="0.25">
      <c r="A113" s="70" t="s">
        <v>263</v>
      </c>
      <c r="B113" s="85" t="s">
        <v>266</v>
      </c>
      <c r="C113" s="86" t="s">
        <v>267</v>
      </c>
      <c r="D113" s="72"/>
      <c r="E113" s="6">
        <v>17.425204950000001</v>
      </c>
      <c r="F113" s="6">
        <v>71.455777314000002</v>
      </c>
      <c r="G113" s="6" t="s">
        <v>431</v>
      </c>
      <c r="H113" s="6">
        <v>130.312698114</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1.3653713000000001</v>
      </c>
      <c r="F114" s="6" t="s">
        <v>431</v>
      </c>
      <c r="G114" s="6" t="s">
        <v>431</v>
      </c>
      <c r="H114" s="6">
        <v>4.4374567239999996</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0.33868432700000001</v>
      </c>
      <c r="F115" s="6" t="s">
        <v>431</v>
      </c>
      <c r="G115" s="6" t="s">
        <v>431</v>
      </c>
      <c r="H115" s="6">
        <v>0.67736863899999999</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13.323472580000001</v>
      </c>
      <c r="F116" s="6">
        <v>1.451942217</v>
      </c>
      <c r="G116" s="6" t="s">
        <v>431</v>
      </c>
      <c r="H116" s="6">
        <v>36.986074825999999</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1.052711223</v>
      </c>
      <c r="J119" s="6">
        <v>27.370491782999999</v>
      </c>
      <c r="K119" s="6">
        <v>27.370491782999999</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8.6131891780000007</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2.6246710000000002</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0.43701076300000002</v>
      </c>
      <c r="F123" s="6">
        <v>9.5002337000000006E-2</v>
      </c>
      <c r="G123" s="6">
        <v>9.5002337000000006E-2</v>
      </c>
      <c r="H123" s="6">
        <v>0.45601122700000002</v>
      </c>
      <c r="I123" s="6">
        <v>1.0260252569999999</v>
      </c>
      <c r="J123" s="6">
        <v>1.083026662</v>
      </c>
      <c r="K123" s="6">
        <v>1.102027131</v>
      </c>
      <c r="L123" s="6">
        <v>9.5002337000000006E-2</v>
      </c>
      <c r="M123" s="6">
        <v>12.673312022999999</v>
      </c>
      <c r="N123" s="6">
        <v>2.0900518E-2</v>
      </c>
      <c r="O123" s="6">
        <v>0.16720411900000001</v>
      </c>
      <c r="P123" s="6">
        <v>2.6600657E-2</v>
      </c>
      <c r="Q123" s="6">
        <v>1.216029E-3</v>
      </c>
      <c r="R123" s="6">
        <v>1.5200372E-2</v>
      </c>
      <c r="S123" s="6">
        <v>1.3870341E-2</v>
      </c>
      <c r="T123" s="6">
        <v>9.8802430000000004E-3</v>
      </c>
      <c r="U123" s="6">
        <v>3.800094E-3</v>
      </c>
      <c r="V123" s="6">
        <v>0.10640262</v>
      </c>
      <c r="W123" s="6">
        <v>9.5002338988696422E-2</v>
      </c>
      <c r="X123" s="6">
        <v>7.4671838445115393E-2</v>
      </c>
      <c r="Y123" s="6">
        <v>0.20843513174119996</v>
      </c>
      <c r="Z123" s="6">
        <v>8.8922189293419857E-2</v>
      </c>
      <c r="AA123" s="6">
        <v>6.3841571800404007E-2</v>
      </c>
      <c r="AB123" s="6">
        <v>0.4358707312801392</v>
      </c>
      <c r="AC123" s="6" t="s">
        <v>431</v>
      </c>
      <c r="AD123" s="6" t="s">
        <v>431</v>
      </c>
      <c r="AE123" s="60"/>
      <c r="AF123" s="26" t="s">
        <v>431</v>
      </c>
      <c r="AG123" s="26" t="s">
        <v>431</v>
      </c>
      <c r="AH123" s="26" t="s">
        <v>431</v>
      </c>
      <c r="AI123" s="26" t="s">
        <v>431</v>
      </c>
      <c r="AJ123" s="26" t="s">
        <v>431</v>
      </c>
      <c r="AK123" s="26">
        <v>14267.332793216809</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1.2403256E-2</v>
      </c>
      <c r="F125" s="6">
        <v>4.0101761800000002</v>
      </c>
      <c r="G125" s="6" t="s">
        <v>431</v>
      </c>
      <c r="H125" s="6" t="s">
        <v>432</v>
      </c>
      <c r="I125" s="6">
        <v>5.8165339999999999E-3</v>
      </c>
      <c r="J125" s="6">
        <v>9.5330910000000005E-3</v>
      </c>
      <c r="K125" s="6">
        <v>1.4408591E-2</v>
      </c>
      <c r="L125" s="6" t="s">
        <v>431</v>
      </c>
      <c r="M125" s="6">
        <v>0.22906853399999999</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19981.518524955995</v>
      </c>
      <c r="AL125" s="49" t="s">
        <v>425</v>
      </c>
    </row>
    <row r="126" spans="1:38" s="2" customFormat="1" ht="26.25" customHeight="1" thickBot="1" x14ac:dyDescent="0.25">
      <c r="A126" s="70" t="s">
        <v>288</v>
      </c>
      <c r="B126" s="70" t="s">
        <v>291</v>
      </c>
      <c r="C126" s="71" t="s">
        <v>292</v>
      </c>
      <c r="D126" s="72"/>
      <c r="E126" s="6" t="s">
        <v>432</v>
      </c>
      <c r="F126" s="6" t="s">
        <v>432</v>
      </c>
      <c r="G126" s="6" t="s">
        <v>432</v>
      </c>
      <c r="H126" s="6">
        <v>0.92881463900000005</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3870.0609863999998</v>
      </c>
      <c r="AL126" s="49" t="s">
        <v>424</v>
      </c>
    </row>
    <row r="127" spans="1:38" s="2" customFormat="1" ht="26.25" customHeight="1" thickBot="1" x14ac:dyDescent="0.25">
      <c r="A127" s="70" t="s">
        <v>288</v>
      </c>
      <c r="B127" s="70" t="s">
        <v>293</v>
      </c>
      <c r="C127" s="71" t="s">
        <v>294</v>
      </c>
      <c r="D127" s="72"/>
      <c r="E127" s="6">
        <v>3.6445299999999999E-4</v>
      </c>
      <c r="F127" s="6" t="s">
        <v>432</v>
      </c>
      <c r="G127" s="6" t="s">
        <v>432</v>
      </c>
      <c r="H127" s="6">
        <v>1.4178067000000001E-2</v>
      </c>
      <c r="I127" s="6">
        <v>1.5153599999999999E-4</v>
      </c>
      <c r="J127" s="6">
        <v>1.5153599999999999E-4</v>
      </c>
      <c r="K127" s="6">
        <v>1.5153599999999999E-4</v>
      </c>
      <c r="L127" s="6" t="s">
        <v>432</v>
      </c>
      <c r="M127" s="6">
        <v>6.7308649999999999E-3</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0.51556608000000004</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9.4405050000000001E-3</v>
      </c>
      <c r="F132" s="6">
        <v>4.44081344E-2</v>
      </c>
      <c r="G132" s="6">
        <v>0.26433414</v>
      </c>
      <c r="H132" s="6" t="s">
        <v>432</v>
      </c>
      <c r="I132" s="6">
        <v>4.1538219999999997E-3</v>
      </c>
      <c r="J132" s="6">
        <v>1.5482429000000001E-2</v>
      </c>
      <c r="K132" s="6">
        <v>0.19636250399999999</v>
      </c>
      <c r="L132" s="6">
        <v>1.4538474E-4</v>
      </c>
      <c r="M132" s="6">
        <v>5.8531131E-2</v>
      </c>
      <c r="N132" s="6">
        <v>0.18881010000000001</v>
      </c>
      <c r="O132" s="6">
        <v>6.0419232000000003E-2</v>
      </c>
      <c r="P132" s="6">
        <v>8.6852649999999993E-3</v>
      </c>
      <c r="Q132" s="6">
        <v>1.7748149000000001E-2</v>
      </c>
      <c r="R132" s="6">
        <v>5.2866827999999998E-2</v>
      </c>
      <c r="S132" s="6">
        <v>0.15104808</v>
      </c>
      <c r="T132" s="6">
        <v>3.0209616000000002E-2</v>
      </c>
      <c r="U132" s="6">
        <v>5.6643000000000004E-4</v>
      </c>
      <c r="V132" s="6">
        <v>0.249229332</v>
      </c>
      <c r="W132" s="6">
        <v>17.559339300000001</v>
      </c>
      <c r="X132" s="6">
        <v>4.81465755E-5</v>
      </c>
      <c r="Y132" s="6">
        <v>6.6083534999999996E-6</v>
      </c>
      <c r="Z132" s="6">
        <v>5.75870805E-5</v>
      </c>
      <c r="AA132" s="6">
        <v>9.4405049999999992E-6</v>
      </c>
      <c r="AB132" s="6">
        <v>1.217825145E-4</v>
      </c>
      <c r="AC132" s="6">
        <v>1.7747028000000001E-2</v>
      </c>
      <c r="AD132" s="6">
        <v>1.699258E-2</v>
      </c>
      <c r="AE132" s="60"/>
      <c r="AF132" s="26" t="s">
        <v>431</v>
      </c>
      <c r="AG132" s="26" t="s">
        <v>431</v>
      </c>
      <c r="AH132" s="26" t="s">
        <v>431</v>
      </c>
      <c r="AI132" s="26" t="s">
        <v>431</v>
      </c>
      <c r="AJ132" s="26" t="s">
        <v>431</v>
      </c>
      <c r="AK132" s="26">
        <v>94.405050000000003</v>
      </c>
      <c r="AL132" s="49" t="s">
        <v>414</v>
      </c>
    </row>
    <row r="133" spans="1:38" s="2" customFormat="1" ht="26.25" customHeight="1" thickBot="1" x14ac:dyDescent="0.25">
      <c r="A133" s="70" t="s">
        <v>288</v>
      </c>
      <c r="B133" s="74" t="s">
        <v>307</v>
      </c>
      <c r="C133" s="82" t="s">
        <v>308</v>
      </c>
      <c r="D133" s="72"/>
      <c r="E133" s="6">
        <v>6.1570556999999998E-2</v>
      </c>
      <c r="F133" s="6">
        <v>9.7020400000000001E-4</v>
      </c>
      <c r="G133" s="6">
        <v>8.433299E-3</v>
      </c>
      <c r="H133" s="6" t="s">
        <v>431</v>
      </c>
      <c r="I133" s="6">
        <v>2.5896959999999998E-3</v>
      </c>
      <c r="J133" s="6">
        <v>2.5896959999999998E-3</v>
      </c>
      <c r="K133" s="6">
        <v>2.8777709999999999E-3</v>
      </c>
      <c r="L133" s="6" t="s">
        <v>432</v>
      </c>
      <c r="M133" s="6" t="s">
        <v>434</v>
      </c>
      <c r="N133" s="6">
        <v>2.2411699999999998E-3</v>
      </c>
      <c r="O133" s="6">
        <v>3.7539399999999998E-4</v>
      </c>
      <c r="P133" s="6">
        <v>0.11120015799999999</v>
      </c>
      <c r="Q133" s="6">
        <v>1.0157250000000001E-3</v>
      </c>
      <c r="R133" s="6">
        <v>1.0119949999999999E-3</v>
      </c>
      <c r="S133" s="6">
        <v>9.2766599999999995E-4</v>
      </c>
      <c r="T133" s="6">
        <v>1.2933529999999999E-3</v>
      </c>
      <c r="U133" s="6">
        <v>1.4762009999999999E-3</v>
      </c>
      <c r="V133" s="6">
        <v>1.1949912E-2</v>
      </c>
      <c r="W133" s="6">
        <v>2.0150364599999999E-3</v>
      </c>
      <c r="X133" s="6">
        <v>9.8512893600000004E-7</v>
      </c>
      <c r="Y133" s="6">
        <v>5.3808936580000001E-7</v>
      </c>
      <c r="Z133" s="6">
        <v>4.8062351119999999E-7</v>
      </c>
      <c r="AA133" s="6">
        <v>5.2167055019999996E-7</v>
      </c>
      <c r="AB133" s="6">
        <v>2.5255123632E-6</v>
      </c>
      <c r="AC133" s="6">
        <v>1.1197E-2</v>
      </c>
      <c r="AD133" s="6">
        <v>3.0599000000000001E-2</v>
      </c>
      <c r="AE133" s="60"/>
      <c r="AF133" s="26" t="s">
        <v>431</v>
      </c>
      <c r="AG133" s="26" t="s">
        <v>431</v>
      </c>
      <c r="AH133" s="26" t="s">
        <v>431</v>
      </c>
      <c r="AI133" s="26" t="s">
        <v>431</v>
      </c>
      <c r="AJ133" s="26" t="s">
        <v>431</v>
      </c>
      <c r="AK133" s="26">
        <v>74630.98</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46.908194266000002</v>
      </c>
      <c r="F135" s="6">
        <v>9.4004397340000008</v>
      </c>
      <c r="G135" s="6">
        <v>1.7860835500000001</v>
      </c>
      <c r="H135" s="6" t="s">
        <v>432</v>
      </c>
      <c r="I135" s="6">
        <v>43.336027166999997</v>
      </c>
      <c r="J135" s="6">
        <v>45.968150295999997</v>
      </c>
      <c r="K135" s="6">
        <v>46.814189867000003</v>
      </c>
      <c r="L135" s="6">
        <v>24.224933189000001</v>
      </c>
      <c r="M135" s="6">
        <v>591.09965038400003</v>
      </c>
      <c r="N135" s="6">
        <v>6.298294619</v>
      </c>
      <c r="O135" s="6">
        <v>0.65803077899999995</v>
      </c>
      <c r="P135" s="6" t="s">
        <v>432</v>
      </c>
      <c r="Q135" s="6">
        <v>0.37601758899999999</v>
      </c>
      <c r="R135" s="6">
        <v>9.4004398000000003E-2</v>
      </c>
      <c r="S135" s="6">
        <v>1.316061564</v>
      </c>
      <c r="T135" s="6" t="s">
        <v>432</v>
      </c>
      <c r="U135" s="6">
        <v>0.282013193</v>
      </c>
      <c r="V135" s="6">
        <v>169.677937173</v>
      </c>
      <c r="W135" s="6">
        <v>94.004397325783572</v>
      </c>
      <c r="X135" s="6">
        <v>5.2642515144953946E-2</v>
      </c>
      <c r="Y135" s="6">
        <v>9.8704715896788656E-2</v>
      </c>
      <c r="Z135" s="6">
        <v>0.22373068936605428</v>
      </c>
      <c r="AA135" s="6" t="s">
        <v>432</v>
      </c>
      <c r="AB135" s="6">
        <v>0.37507792040779686</v>
      </c>
      <c r="AC135" s="6" t="s">
        <v>432</v>
      </c>
      <c r="AD135" s="6" t="s">
        <v>431</v>
      </c>
      <c r="AE135" s="60"/>
      <c r="AF135" s="26" t="s">
        <v>431</v>
      </c>
      <c r="AG135" s="26" t="s">
        <v>431</v>
      </c>
      <c r="AH135" s="26" t="s">
        <v>431</v>
      </c>
      <c r="AI135" s="26" t="s">
        <v>431</v>
      </c>
      <c r="AJ135" s="26" t="s">
        <v>431</v>
      </c>
      <c r="AK135" s="26">
        <v>6580.3143931192435</v>
      </c>
      <c r="AL135" s="49" t="s">
        <v>412</v>
      </c>
    </row>
    <row r="136" spans="1:38" s="2" customFormat="1" ht="26.25" customHeight="1" thickBot="1" x14ac:dyDescent="0.25">
      <c r="A136" s="70" t="s">
        <v>288</v>
      </c>
      <c r="B136" s="70" t="s">
        <v>313</v>
      </c>
      <c r="C136" s="71" t="s">
        <v>314</v>
      </c>
      <c r="D136" s="72"/>
      <c r="E136" s="6">
        <v>1.0434403E-2</v>
      </c>
      <c r="F136" s="6">
        <v>6.8603789999999998E-2</v>
      </c>
      <c r="G136" s="6" t="s">
        <v>431</v>
      </c>
      <c r="H136" s="6" t="s">
        <v>432</v>
      </c>
      <c r="I136" s="6">
        <v>4.3342889999999999E-3</v>
      </c>
      <c r="J136" s="6">
        <v>4.3342889999999999E-3</v>
      </c>
      <c r="K136" s="6">
        <v>4.3342889999999999E-3</v>
      </c>
      <c r="L136" s="6" t="s">
        <v>432</v>
      </c>
      <c r="M136" s="6">
        <v>0.19263511799999999</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1477.6682000000001</v>
      </c>
      <c r="AL136" s="49" t="s">
        <v>416</v>
      </c>
    </row>
    <row r="137" spans="1:38" s="2" customFormat="1" ht="26.25" customHeight="1" thickBot="1" x14ac:dyDescent="0.25">
      <c r="A137" s="70" t="s">
        <v>288</v>
      </c>
      <c r="B137" s="70" t="s">
        <v>315</v>
      </c>
      <c r="C137" s="71" t="s">
        <v>316</v>
      </c>
      <c r="D137" s="72"/>
      <c r="E137" s="6">
        <v>2.9664470000000001E-3</v>
      </c>
      <c r="F137" s="6">
        <v>2.4044179471500001E-2</v>
      </c>
      <c r="G137" s="6" t="s">
        <v>431</v>
      </c>
      <c r="H137" s="6" t="s">
        <v>432</v>
      </c>
      <c r="I137" s="6">
        <v>1.23342E-3</v>
      </c>
      <c r="J137" s="6">
        <v>1.23342E-3</v>
      </c>
      <c r="K137" s="6">
        <v>1.23342E-3</v>
      </c>
      <c r="L137" s="6" t="s">
        <v>432</v>
      </c>
      <c r="M137" s="6">
        <v>5.4785639999999997E-2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5696.66</v>
      </c>
      <c r="AL137" s="49" t="s">
        <v>416</v>
      </c>
    </row>
    <row r="138" spans="1:38" s="2" customFormat="1" ht="26.25" customHeight="1" thickBot="1" x14ac:dyDescent="0.25">
      <c r="A138" s="74" t="s">
        <v>288</v>
      </c>
      <c r="B138" s="74" t="s">
        <v>317</v>
      </c>
      <c r="C138" s="76" t="s">
        <v>318</v>
      </c>
      <c r="D138" s="73"/>
      <c r="E138" s="6" t="s">
        <v>431</v>
      </c>
      <c r="F138" s="6" t="s">
        <v>432</v>
      </c>
      <c r="G138" s="6" t="s">
        <v>431</v>
      </c>
      <c r="H138" s="6">
        <v>5.7938272660000001</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0.53018942300000005</v>
      </c>
      <c r="G139" s="6" t="s">
        <v>432</v>
      </c>
      <c r="H139" s="6">
        <v>6.3575279999999998E-2</v>
      </c>
      <c r="I139" s="6">
        <v>1.6938441950000001</v>
      </c>
      <c r="J139" s="6">
        <v>1.6938441950000001</v>
      </c>
      <c r="K139" s="6">
        <v>1.6938441950000001</v>
      </c>
      <c r="L139" s="6" t="s">
        <v>433</v>
      </c>
      <c r="M139" s="6" t="s">
        <v>432</v>
      </c>
      <c r="N139" s="6">
        <v>4.851274E-3</v>
      </c>
      <c r="O139" s="6">
        <v>9.7345130000000002E-3</v>
      </c>
      <c r="P139" s="6">
        <v>9.7345130000000002E-3</v>
      </c>
      <c r="Q139" s="6">
        <v>1.5392684E-2</v>
      </c>
      <c r="R139" s="6">
        <v>1.4687151000000001E-2</v>
      </c>
      <c r="S139" s="6">
        <v>3.4343935999999999E-2</v>
      </c>
      <c r="T139" s="6" t="s">
        <v>432</v>
      </c>
      <c r="U139" s="6" t="s">
        <v>432</v>
      </c>
      <c r="V139" s="6" t="s">
        <v>432</v>
      </c>
      <c r="W139" s="6">
        <v>17.434090000000001</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1152.5857000000001</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1410.2005044486771</v>
      </c>
      <c r="F141" s="20">
        <f t="shared" ref="F141:AD141" si="0">SUM(F14:F140)</f>
        <v>709.31952176261109</v>
      </c>
      <c r="G141" s="20">
        <f t="shared" si="0"/>
        <v>1070.4823963977201</v>
      </c>
      <c r="H141" s="20">
        <f t="shared" si="0"/>
        <v>484.1905996571536</v>
      </c>
      <c r="I141" s="20">
        <f t="shared" si="0"/>
        <v>165.87757248629515</v>
      </c>
      <c r="J141" s="20">
        <f t="shared" si="0"/>
        <v>259.95884400609714</v>
      </c>
      <c r="K141" s="20">
        <f t="shared" si="0"/>
        <v>357.73984141622293</v>
      </c>
      <c r="L141" s="20">
        <f t="shared" si="0"/>
        <v>56.631182866809311</v>
      </c>
      <c r="M141" s="20">
        <f t="shared" si="0"/>
        <v>2064.0186674958786</v>
      </c>
      <c r="N141" s="20">
        <f t="shared" si="0"/>
        <v>154.05091659193974</v>
      </c>
      <c r="O141" s="20">
        <f t="shared" si="0"/>
        <v>9.5140188825276866</v>
      </c>
      <c r="P141" s="20">
        <f t="shared" si="0"/>
        <v>7.2556156278857014</v>
      </c>
      <c r="Q141" s="20">
        <f t="shared" si="0"/>
        <v>8.7180357706777958</v>
      </c>
      <c r="R141" s="20">
        <f>SUM(R14:R140)</f>
        <v>32.638958309983842</v>
      </c>
      <c r="S141" s="20">
        <f t="shared" si="0"/>
        <v>150.58955429780744</v>
      </c>
      <c r="T141" s="20">
        <f t="shared" si="0"/>
        <v>183.45518748583055</v>
      </c>
      <c r="U141" s="20">
        <f t="shared" si="0"/>
        <v>8.474164511081602</v>
      </c>
      <c r="V141" s="20">
        <f t="shared" si="0"/>
        <v>396.20665112730751</v>
      </c>
      <c r="W141" s="20">
        <f t="shared" si="0"/>
        <v>302.58413126476614</v>
      </c>
      <c r="X141" s="20">
        <f t="shared" si="0"/>
        <v>17.122704465790065</v>
      </c>
      <c r="Y141" s="20">
        <f t="shared" si="0"/>
        <v>15.690201393883335</v>
      </c>
      <c r="Z141" s="20">
        <f t="shared" si="0"/>
        <v>7.6312961847418332</v>
      </c>
      <c r="AA141" s="20">
        <f t="shared" si="0"/>
        <v>8.0571992450752994</v>
      </c>
      <c r="AB141" s="20">
        <f t="shared" si="0"/>
        <v>59.4047103529035</v>
      </c>
      <c r="AC141" s="20">
        <f t="shared" si="0"/>
        <v>32.503725974234115</v>
      </c>
      <c r="AD141" s="20">
        <f t="shared" si="0"/>
        <v>43.103951896825649</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1410.2005044486771</v>
      </c>
      <c r="F152" s="14">
        <f t="shared" ref="F152:AD152" si="1">SUM(F$141, F$151, IF(AND(ISNUMBER(SEARCH($B$4,"AT|BE|CH|GB|IE|LT|LU|NL")),SUM(F$143:F$149)&gt;0),SUM(F$143:F$149)-SUM(F$27:F$33),0))</f>
        <v>709.31952176261109</v>
      </c>
      <c r="G152" s="14">
        <f t="shared" si="1"/>
        <v>1070.4823963977201</v>
      </c>
      <c r="H152" s="14">
        <f t="shared" si="1"/>
        <v>484.1905996571536</v>
      </c>
      <c r="I152" s="14">
        <f t="shared" si="1"/>
        <v>165.87757248629515</v>
      </c>
      <c r="J152" s="14">
        <f t="shared" si="1"/>
        <v>259.95884400609714</v>
      </c>
      <c r="K152" s="14">
        <f t="shared" si="1"/>
        <v>357.73984141622293</v>
      </c>
      <c r="L152" s="14">
        <f t="shared" si="1"/>
        <v>56.631182866809311</v>
      </c>
      <c r="M152" s="14">
        <f t="shared" si="1"/>
        <v>2064.0186674958786</v>
      </c>
      <c r="N152" s="14">
        <f t="shared" si="1"/>
        <v>154.05091659193974</v>
      </c>
      <c r="O152" s="14">
        <f t="shared" si="1"/>
        <v>9.5140188825276866</v>
      </c>
      <c r="P152" s="14">
        <f t="shared" si="1"/>
        <v>7.2556156278857014</v>
      </c>
      <c r="Q152" s="14">
        <f t="shared" si="1"/>
        <v>8.7180357706777958</v>
      </c>
      <c r="R152" s="14">
        <f t="shared" si="1"/>
        <v>32.638958309983842</v>
      </c>
      <c r="S152" s="14">
        <f t="shared" si="1"/>
        <v>150.58955429780744</v>
      </c>
      <c r="T152" s="14">
        <f t="shared" si="1"/>
        <v>183.45518748583055</v>
      </c>
      <c r="U152" s="14">
        <f t="shared" si="1"/>
        <v>8.474164511081602</v>
      </c>
      <c r="V152" s="14">
        <f t="shared" si="1"/>
        <v>396.20665112730751</v>
      </c>
      <c r="W152" s="14">
        <f t="shared" si="1"/>
        <v>302.58413126476614</v>
      </c>
      <c r="X152" s="14">
        <f t="shared" si="1"/>
        <v>17.122704465790065</v>
      </c>
      <c r="Y152" s="14">
        <f t="shared" si="1"/>
        <v>15.690201393883335</v>
      </c>
      <c r="Z152" s="14">
        <f t="shared" si="1"/>
        <v>7.6312961847418332</v>
      </c>
      <c r="AA152" s="14">
        <f t="shared" si="1"/>
        <v>8.0571992450752994</v>
      </c>
      <c r="AB152" s="14">
        <f t="shared" si="1"/>
        <v>59.4047103529035</v>
      </c>
      <c r="AC152" s="14">
        <f t="shared" si="1"/>
        <v>32.503725974234115</v>
      </c>
      <c r="AD152" s="14">
        <f t="shared" si="1"/>
        <v>43.103951896825649</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1410.2005044486771</v>
      </c>
      <c r="F154" s="14">
        <f>SUM(F$141, F$153, -1 * IF(OR($B$6=2005,$B$6&gt;=2020),SUM(F$99:F$122),0), IF(AND(ISNUMBER(SEARCH($B$4,"AT|BE|CH|GB|IE|LT|LU|NL")),SUM(F$143:F$149)&gt;0),SUM(F$143:F$149)-SUM(F$27:F$33),0))</f>
        <v>709.31952176261109</v>
      </c>
      <c r="G154" s="14">
        <f>SUM(G$141, G$153, IF(AND(ISNUMBER(SEARCH($B$4,"AT|BE|CH|GB|IE|LT|LU|NL")),SUM(G$143:G$149)&gt;0),SUM(G$143:G$149)-SUM(G$27:G$33),0))</f>
        <v>1070.4823963977201</v>
      </c>
      <c r="H154" s="14">
        <f>SUM(H$141, H$153, IF(AND(ISNUMBER(SEARCH($B$4,"AT|BE|CH|GB|IE|LT|LU|NL")),SUM(H$143:H$149)&gt;0),SUM(H$143:H$149)-SUM(H$27:H$33),0))</f>
        <v>484.1905996571536</v>
      </c>
      <c r="I154" s="14">
        <f t="shared" ref="I154:AD154" si="2">SUM(I$141, I$153, IF(AND(ISNUMBER(SEARCH($B$4,"AT|BE|CH|GB|IE|LT|LU|NL")),SUM(I$143:I$149)&gt;0),SUM(I$143:I$149)-SUM(I$27:I$33),0))</f>
        <v>165.87757248629515</v>
      </c>
      <c r="J154" s="14">
        <f t="shared" si="2"/>
        <v>259.95884400609714</v>
      </c>
      <c r="K154" s="14">
        <f t="shared" si="2"/>
        <v>357.73984141622293</v>
      </c>
      <c r="L154" s="14">
        <f t="shared" si="2"/>
        <v>56.631182866809311</v>
      </c>
      <c r="M154" s="14">
        <f t="shared" si="2"/>
        <v>2064.0186674958786</v>
      </c>
      <c r="N154" s="14">
        <f t="shared" si="2"/>
        <v>154.05091659193974</v>
      </c>
      <c r="O154" s="14">
        <f t="shared" si="2"/>
        <v>9.5140188825276866</v>
      </c>
      <c r="P154" s="14">
        <f t="shared" si="2"/>
        <v>7.2556156278857014</v>
      </c>
      <c r="Q154" s="14">
        <f t="shared" si="2"/>
        <v>8.7180357706777958</v>
      </c>
      <c r="R154" s="14">
        <f t="shared" si="2"/>
        <v>32.638958309983842</v>
      </c>
      <c r="S154" s="14">
        <f t="shared" si="2"/>
        <v>150.58955429780744</v>
      </c>
      <c r="T154" s="14">
        <f t="shared" si="2"/>
        <v>183.45518748583055</v>
      </c>
      <c r="U154" s="14">
        <f t="shared" si="2"/>
        <v>8.474164511081602</v>
      </c>
      <c r="V154" s="14">
        <f t="shared" si="2"/>
        <v>396.20665112730751</v>
      </c>
      <c r="W154" s="14">
        <f t="shared" si="2"/>
        <v>302.58413126476614</v>
      </c>
      <c r="X154" s="14">
        <f t="shared" si="2"/>
        <v>17.122704465790065</v>
      </c>
      <c r="Y154" s="14">
        <f t="shared" si="2"/>
        <v>15.690201393883335</v>
      </c>
      <c r="Z154" s="14">
        <f t="shared" si="2"/>
        <v>7.6312961847418332</v>
      </c>
      <c r="AA154" s="14">
        <f t="shared" si="2"/>
        <v>8.0571992450752994</v>
      </c>
      <c r="AB154" s="14">
        <f t="shared" si="2"/>
        <v>59.4047103529035</v>
      </c>
      <c r="AC154" s="14">
        <f t="shared" si="2"/>
        <v>32.503725974234115</v>
      </c>
      <c r="AD154" s="14">
        <f t="shared" si="2"/>
        <v>43.103951896825649</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53.731187180062001</v>
      </c>
      <c r="F157" s="23">
        <v>1.0604285068780883</v>
      </c>
      <c r="G157" s="23">
        <v>3.1090440570161157</v>
      </c>
      <c r="H157" s="23" t="s">
        <v>432</v>
      </c>
      <c r="I157" s="23">
        <v>0.72371295771007205</v>
      </c>
      <c r="J157" s="23">
        <v>0.72371295771007205</v>
      </c>
      <c r="K157" s="23">
        <v>0.72371295771007205</v>
      </c>
      <c r="L157" s="23">
        <v>0.34733694144288735</v>
      </c>
      <c r="M157" s="23">
        <v>10.008565790124411</v>
      </c>
      <c r="N157" s="23">
        <v>1.3051612989366101</v>
      </c>
      <c r="O157" s="23">
        <v>1.9212664852594061E-4</v>
      </c>
      <c r="P157" s="23">
        <v>8.4853648610283498E-3</v>
      </c>
      <c r="Q157" s="23">
        <v>3.6809975413261929E-4</v>
      </c>
      <c r="R157" s="23">
        <v>4.4760287511459461E-2</v>
      </c>
      <c r="S157" s="23">
        <v>2.7177047056134256E-2</v>
      </c>
      <c r="T157" s="23">
        <v>3.7153148714302473E-4</v>
      </c>
      <c r="U157" s="23">
        <v>3.6792816748209905E-4</v>
      </c>
      <c r="V157" s="23">
        <v>7.0377231177135055E-2</v>
      </c>
      <c r="W157" s="23" t="s">
        <v>432</v>
      </c>
      <c r="X157" s="23">
        <v>3.7041586679189631E-5</v>
      </c>
      <c r="Y157" s="23">
        <v>6.7909575370927094E-5</v>
      </c>
      <c r="Z157" s="23">
        <v>2.3150991726390324E-5</v>
      </c>
      <c r="AA157" s="23">
        <v>7.5430376536904879E-3</v>
      </c>
      <c r="AB157" s="23">
        <v>7.6711398074669947E-3</v>
      </c>
      <c r="AC157" s="23" t="s">
        <v>431</v>
      </c>
      <c r="AD157" s="23" t="s">
        <v>431</v>
      </c>
      <c r="AE157" s="63"/>
      <c r="AF157" s="23">
        <v>159893.68812044148</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14.167074608460286</v>
      </c>
      <c r="F158" s="23">
        <v>0.42001474666181871</v>
      </c>
      <c r="G158" s="23">
        <v>0.8668826131299695</v>
      </c>
      <c r="H158" s="23" t="s">
        <v>432</v>
      </c>
      <c r="I158" s="23">
        <v>0.15406529787553869</v>
      </c>
      <c r="J158" s="23">
        <v>0.15406529787553869</v>
      </c>
      <c r="K158" s="23">
        <v>0.15406529787553869</v>
      </c>
      <c r="L158" s="23">
        <v>7.375916569713846E-2</v>
      </c>
      <c r="M158" s="23">
        <v>10.688644450377577</v>
      </c>
      <c r="N158" s="23">
        <v>4.8236376911493464</v>
      </c>
      <c r="O158" s="23">
        <v>5.4439335494701463E-5</v>
      </c>
      <c r="P158" s="23">
        <v>2.4035577857592387E-3</v>
      </c>
      <c r="Q158" s="23">
        <v>1.0381318557938032E-4</v>
      </c>
      <c r="R158" s="23">
        <v>1.2446324992284838E-2</v>
      </c>
      <c r="S158" s="23">
        <v>7.5609811971066258E-3</v>
      </c>
      <c r="T158" s="23">
        <v>1.1650616443052002E-4</v>
      </c>
      <c r="U158" s="23">
        <v>1.0317853663682332E-4</v>
      </c>
      <c r="V158" s="23">
        <v>1.9705114607892552E-2</v>
      </c>
      <c r="W158" s="23" t="s">
        <v>432</v>
      </c>
      <c r="X158" s="23">
        <v>1.3123909035929685E-4</v>
      </c>
      <c r="Y158" s="23">
        <v>2.406049982565585E-4</v>
      </c>
      <c r="Z158" s="23">
        <v>8.2024431658431966E-5</v>
      </c>
      <c r="AA158" s="23">
        <v>2.5845181194586258E-3</v>
      </c>
      <c r="AB158" s="23">
        <v>3.038386639732913E-3</v>
      </c>
      <c r="AC158" s="23" t="s">
        <v>431</v>
      </c>
      <c r="AD158" s="23" t="s">
        <v>431</v>
      </c>
      <c r="AE158" s="63"/>
      <c r="AF158" s="23">
        <v>44582.533017840862</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686.34605680899995</v>
      </c>
      <c r="F159" s="23">
        <v>23.509151327000001</v>
      </c>
      <c r="G159" s="23">
        <v>231.27678760699999</v>
      </c>
      <c r="H159" s="23">
        <v>6.0663377999999997E-2</v>
      </c>
      <c r="I159" s="23">
        <v>43.893075664000001</v>
      </c>
      <c r="J159" s="23">
        <v>48.540695352</v>
      </c>
      <c r="K159" s="23">
        <v>48.540695352</v>
      </c>
      <c r="L159" s="23">
        <v>5.5608854579999996</v>
      </c>
      <c r="M159" s="23">
        <v>64.129857075000004</v>
      </c>
      <c r="N159" s="23">
        <v>1.5047055979999999</v>
      </c>
      <c r="O159" s="23">
        <v>0.16228197</v>
      </c>
      <c r="P159" s="23">
        <v>0.18436590899999999</v>
      </c>
      <c r="Q159" s="23">
        <v>3.8251678760000001</v>
      </c>
      <c r="R159" s="23">
        <v>5.4998498470000001</v>
      </c>
      <c r="S159" s="23">
        <v>1.7332393800000001</v>
      </c>
      <c r="T159" s="23">
        <v>243.08819690000001</v>
      </c>
      <c r="U159" s="23">
        <v>0.31352196999999998</v>
      </c>
      <c r="V159" s="23">
        <v>10.399436286</v>
      </c>
      <c r="W159" s="23">
        <v>3.69768559726</v>
      </c>
      <c r="X159" s="23">
        <v>4.0018393803999998E-2</v>
      </c>
      <c r="Y159" s="23">
        <v>0.23790196901999999</v>
      </c>
      <c r="Z159" s="23">
        <v>0.16228196902</v>
      </c>
      <c r="AA159" s="23">
        <v>6.9162196901999998E-2</v>
      </c>
      <c r="AB159" s="23">
        <v>0.50936452874600002</v>
      </c>
      <c r="AC159" s="23">
        <v>1.1470149999999999</v>
      </c>
      <c r="AD159" s="23">
        <v>4.3522990000000004</v>
      </c>
      <c r="AE159" s="63"/>
      <c r="AF159" s="23">
        <v>353851.886</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8.6951294079999997</v>
      </c>
      <c r="F163" s="25">
        <v>23.021350468000001</v>
      </c>
      <c r="G163" s="25">
        <v>1.7366497649999999</v>
      </c>
      <c r="H163" s="25">
        <v>1.9507366349999999</v>
      </c>
      <c r="I163" s="25">
        <v>13.705491975999999</v>
      </c>
      <c r="J163" s="25">
        <v>16.751156869999999</v>
      </c>
      <c r="K163" s="25">
        <v>25.888151529000002</v>
      </c>
      <c r="L163" s="25">
        <v>1.2334942760000001</v>
      </c>
      <c r="M163" s="25">
        <v>249.32584573700001</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2022-03-02T11:09:03Z</dcterms:modified>
</cp:coreProperties>
</file>