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cablanco\Desktop\"/>
    </mc:Choice>
  </mc:AlternateContent>
  <xr:revisionPtr revIDLastSave="0" documentId="13_ncr:1_{9CA32F13-0860-4271-A164-BCAE5E7643BF}" xr6:coauthVersionLast="47" xr6:coauthVersionMax="47" xr10:uidLastSave="{00000000-0000-0000-0000-000000000000}"/>
  <bookViews>
    <workbookView xWindow="-120" yWindow="-120" windowWidth="29040" windowHeight="15840" xr2:uid="{8C7F5D58-7543-4DAD-929D-D70842CEF321}"/>
  </bookViews>
  <sheets>
    <sheet name="Formulario" sheetId="3" r:id="rId1"/>
    <sheet name="Nota explicativa" sheetId="4" r:id="rId2"/>
  </sheets>
  <definedNames>
    <definedName name="_xlnm.Print_Area" localSheetId="0">Formulario!$A$1:$O$51</definedName>
    <definedName name="_xlnm.Print_Area" localSheetId="1">'Nota explicativa'!$A$1:$N$38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35" i="3" l="1"/>
  <c r="D19" i="3" l="1"/>
  <c r="E19" i="3"/>
  <c r="F19" i="3"/>
  <c r="G19" i="3"/>
  <c r="N13" i="3" a="1"/>
  <c r="N13" i="3" s="1"/>
  <c r="N37" i="3" s="1"/>
  <c r="N27" i="3" l="1"/>
  <c r="C22" i="3" l="1"/>
  <c r="B21" i="3"/>
  <c r="B28" i="3"/>
  <c r="C30" i="3" s="1"/>
  <c r="B42" i="3"/>
  <c r="B35" i="3"/>
  <c r="N29" i="3" l="1"/>
  <c r="N17" i="3"/>
  <c r="N15" i="3"/>
  <c r="C43" i="3"/>
  <c r="C44" i="3"/>
  <c r="C45" i="3"/>
  <c r="C31" i="3"/>
  <c r="C36" i="3"/>
  <c r="C37" i="3"/>
  <c r="C38" i="3"/>
  <c r="C39" i="3"/>
  <c r="C40" i="3"/>
  <c r="C41" i="3"/>
  <c r="C46" i="3"/>
  <c r="C47" i="3"/>
  <c r="C48" i="3"/>
  <c r="C32" i="3"/>
  <c r="C33" i="3"/>
  <c r="C34" i="3"/>
  <c r="C29" i="3"/>
  <c r="C26" i="3"/>
  <c r="C27" i="3"/>
  <c r="C25" i="3"/>
  <c r="C23" i="3"/>
  <c r="C24" i="3"/>
  <c r="N21" i="3" l="1"/>
  <c r="N23" i="3" s="1"/>
  <c r="N19" i="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<sst xmlns="http://schemas.openxmlformats.org/spreadsheetml/2006/main" count="29" uniqueCount="28">
  <si>
    <t>MINISTERIO PARA LA</t>
  </si>
  <si>
    <t>SECRETARÍA DE ESTADO DE ENERGÍA</t>
  </si>
  <si>
    <t>TRANSICIÓN ECOLÓGICA</t>
  </si>
  <si>
    <t>DIRECCIÓN GENERAL DE PLANIFICACIÓN Y COORDINACIÓN ENERGÉTICA</t>
  </si>
  <si>
    <t>Y EL RETO DEMOGRÁFICO</t>
  </si>
  <si>
    <t>SUBDIRECCIÓN GENERAL DE EFICIENCIA Y ACCESO A LA ENERGÍA</t>
  </si>
  <si>
    <t>Formulario de resultados de las fichas de iluminación en el sector terciario</t>
  </si>
  <si>
    <t>Precio del ahorro [€/KWh]</t>
  </si>
  <si>
    <t>Inversión [€]</t>
  </si>
  <si>
    <t>Número de periodos de regulación de nivel luminoso (1-4):</t>
  </si>
  <si>
    <t>Resultados energéticos:</t>
  </si>
  <si>
    <t>Ahorro de energía final anual</t>
  </si>
  <si>
    <t>Ahorro de energía final acumulada</t>
  </si>
  <si>
    <t>Ahorro de energía primaria anual</t>
  </si>
  <si>
    <t>Ahorro de energía primaria acumulada</t>
  </si>
  <si>
    <t>De la cual, no renovable:</t>
  </si>
  <si>
    <t>Resultados ambientales:</t>
  </si>
  <si>
    <t>Emisiones de CO2 anuales evitadas</t>
  </si>
  <si>
    <t>Emisiones de CO2 acumuladas evitadas</t>
  </si>
  <si>
    <t>Resultados económicos:</t>
  </si>
  <si>
    <t>Ingresos por incentivos de CAE</t>
  </si>
  <si>
    <t>Introduzca datos en las celdas remarcadas:</t>
  </si>
  <si>
    <t>Descubra los resultados de su actuación:</t>
  </si>
  <si>
    <t>Número de grupos de luminarias sustituidas (1-6):</t>
  </si>
  <si>
    <r>
      <rPr>
        <b/>
        <u/>
        <sz val="11"/>
        <color theme="1"/>
        <rFont val="Aptos Narrow"/>
        <family val="2"/>
        <scheme val="minor"/>
      </rPr>
      <t>Estructura y contenido</t>
    </r>
    <r>
      <rPr>
        <sz val="11"/>
        <color theme="1"/>
        <rFont val="Aptos Narrow"/>
        <family val="2"/>
        <scheme val="minor"/>
      </rPr>
      <t xml:space="preserve">
</t>
    </r>
    <r>
      <rPr>
        <b/>
        <u/>
        <sz val="11"/>
        <color theme="1"/>
        <rFont val="Aptos Narrow"/>
        <family val="2"/>
        <scheme val="minor"/>
      </rPr>
      <t>Entrada de datos</t>
    </r>
    <r>
      <rPr>
        <sz val="11"/>
        <color theme="1"/>
        <rFont val="Aptos Narrow"/>
        <family val="2"/>
        <scheme val="minor"/>
      </rPr>
      <t xml:space="preserve">, en la parte izquierda, con los siguientes datos:
1) Inversión, efectiva, en el instante inicial.
2) Precio del ahorro, en el mercado primario de ahorros.
3) Número de periodos de regulación de nivel luminoso, bloques de horas anuales en los que la potencia se verá reducida a un determinado nivel; con un límite de cuatro, configurable.
4) Número de grupos de luminarias sustituidas; con un límite de seis.
Al introducir valores, aparecerá el cuadro de periodos de regulación y grupos de luminarias:
5) Luminarias por grupo, aquellas con una potencia y encendidas a un horario determinados.
6) Tiempo de uso a la regulación fijada.
7) Potencias de la luminaria anterior y posterior.
Otros datos prefijados en el formulario son:
8) Precio final de la electricidad de 76 €/MWh, asumiendo  precio medio de 2024, dado por OMIE.
No obstante, se puede tomar un dato mayorista histórico, como 63 €/MWh en 2.024 o futuro, como 55 €/MWh en 2035; incluso 76 €/MWh como precio medio minorista de 2024.
9) Periodo de duración de la actuación, de 20 años, de carácter conservador.
En caso de iluminación permanente de túneles, ésta debe reducirse a la mitad, dado que la duración esperable de un LED según IDAE es de 100.000 h.
</t>
    </r>
  </si>
  <si>
    <t>Precio de la electricidad [€/KWh]</t>
  </si>
  <si>
    <t>Precio de la energía ahorrada [€/KWh]</t>
  </si>
  <si>
    <r>
      <rPr>
        <b/>
        <u/>
        <sz val="11"/>
        <color theme="1"/>
        <rFont val="Aptos Narrow"/>
        <family val="2"/>
        <scheme val="minor"/>
      </rPr>
      <t>Resultados</t>
    </r>
    <r>
      <rPr>
        <sz val="11"/>
        <color theme="1"/>
        <rFont val="Aptos Narrow"/>
        <family val="2"/>
        <scheme val="minor"/>
      </rPr>
      <t xml:space="preserve">, en la parte derecha, con las siguientes salidas:
</t>
    </r>
    <r>
      <rPr>
        <b/>
        <u/>
        <sz val="11"/>
        <color theme="1"/>
        <rFont val="Aptos Narrow"/>
        <family val="2"/>
        <scheme val="minor"/>
      </rPr>
      <t>Resultados energéticos:</t>
    </r>
    <r>
      <rPr>
        <sz val="11"/>
        <color theme="1"/>
        <rFont val="Aptos Narrow"/>
        <family val="2"/>
        <scheme val="minor"/>
      </rPr>
      <t xml:space="preserve">
1) Ahorro de energía final anual, dado por la fórmula de las fichas:
AETOTAL = ∑rAE                  AEr =  tr · [ ∑P_exi  - ∑P_nue ] 
2) Ahorro de energía final acumulada, multiplicando el ahorro anterior (1) por los 20 años de duración.
3) Ahorro de energía primaria anual, multiplicando (1) por 2,403 KWh/KWh, el factor de paso de energía final a energía primaria dado por IDAE.
4) Ahorro de energía primaria anual no renovable, multiplicando (3) por el porcentaje no renovable del mix: 44%, según informa REE
5) Ahorro de energía primaria acumulada, multiplicando (3) por la duración de la actuación
6) Ahorro de energía primaria acumulada no renovable, multiplicando (5) por el objetivo de mix renovable del PNIEC actualizado para el año 2030: 19%.
</t>
    </r>
    <r>
      <rPr>
        <b/>
        <u/>
        <sz val="11"/>
        <color theme="1"/>
        <rFont val="Aptos Narrow"/>
        <family val="2"/>
        <scheme val="minor"/>
      </rPr>
      <t>Resultados ambientales</t>
    </r>
    <r>
      <rPr>
        <sz val="11"/>
        <color theme="1"/>
        <rFont val="Aptos Narrow"/>
        <family val="2"/>
        <scheme val="minor"/>
      </rPr>
      <t xml:space="preserve">
7) Emisiones de CO2 anuales evitadas, multiplicando (1) por 0,000357 toneladas de CO2 por KWh consumido, factor de paso de energía final a energía primaria dado por IDAE.
8) Emisiones de CO2 acumuladas evitadas, multiplicando (7) por la duración de la actuación.
</t>
    </r>
    <r>
      <rPr>
        <b/>
        <u/>
        <sz val="11"/>
        <color theme="1"/>
        <rFont val="Aptos Narrow"/>
        <family val="2"/>
        <scheme val="minor"/>
      </rPr>
      <t>Resultados económicos</t>
    </r>
    <r>
      <rPr>
        <sz val="11"/>
        <color theme="1"/>
        <rFont val="Aptos Narrow"/>
        <family val="2"/>
        <scheme val="minor"/>
      </rPr>
      <t xml:space="preserve">
9) Precio de la electricidad (tomando Término de facturación de energía activa del PVPC 2.0TD Península (2024))
10) Precio de la energía ahorrada, procedente de actualizar a un tipo de interés del 5% cada coste evitado anual, y sumarlos para todo el periodo (20 años)
11) Ingresos por incentivo de CAE, producto de ahorro anual por el precio del ahorro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</si>
</sst>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8" formatCode="#,##0.00\ &quot;€&quot;;[Red]\-#,##0.00\ &quot;€&quot;"/>
    <numFmt numFmtId="44" formatCode="_-* #,##0.00\ &quot;€&quot;_-;\-* #,##0.00\ &quot;€&quot;_-;_-* &quot;-&quot;??\ &quot;€&quot;_-;_-@_-"/>
    <numFmt numFmtId="43" formatCode="_-* #,##0.00_-;\-* #,##0.00_-;_-* &quot;-&quot;??_-;_-@_-"/>
    <numFmt numFmtId="164" formatCode="#,##0.000"/>
    <numFmt numFmtId="165" formatCode="#,##0\ &quot;KWh&quot;"/>
    <numFmt numFmtId="166" formatCode="#,##0\ &quot;TeqCO2&quot;"/>
    <numFmt numFmtId="167" formatCode="_-* #,##0\ &quot;€&quot;_-;\-* #,##0\ &quot;€&quot;_-;_-* &quot;-&quot;??\ &quot;€&quot;_-;_-@_-"/>
  </numFmts>
  <fonts count="9" x14ac:knownFonts="1">
    <font>
      <sz val="11"/>
      <color theme="1"/>
      <name val="Aptos Narrow"/>
      <family val="2"/>
      <scheme val="minor"/>
    </font>
    <font>
      <sz val="11"/>
      <color theme="1"/>
      <name val="Aptos Narrow"/>
      <family val="2"/>
      <scheme val="minor"/>
    </font>
    <font>
      <sz val="8"/>
      <name val="Aptos Narrow"/>
      <family val="2"/>
      <scheme val="minor"/>
    </font>
    <font>
      <b/>
      <u/>
      <sz val="11"/>
      <color theme="1"/>
      <name val="Aptos Narrow"/>
      <family val="2"/>
      <scheme val="minor"/>
    </font>
    <font>
      <b/>
      <sz val="11"/>
      <color theme="1"/>
      <name val="Aptos Narrow"/>
      <family val="2"/>
      <scheme val="minor"/>
    </font>
    <font>
      <sz val="10"/>
      <name val="Aptos Narrow"/>
      <family val="2"/>
      <scheme val="minor"/>
    </font>
    <font>
      <sz val="11"/>
      <name val="Aptos Narrow"/>
      <family val="2"/>
      <scheme val="minor"/>
    </font>
    <font>
      <b/>
      <sz val="11"/>
      <name val="Aptos Narrow"/>
      <family val="2"/>
      <scheme val="minor"/>
    </font>
    <font>
      <b/>
      <sz val="12"/>
      <color theme="1"/>
      <name val="Aptos Narrow"/>
      <family val="2"/>
      <scheme val="minor"/>
    </font>
  </fonts>
  <fills count="4">
    <fill>
      <patternFill patternType="none"/>
    </fill>
    <fill>
      <patternFill patternType="gray125"/>
    </fill>
    <fill>
      <patternFill patternType="solid">
        <fgColor rgb="FFCCFFCC"/>
        <bgColor indexed="64"/>
      </patternFill>
    </fill>
    <fill>
      <patternFill patternType="solid">
        <fgColor theme="0"/>
        <bgColor indexed="64"/>
      </patternFill>
    </fill>
  </fills>
  <borders count="1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44">
    <xf numFmtId="0" fontId="0" fillId="0" borderId="0" xfId="0"/>
    <xf numFmtId="43" fontId="6" fillId="3" borderId="0" xfId="1" applyFont="1" applyFill="1" applyBorder="1" applyAlignment="1">
      <alignment horizontal="left" vertical="top"/>
    </xf>
    <xf numFmtId="0" fontId="0" fillId="3" borderId="0" xfId="0" applyFill="1" applyAlignment="1">
      <alignment horizontal="left" vertical="top"/>
    </xf>
    <xf numFmtId="43" fontId="6" fillId="3" borderId="4" xfId="1" applyFont="1" applyFill="1" applyBorder="1" applyAlignment="1">
      <alignment horizontal="left" vertical="top"/>
    </xf>
    <xf numFmtId="43" fontId="6" fillId="3" borderId="5" xfId="1" applyFont="1" applyFill="1" applyBorder="1" applyAlignment="1">
      <alignment horizontal="left" vertical="top"/>
    </xf>
    <xf numFmtId="0" fontId="0" fillId="0" borderId="0" xfId="0" applyAlignment="1">
      <alignment horizontal="left" vertical="top"/>
    </xf>
    <xf numFmtId="43" fontId="6" fillId="3" borderId="7" xfId="1" applyFont="1" applyFill="1" applyBorder="1" applyAlignment="1">
      <alignment horizontal="left" vertical="top"/>
    </xf>
    <xf numFmtId="43" fontId="5" fillId="3" borderId="0" xfId="1" applyFont="1" applyFill="1" applyBorder="1" applyAlignment="1">
      <alignment horizontal="left" vertical="top"/>
    </xf>
    <xf numFmtId="43" fontId="5" fillId="3" borderId="0" xfId="1" applyFont="1" applyFill="1" applyBorder="1" applyAlignment="1">
      <alignment horizontal="right" vertical="top"/>
    </xf>
    <xf numFmtId="43" fontId="7" fillId="3" borderId="0" xfId="1" applyFont="1" applyFill="1" applyBorder="1" applyAlignment="1">
      <alignment horizontal="left" vertical="top"/>
    </xf>
    <xf numFmtId="43" fontId="7" fillId="3" borderId="0" xfId="1" applyFont="1" applyFill="1" applyBorder="1" applyAlignment="1">
      <alignment vertical="top"/>
    </xf>
    <xf numFmtId="43" fontId="6" fillId="3" borderId="0" xfId="1" applyFont="1" applyFill="1" applyBorder="1" applyAlignment="1">
      <alignment horizontal="left" vertical="top" indent="1"/>
    </xf>
    <xf numFmtId="43" fontId="7" fillId="3" borderId="0" xfId="1" applyFont="1" applyFill="1" applyBorder="1" applyAlignment="1">
      <alignment horizontal="left" vertical="top" indent="1"/>
    </xf>
    <xf numFmtId="3" fontId="0" fillId="3" borderId="9" xfId="0" applyNumberFormat="1" applyFill="1" applyBorder="1" applyAlignment="1">
      <alignment horizontal="center" vertical="top"/>
    </xf>
    <xf numFmtId="3" fontId="6" fillId="3" borderId="9" xfId="1" applyNumberFormat="1" applyFont="1" applyFill="1" applyBorder="1" applyAlignment="1">
      <alignment horizontal="center" vertical="top"/>
    </xf>
    <xf numFmtId="3" fontId="6" fillId="3" borderId="0" xfId="1" applyNumberFormat="1" applyFont="1" applyFill="1" applyBorder="1" applyAlignment="1">
      <alignment horizontal="center" vertical="top"/>
    </xf>
    <xf numFmtId="164" fontId="0" fillId="3" borderId="9" xfId="0" applyNumberFormat="1" applyFill="1" applyBorder="1" applyAlignment="1">
      <alignment horizontal="center" vertical="top"/>
    </xf>
    <xf numFmtId="167" fontId="0" fillId="0" borderId="0" xfId="0" applyNumberFormat="1" applyAlignment="1">
      <alignment horizontal="left" vertical="top"/>
    </xf>
    <xf numFmtId="43" fontId="6" fillId="3" borderId="1" xfId="1" applyFont="1" applyFill="1" applyBorder="1" applyAlignment="1">
      <alignment horizontal="left" vertical="top"/>
    </xf>
    <xf numFmtId="43" fontId="6" fillId="3" borderId="2" xfId="1" applyFont="1" applyFill="1" applyBorder="1" applyAlignment="1">
      <alignment horizontal="left" vertical="top"/>
    </xf>
    <xf numFmtId="43" fontId="6" fillId="3" borderId="3" xfId="1" applyFont="1" applyFill="1" applyBorder="1" applyAlignment="1">
      <alignment horizontal="left" vertical="top"/>
    </xf>
    <xf numFmtId="0" fontId="0" fillId="3" borderId="5"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165" fontId="0" fillId="2" borderId="9" xfId="0" applyNumberFormat="1" applyFill="1" applyBorder="1" applyAlignment="1">
      <alignment horizontal="right" vertical="top"/>
    </xf>
    <xf numFmtId="166" fontId="0" fillId="2" borderId="9" xfId="0" applyNumberFormat="1" applyFill="1" applyBorder="1" applyAlignment="1">
      <alignment horizontal="right" vertical="top"/>
    </xf>
    <xf numFmtId="167" fontId="0" fillId="2" borderId="9" xfId="2" applyNumberFormat="1" applyFont="1" applyFill="1" applyBorder="1" applyAlignment="1">
      <alignment horizontal="right" vertical="top"/>
    </xf>
    <xf numFmtId="3" fontId="0" fillId="3" borderId="0" xfId="0" applyNumberFormat="1" applyFill="1" applyAlignment="1">
      <alignment horizontal="center" vertical="top"/>
    </xf>
    <xf numFmtId="0" fontId="4" fillId="3" borderId="0" xfId="0" applyFont="1" applyFill="1" applyAlignment="1">
      <alignment horizontal="left" vertical="top"/>
    </xf>
    <xf numFmtId="0" fontId="3" fillId="3" borderId="0" xfId="0" applyFont="1" applyFill="1" applyAlignment="1">
      <alignment horizontal="left" vertical="top"/>
    </xf>
    <xf numFmtId="0" fontId="4" fillId="3" borderId="0" xfId="0" applyFont="1" applyFill="1" applyAlignment="1">
      <alignment horizontal="left" vertical="top" indent="1"/>
    </xf>
    <xf numFmtId="0" fontId="0" fillId="3" borderId="0" xfId="0" applyFill="1" applyAlignment="1">
      <alignment horizontal="left" vertical="top" indent="1"/>
    </xf>
    <xf numFmtId="3" fontId="0" fillId="3" borderId="0" xfId="0" applyNumberFormat="1" applyFill="1" applyAlignment="1">
      <alignment horizontal="right" vertical="top"/>
    </xf>
    <xf numFmtId="0" fontId="0" fillId="3" borderId="0" xfId="0" applyFill="1" applyAlignment="1">
      <alignment horizontal="right" vertical="top"/>
    </xf>
    <xf numFmtId="0" fontId="0" fillId="0" borderId="0" xfId="0" applyAlignment="1">
      <alignment vertical="top"/>
    </xf>
    <xf numFmtId="0" fontId="8" fillId="3" borderId="0" xfId="0" applyFont="1" applyFill="1" applyAlignment="1">
      <alignment horizontal="left" vertical="top"/>
    </xf>
    <xf numFmtId="4" fontId="0" fillId="3" borderId="0" xfId="0" applyNumberFormat="1" applyFill="1" applyAlignment="1">
      <alignment horizontal="center" vertical="top"/>
    </xf>
    <xf numFmtId="8" fontId="0" fillId="2" borderId="9" xfId="0" applyNumberFormat="1" applyFill="1" applyBorder="1" applyAlignment="1">
      <alignment horizontal="right" vertical="center"/>
    </xf>
    <xf numFmtId="0" fontId="0" fillId="2" borderId="9" xfId="0" applyFill="1" applyBorder="1" applyAlignment="1">
      <alignment horizontal="right" vertical="center"/>
    </xf>
    <xf numFmtId="0" fontId="0" fillId="3" borderId="0" xfId="0" applyFill="1" applyAlignment="1">
      <alignment horizontal="center" vertical="center" wrapText="1"/>
    </xf>
    <xf numFmtId="0" fontId="0" fillId="0" borderId="0" xfId="0" applyAlignment="1">
      <alignment horizontal="left" vertical="top" wrapText="1"/>
    </xf>
    <xf numFmtId="0" fontId="0" fillId="0" borderId="0" xfId="0" applyAlignment="1">
      <alignment horizontal="left" vertical="top"/>
    </xf>
  </cellXfs>
  <cellStyles count="3">
    <cellStyle name="Millares" xfId="1" builtinId="3"/>
    <cellStyle name="Moneda" xfId="2" builtinId="4"/>
    <cellStyle name="Normal" xfId="0" builtinId="0"/>
  </cellStyles>
  <dxfs count="1">
    <dxf>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CCFFCC"/>
      <color rgb="FFFF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19050</xdr:rowOff>
    </xdr:from>
    <xdr:ext cx="723900" cy="848061"/>
    <xdr:pic>
      <xdr:nvPicPr>
        <xdr:cNvPr id="2" name="Imagen 49" descr="Dibujo en blanco y negro&#10;&#10;Descripción generada automáticamente con confianza media">
          <a:extLst>
            <a:ext uri="{FF2B5EF4-FFF2-40B4-BE49-F238E27FC236}">
              <a16:creationId xmlns:a16="http://schemas.microsoft.com/office/drawing/2014/main" id="{1E2D050C-B9FB-4BC9-A5F9-3D95B070A65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9587" r="5025"/>
        <a:stretch>
          <a:fillRect/>
        </a:stretch>
      </xdr:blipFill>
      <xdr:spPr bwMode="auto">
        <a:xfrm>
          <a:off x="171450" y="19050"/>
          <a:ext cx="723900" cy="8480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FF98F-AF7E-4686-BAF4-404D5FE93D3B}">
  <dimension ref="A1:Q54"/>
  <sheetViews>
    <sheetView tabSelected="1" view="pageBreakPreview" zoomScaleNormal="25" zoomScaleSheetLayoutView="100" workbookViewId="0">
      <selection activeCell="N33" sqref="N33"/>
    </sheetView>
  </sheetViews>
  <sheetFormatPr baseColWidth="10" defaultColWidth="11.42578125" defaultRowHeight="15" x14ac:dyDescent="0.25"/>
  <cols>
    <col min="1" max="1" width="2.5703125" style="5" customWidth="1"/>
    <col min="2" max="4" width="11.42578125" style="5"/>
    <col min="5" max="5" width="10.28515625" style="5" bestFit="1" customWidth="1"/>
    <col min="6" max="6" width="11.42578125" style="5"/>
    <col min="7" max="7" width="12.42578125" style="5" customWidth="1"/>
    <col min="8" max="8" width="4.140625" style="5" customWidth="1"/>
    <col min="9" max="9" width="2.5703125" style="5" customWidth="1"/>
    <col min="10" max="10" width="4.85546875" style="5" customWidth="1"/>
    <col min="11" max="12" width="11.42578125" style="5"/>
    <col min="13" max="13" width="19.7109375" style="5" customWidth="1"/>
    <col min="14" max="14" width="21.42578125" style="5" customWidth="1"/>
    <col min="15" max="15" width="4.140625" style="5" customWidth="1"/>
    <col min="16" max="16" width="11.42578125" style="5"/>
    <col min="17" max="17" width="13" style="5" bestFit="1" customWidth="1"/>
    <col min="18" max="16384" width="11.42578125" style="5"/>
  </cols>
  <sheetData>
    <row r="1" spans="1:15" ht="15" customHeight="1" x14ac:dyDescent="0.25">
      <c r="A1" s="18"/>
      <c r="B1" s="19"/>
      <c r="C1" s="19"/>
      <c r="D1" s="19"/>
      <c r="E1" s="19"/>
      <c r="F1" s="19"/>
      <c r="G1" s="19"/>
      <c r="H1" s="19"/>
      <c r="I1" s="19"/>
      <c r="J1" s="19"/>
      <c r="K1" s="19"/>
      <c r="L1" s="19"/>
      <c r="M1" s="19"/>
      <c r="N1" s="19"/>
      <c r="O1" s="20"/>
    </row>
    <row r="2" spans="1:15" ht="15" customHeight="1" x14ac:dyDescent="0.25">
      <c r="A2" s="3"/>
      <c r="B2" s="1"/>
      <c r="C2" s="7" t="s">
        <v>0</v>
      </c>
      <c r="D2" s="7"/>
      <c r="E2" s="7"/>
      <c r="F2" s="7"/>
      <c r="G2" s="7"/>
      <c r="H2" s="1"/>
      <c r="I2" s="1"/>
      <c r="J2" s="1"/>
      <c r="K2" s="7"/>
      <c r="L2" s="7"/>
      <c r="M2" s="7"/>
      <c r="N2" s="8" t="s">
        <v>1</v>
      </c>
      <c r="O2" s="4"/>
    </row>
    <row r="3" spans="1:15" ht="15" customHeight="1" x14ac:dyDescent="0.25">
      <c r="A3" s="3"/>
      <c r="B3" s="1"/>
      <c r="C3" s="7" t="s">
        <v>2</v>
      </c>
      <c r="D3" s="7"/>
      <c r="E3" s="7"/>
      <c r="F3" s="7"/>
      <c r="G3" s="7"/>
      <c r="H3" s="1"/>
      <c r="I3" s="1"/>
      <c r="J3" s="1"/>
      <c r="K3" s="7"/>
      <c r="L3" s="7"/>
      <c r="M3" s="7"/>
      <c r="N3" s="8" t="s">
        <v>3</v>
      </c>
      <c r="O3" s="4"/>
    </row>
    <row r="4" spans="1:15" ht="15" customHeight="1" x14ac:dyDescent="0.25">
      <c r="A4" s="3"/>
      <c r="B4" s="1"/>
      <c r="C4" s="7" t="s">
        <v>4</v>
      </c>
      <c r="D4" s="7"/>
      <c r="E4" s="7"/>
      <c r="F4" s="7"/>
      <c r="G4" s="7"/>
      <c r="H4" s="1"/>
      <c r="I4" s="1"/>
      <c r="J4" s="1"/>
      <c r="K4" s="7"/>
      <c r="L4" s="7"/>
      <c r="M4" s="7"/>
      <c r="N4" s="8" t="s">
        <v>5</v>
      </c>
      <c r="O4" s="4"/>
    </row>
    <row r="5" spans="1:15" ht="15" customHeight="1" x14ac:dyDescent="0.25">
      <c r="A5" s="3"/>
      <c r="B5" s="1"/>
      <c r="C5" s="1"/>
      <c r="D5" s="1"/>
      <c r="E5" s="1"/>
      <c r="F5" s="1"/>
      <c r="G5" s="1"/>
      <c r="H5" s="1"/>
      <c r="I5" s="1"/>
      <c r="J5" s="1"/>
      <c r="K5" s="1"/>
      <c r="L5" s="1"/>
      <c r="M5" s="1"/>
      <c r="N5" s="1"/>
      <c r="O5" s="4"/>
    </row>
    <row r="6" spans="1:15" ht="15" customHeight="1" x14ac:dyDescent="0.25">
      <c r="A6" s="3"/>
      <c r="B6" s="1"/>
      <c r="C6" s="1"/>
      <c r="D6" s="1"/>
      <c r="E6" s="1"/>
      <c r="F6" s="1"/>
      <c r="G6" s="1"/>
      <c r="H6" s="1"/>
      <c r="I6" s="1"/>
      <c r="J6" s="1"/>
      <c r="K6" s="1"/>
      <c r="L6" s="1"/>
      <c r="M6" s="1"/>
      <c r="N6" s="1"/>
      <c r="O6" s="4"/>
    </row>
    <row r="7" spans="1:15" ht="15" customHeight="1" x14ac:dyDescent="0.25">
      <c r="A7" s="3"/>
      <c r="B7" s="30" t="s">
        <v>6</v>
      </c>
      <c r="C7" s="9"/>
      <c r="D7" s="9"/>
      <c r="E7" s="9"/>
      <c r="F7" s="9"/>
      <c r="G7" s="9"/>
      <c r="H7" s="1"/>
      <c r="I7" s="1"/>
      <c r="J7" s="10"/>
      <c r="K7" s="10"/>
      <c r="L7" s="10"/>
      <c r="M7" s="10"/>
      <c r="N7" s="10"/>
      <c r="O7" s="4"/>
    </row>
    <row r="8" spans="1:15" ht="15" customHeight="1" x14ac:dyDescent="0.25">
      <c r="A8" s="3"/>
      <c r="B8" s="1"/>
      <c r="C8" s="1"/>
      <c r="D8" s="1"/>
      <c r="E8" s="1"/>
      <c r="F8" s="1"/>
      <c r="G8" s="1"/>
      <c r="H8" s="1"/>
      <c r="I8" s="1"/>
      <c r="J8" s="1"/>
      <c r="K8" s="1"/>
      <c r="L8" s="1"/>
      <c r="M8" s="1"/>
      <c r="N8" s="1"/>
      <c r="O8" s="4"/>
    </row>
    <row r="9" spans="1:15" ht="15" customHeight="1" x14ac:dyDescent="0.25">
      <c r="A9" s="3"/>
      <c r="B9" s="31" t="s">
        <v>21</v>
      </c>
      <c r="C9" s="1"/>
      <c r="D9" s="1"/>
      <c r="E9" s="1"/>
      <c r="F9" s="1"/>
      <c r="G9" s="1"/>
      <c r="H9" s="1"/>
      <c r="I9" s="1"/>
      <c r="J9" s="31" t="s">
        <v>22</v>
      </c>
      <c r="K9" s="1"/>
      <c r="L9" s="1"/>
      <c r="M9" s="1"/>
      <c r="N9" s="1"/>
      <c r="O9" s="4"/>
    </row>
    <row r="10" spans="1:15" ht="15" customHeight="1" thickBot="1" x14ac:dyDescent="0.3">
      <c r="A10" s="3"/>
      <c r="B10" s="2"/>
      <c r="C10" s="2"/>
      <c r="D10" s="2"/>
      <c r="E10" s="2"/>
      <c r="F10" s="2"/>
      <c r="G10" s="2"/>
      <c r="H10" s="1"/>
      <c r="I10" s="1"/>
      <c r="J10" s="1"/>
      <c r="K10" s="2"/>
      <c r="L10" s="2"/>
      <c r="M10" s="2"/>
      <c r="N10" s="2"/>
      <c r="O10" s="4"/>
    </row>
    <row r="11" spans="1:15" ht="15" customHeight="1" thickBot="1" x14ac:dyDescent="0.3">
      <c r="A11" s="3"/>
      <c r="B11" s="32" t="s">
        <v>8</v>
      </c>
      <c r="C11" s="2"/>
      <c r="D11" s="2"/>
      <c r="E11" s="2"/>
      <c r="F11" s="2"/>
      <c r="G11" s="13"/>
      <c r="H11" s="1"/>
      <c r="I11" s="1"/>
      <c r="J11" s="12" t="s">
        <v>10</v>
      </c>
      <c r="K11" s="2"/>
      <c r="L11" s="2"/>
      <c r="M11" s="2"/>
      <c r="N11" s="2"/>
      <c r="O11" s="4"/>
    </row>
    <row r="12" spans="1:15" ht="15" customHeight="1" thickBot="1" x14ac:dyDescent="0.3">
      <c r="A12" s="3"/>
      <c r="B12" s="33"/>
      <c r="C12" s="2"/>
      <c r="D12" s="2"/>
      <c r="E12" s="2"/>
      <c r="F12" s="2"/>
      <c r="G12" s="29"/>
      <c r="H12" s="1"/>
      <c r="I12" s="1"/>
      <c r="J12" s="1"/>
      <c r="K12" s="2"/>
      <c r="L12" s="2"/>
      <c r="M12" s="2"/>
      <c r="N12" s="2"/>
      <c r="O12" s="4"/>
    </row>
    <row r="13" spans="1:15" ht="15" customHeight="1" thickBot="1" x14ac:dyDescent="0.3">
      <c r="A13" s="3"/>
      <c r="B13" s="32" t="s">
        <v>7</v>
      </c>
      <c r="C13" s="1"/>
      <c r="D13" s="1"/>
      <c r="E13" s="1"/>
      <c r="F13" s="2"/>
      <c r="G13" s="16"/>
      <c r="H13" s="1"/>
      <c r="I13" s="1"/>
      <c r="J13" s="1"/>
      <c r="K13" s="37" t="s">
        <v>11</v>
      </c>
      <c r="L13" s="2"/>
      <c r="M13" s="2"/>
      <c r="N13" s="26" cm="1">
        <f t="array" ref="N13">+SUMPRODUCT(D22:D50,E22:E50,F22:F50-G22:G50)</f>
        <v>0</v>
      </c>
      <c r="O13" s="4"/>
    </row>
    <row r="14" spans="1:15" ht="15" customHeight="1" thickBot="1" x14ac:dyDescent="0.3">
      <c r="A14" s="3"/>
      <c r="B14" s="33"/>
      <c r="C14" s="1"/>
      <c r="D14" s="1"/>
      <c r="E14" s="1"/>
      <c r="F14" s="2"/>
      <c r="G14" s="29"/>
      <c r="H14" s="1"/>
      <c r="I14" s="1"/>
      <c r="J14" s="1"/>
      <c r="K14" s="2"/>
      <c r="L14" s="2"/>
      <c r="M14" s="2"/>
      <c r="N14" s="34"/>
      <c r="O14" s="4"/>
    </row>
    <row r="15" spans="1:15" ht="15" customHeight="1" thickBot="1" x14ac:dyDescent="0.3">
      <c r="A15" s="3"/>
      <c r="B15" s="32" t="s">
        <v>9</v>
      </c>
      <c r="C15" s="1"/>
      <c r="D15" s="1"/>
      <c r="E15" s="2"/>
      <c r="F15" s="2"/>
      <c r="G15" s="14"/>
      <c r="H15" s="1"/>
      <c r="I15" s="1"/>
      <c r="J15" s="1"/>
      <c r="K15" s="2" t="s">
        <v>12</v>
      </c>
      <c r="L15" s="2"/>
      <c r="M15" s="2"/>
      <c r="N15" s="26">
        <f>+N13*20</f>
        <v>0</v>
      </c>
      <c r="O15" s="4"/>
    </row>
    <row r="16" spans="1:15" ht="15" customHeight="1" thickBot="1" x14ac:dyDescent="0.3">
      <c r="A16" s="3"/>
      <c r="B16" s="33"/>
      <c r="C16" s="1"/>
      <c r="D16" s="1"/>
      <c r="E16" s="2"/>
      <c r="F16" s="2"/>
      <c r="G16" s="15"/>
      <c r="H16" s="1"/>
      <c r="I16" s="1"/>
      <c r="J16" s="1"/>
      <c r="K16" s="2"/>
      <c r="L16" s="2"/>
      <c r="M16" s="2"/>
      <c r="N16" s="34"/>
      <c r="O16" s="4"/>
    </row>
    <row r="17" spans="1:15" ht="15" customHeight="1" thickBot="1" x14ac:dyDescent="0.3">
      <c r="A17" s="3"/>
      <c r="B17" s="32" t="s">
        <v>23</v>
      </c>
      <c r="C17" s="1"/>
      <c r="D17" s="1"/>
      <c r="E17" s="1"/>
      <c r="F17" s="2"/>
      <c r="G17" s="14"/>
      <c r="H17" s="1"/>
      <c r="I17" s="1"/>
      <c r="J17" s="1"/>
      <c r="K17" s="2" t="s">
        <v>13</v>
      </c>
      <c r="L17" s="2"/>
      <c r="M17" s="2"/>
      <c r="N17" s="26">
        <f>2.403*N13</f>
        <v>0</v>
      </c>
      <c r="O17" s="4"/>
    </row>
    <row r="18" spans="1:15" ht="15" customHeight="1" thickBot="1" x14ac:dyDescent="0.3">
      <c r="A18" s="3"/>
      <c r="B18" s="2"/>
      <c r="C18" s="2"/>
      <c r="D18" s="2"/>
      <c r="E18" s="2"/>
      <c r="F18" s="2"/>
      <c r="G18" s="2"/>
      <c r="H18" s="1"/>
      <c r="I18" s="1"/>
      <c r="J18" s="1"/>
      <c r="K18" s="2"/>
      <c r="L18" s="2"/>
      <c r="M18" s="2"/>
      <c r="N18" s="34"/>
      <c r="O18" s="4"/>
    </row>
    <row r="19" spans="1:15" ht="15" customHeight="1" thickBot="1" x14ac:dyDescent="0.3">
      <c r="A19" s="3"/>
      <c r="B19" s="2"/>
      <c r="C19" s="1"/>
      <c r="D19" s="41" t="str">
        <f>+IF(G15="","","Luminarias por grupo")</f>
        <v/>
      </c>
      <c r="E19" s="41" t="str">
        <f>+IF(G15="","","Tiempo [h]")</f>
        <v/>
      </c>
      <c r="F19" s="41" t="str">
        <f>+IF(G15="","","Potencia anterior [KW]")</f>
        <v/>
      </c>
      <c r="G19" s="41" t="str">
        <f>+IF(G15="","","Potencia posterior [KW]")</f>
        <v/>
      </c>
      <c r="H19" s="1"/>
      <c r="I19" s="1"/>
      <c r="J19" s="1"/>
      <c r="K19" s="33" t="s">
        <v>15</v>
      </c>
      <c r="L19" s="2"/>
      <c r="M19" s="2"/>
      <c r="N19" s="26">
        <f>+N17*0.44</f>
        <v>0</v>
      </c>
      <c r="O19" s="21"/>
    </row>
    <row r="20" spans="1:15" ht="15" customHeight="1" thickBot="1" x14ac:dyDescent="0.3">
      <c r="A20" s="3"/>
      <c r="B20" s="2"/>
      <c r="C20" s="2"/>
      <c r="D20" s="41"/>
      <c r="E20" s="41"/>
      <c r="F20" s="41"/>
      <c r="G20" s="41"/>
      <c r="H20" s="1"/>
      <c r="I20" s="1"/>
      <c r="J20" s="1"/>
      <c r="K20" s="2"/>
      <c r="L20" s="2"/>
      <c r="M20" s="2"/>
      <c r="N20" s="34"/>
      <c r="O20" s="21"/>
    </row>
    <row r="21" spans="1:15" ht="15" customHeight="1" thickBot="1" x14ac:dyDescent="0.3">
      <c r="A21" s="3"/>
      <c r="B21" s="11" t="str">
        <f>+IF(OR(G15="",),"","Periodo de regulación 1")</f>
        <v/>
      </c>
      <c r="C21" s="1"/>
      <c r="D21" s="2"/>
      <c r="E21" s="2"/>
      <c r="F21" s="2"/>
      <c r="G21" s="2"/>
      <c r="H21" s="1"/>
      <c r="I21" s="1"/>
      <c r="J21" s="1"/>
      <c r="K21" s="2" t="s">
        <v>14</v>
      </c>
      <c r="L21" s="2"/>
      <c r="M21" s="2"/>
      <c r="N21" s="26">
        <f>+N17*20</f>
        <v>0</v>
      </c>
      <c r="O21" s="21"/>
    </row>
    <row r="22" spans="1:15" ht="15" customHeight="1" thickBot="1" x14ac:dyDescent="0.3">
      <c r="A22" s="3"/>
      <c r="B22" s="11"/>
      <c r="C22" s="1" t="str">
        <f>+IF(OR($G$17="",),"","Grupo 1")</f>
        <v/>
      </c>
      <c r="D22" s="29"/>
      <c r="E22" s="29"/>
      <c r="F22" s="38"/>
      <c r="G22" s="38"/>
      <c r="H22" s="1"/>
      <c r="I22" s="1"/>
      <c r="J22" s="1"/>
      <c r="K22" s="2"/>
      <c r="L22" s="2"/>
      <c r="M22" s="2"/>
      <c r="N22" s="34"/>
      <c r="O22" s="21"/>
    </row>
    <row r="23" spans="1:15" ht="15" customHeight="1" thickBot="1" x14ac:dyDescent="0.3">
      <c r="A23" s="3"/>
      <c r="B23" s="11"/>
      <c r="C23" s="1" t="str">
        <f>+IF($B$21="","",IF(OR($G$17="",$G$17&lt;2),"","Grupo 2"))</f>
        <v/>
      </c>
      <c r="D23" s="29"/>
      <c r="E23" s="29"/>
      <c r="F23" s="38"/>
      <c r="G23" s="38"/>
      <c r="H23" s="1"/>
      <c r="I23" s="1"/>
      <c r="J23" s="1"/>
      <c r="K23" s="33" t="s">
        <v>15</v>
      </c>
      <c r="L23" s="2"/>
      <c r="M23" s="2"/>
      <c r="N23" s="26">
        <f>+N21*0.19</f>
        <v>0</v>
      </c>
      <c r="O23" s="21"/>
    </row>
    <row r="24" spans="1:15" ht="15" customHeight="1" x14ac:dyDescent="0.25">
      <c r="A24" s="3"/>
      <c r="B24" s="33"/>
      <c r="C24" s="1" t="str">
        <f>+IF($B$21="","",IF(OR($G$17="",$G$17&lt;3),"","Grupo 3"))</f>
        <v/>
      </c>
      <c r="D24" s="29"/>
      <c r="E24" s="29"/>
      <c r="F24" s="38"/>
      <c r="G24" s="38"/>
      <c r="H24" s="1"/>
      <c r="I24" s="1"/>
      <c r="J24" s="1"/>
      <c r="K24" s="2"/>
      <c r="L24" s="2"/>
      <c r="M24" s="2"/>
      <c r="N24" s="34"/>
      <c r="O24" s="21"/>
    </row>
    <row r="25" spans="1:15" ht="15" customHeight="1" x14ac:dyDescent="0.25">
      <c r="A25" s="3"/>
      <c r="B25" s="33"/>
      <c r="C25" s="1" t="str">
        <f>+IF($B$21="","",IF(OR($G$17="",$G$17&lt;4),"","Grupo 4"))</f>
        <v/>
      </c>
      <c r="D25" s="29"/>
      <c r="E25" s="29"/>
      <c r="F25" s="38"/>
      <c r="G25" s="38"/>
      <c r="H25" s="1"/>
      <c r="I25" s="1"/>
      <c r="J25" s="12" t="s">
        <v>16</v>
      </c>
      <c r="K25" s="2"/>
      <c r="L25" s="2"/>
      <c r="M25" s="2"/>
      <c r="N25" s="34"/>
      <c r="O25" s="21"/>
    </row>
    <row r="26" spans="1:15" ht="15" customHeight="1" thickBot="1" x14ac:dyDescent="0.3">
      <c r="A26" s="3"/>
      <c r="B26" s="33"/>
      <c r="C26" s="1" t="str">
        <f>+IF($B$21="","",IF(OR($G$17="",$G$17&lt;5),"","Grupo 5"))</f>
        <v/>
      </c>
      <c r="D26" s="29"/>
      <c r="E26" s="29"/>
      <c r="F26" s="38"/>
      <c r="G26" s="38"/>
      <c r="H26" s="1"/>
      <c r="I26" s="1"/>
      <c r="J26" s="1"/>
      <c r="K26" s="2"/>
      <c r="L26" s="2"/>
      <c r="M26" s="2"/>
      <c r="N26" s="34"/>
      <c r="O26" s="21"/>
    </row>
    <row r="27" spans="1:15" ht="15" customHeight="1" thickBot="1" x14ac:dyDescent="0.3">
      <c r="A27" s="3"/>
      <c r="B27" s="33"/>
      <c r="C27" s="1" t="str">
        <f>+IF($B$21="","",IF(OR($G$17="",$G$17&lt;6),"","Grupo 6"))</f>
        <v/>
      </c>
      <c r="D27" s="29"/>
      <c r="E27" s="29"/>
      <c r="F27" s="38"/>
      <c r="G27" s="38"/>
      <c r="H27" s="1"/>
      <c r="I27" s="1"/>
      <c r="J27" s="1"/>
      <c r="K27" s="2" t="s">
        <v>17</v>
      </c>
      <c r="L27" s="2"/>
      <c r="M27" s="2"/>
      <c r="N27" s="27">
        <f>0.000357*N13</f>
        <v>0</v>
      </c>
      <c r="O27" s="21"/>
    </row>
    <row r="28" spans="1:15" ht="15" customHeight="1" thickBot="1" x14ac:dyDescent="0.3">
      <c r="A28" s="3"/>
      <c r="B28" s="11" t="str">
        <f>+IF(OR(G15="",G15&lt;2),"","Periodo de regulación 2")</f>
        <v/>
      </c>
      <c r="C28" s="1"/>
      <c r="D28" s="29"/>
      <c r="E28" s="29"/>
      <c r="F28" s="38"/>
      <c r="G28" s="38"/>
      <c r="H28" s="1"/>
      <c r="I28" s="1"/>
      <c r="J28" s="1"/>
      <c r="K28" s="2"/>
      <c r="L28" s="2"/>
      <c r="M28" s="2"/>
      <c r="N28" s="34"/>
      <c r="O28" s="21"/>
    </row>
    <row r="29" spans="1:15" ht="15" customHeight="1" thickBot="1" x14ac:dyDescent="0.3">
      <c r="A29" s="3"/>
      <c r="B29" s="33"/>
      <c r="C29" s="1" t="str">
        <f>+IF($B$28="","",IF(OR($G$17="",$G$17&lt;2),"","Grupo 1"))</f>
        <v/>
      </c>
      <c r="D29" s="29"/>
      <c r="E29" s="29"/>
      <c r="F29" s="38"/>
      <c r="G29" s="38"/>
      <c r="H29" s="1"/>
      <c r="I29" s="1"/>
      <c r="J29" s="1"/>
      <c r="K29" s="2" t="s">
        <v>18</v>
      </c>
      <c r="L29" s="2"/>
      <c r="M29" s="2"/>
      <c r="N29" s="27">
        <f>+N27*20</f>
        <v>0</v>
      </c>
      <c r="O29" s="21"/>
    </row>
    <row r="30" spans="1:15" ht="15" customHeight="1" x14ac:dyDescent="0.25">
      <c r="A30" s="3"/>
      <c r="B30" s="33"/>
      <c r="C30" s="1" t="str">
        <f>+IF($B$28="","",IF(OR($G$17="",$G$17&lt;2),"","Grupo 2"))</f>
        <v/>
      </c>
      <c r="D30" s="29"/>
      <c r="E30" s="29"/>
      <c r="F30" s="38"/>
      <c r="G30" s="38"/>
      <c r="H30" s="1"/>
      <c r="I30" s="1"/>
      <c r="J30" s="1"/>
      <c r="K30" s="2"/>
      <c r="L30" s="2"/>
      <c r="M30" s="2"/>
      <c r="N30" s="34"/>
      <c r="O30" s="21"/>
    </row>
    <row r="31" spans="1:15" ht="15" customHeight="1" x14ac:dyDescent="0.25">
      <c r="A31" s="3"/>
      <c r="B31" s="11"/>
      <c r="C31" s="1" t="str">
        <f>+IF($B$28="","",IF(OR($G$17="",$G$17&lt;3),"","Grupo 3"))</f>
        <v/>
      </c>
      <c r="D31" s="29"/>
      <c r="E31" s="29"/>
      <c r="F31" s="38"/>
      <c r="G31" s="38"/>
      <c r="H31" s="1"/>
      <c r="I31" s="1"/>
      <c r="J31" s="12" t="s">
        <v>19</v>
      </c>
      <c r="K31" s="2"/>
      <c r="L31" s="2"/>
      <c r="M31" s="2"/>
      <c r="N31" s="34"/>
      <c r="O31" s="21"/>
    </row>
    <row r="32" spans="1:15" ht="15" customHeight="1" thickBot="1" x14ac:dyDescent="0.3">
      <c r="A32" s="3"/>
      <c r="B32" s="33"/>
      <c r="C32" s="1" t="str">
        <f>+IF($B$28="","",IF(OR($G$17="",$G$17&lt;4),"","Grupo 4"))</f>
        <v/>
      </c>
      <c r="D32" s="29"/>
      <c r="E32" s="29"/>
      <c r="F32" s="38"/>
      <c r="G32" s="38"/>
      <c r="H32" s="1"/>
      <c r="I32" s="1"/>
      <c r="J32" s="1"/>
      <c r="K32" s="2"/>
      <c r="L32" s="2"/>
      <c r="M32" s="2"/>
      <c r="N32" s="34"/>
      <c r="O32" s="21"/>
    </row>
    <row r="33" spans="1:17" ht="15" customHeight="1" thickBot="1" x14ac:dyDescent="0.3">
      <c r="A33" s="3"/>
      <c r="B33" s="11"/>
      <c r="C33" s="1" t="str">
        <f>+IF($B$28="","",IF(OR($G$17="",$G$17&lt;5),"","Grupo 5"))</f>
        <v/>
      </c>
      <c r="D33" s="29"/>
      <c r="E33" s="29"/>
      <c r="F33" s="38"/>
      <c r="G33" s="38"/>
      <c r="H33" s="1"/>
      <c r="I33" s="1"/>
      <c r="J33" s="1"/>
      <c r="K33" s="2" t="s">
        <v>25</v>
      </c>
      <c r="L33" s="2"/>
      <c r="M33" s="2"/>
      <c r="N33" s="39">
        <v>0.12778999999999999</v>
      </c>
      <c r="O33" s="21"/>
    </row>
    <row r="34" spans="1:17" ht="15" customHeight="1" thickBot="1" x14ac:dyDescent="0.3">
      <c r="A34" s="3"/>
      <c r="B34" s="11"/>
      <c r="C34" s="1" t="str">
        <f>+IF($B$28="","",IF(OR($G$17="",$G$17&lt;6),"","Grupo 6"))</f>
        <v/>
      </c>
      <c r="D34" s="29"/>
      <c r="E34" s="29"/>
      <c r="F34" s="38"/>
      <c r="G34" s="38"/>
      <c r="H34" s="1"/>
      <c r="I34" s="1"/>
      <c r="J34" s="1"/>
      <c r="K34" s="2"/>
      <c r="L34" s="2"/>
      <c r="M34" s="2"/>
      <c r="N34" s="2"/>
      <c r="O34" s="21"/>
    </row>
    <row r="35" spans="1:17" ht="15" customHeight="1" thickBot="1" x14ac:dyDescent="0.3">
      <c r="A35" s="3"/>
      <c r="B35" s="11" t="str">
        <f>+IF(OR(G15="",G15&lt;3),"","Periodo de regulación 3")</f>
        <v/>
      </c>
      <c r="C35" s="1"/>
      <c r="D35" s="29"/>
      <c r="E35" s="29"/>
      <c r="F35" s="38"/>
      <c r="G35" s="38"/>
      <c r="H35" s="1"/>
      <c r="I35" s="1"/>
      <c r="J35" s="1"/>
      <c r="K35" s="2" t="s">
        <v>26</v>
      </c>
      <c r="L35" s="2"/>
      <c r="M35" s="2"/>
      <c r="N35" s="40" t="e">
        <f>(-G11+N37-PV(0.05,20,N13*N33,0,0))/N15</f>
        <v>#DIV/0!</v>
      </c>
      <c r="O35" s="21"/>
      <c r="Q35" s="17"/>
    </row>
    <row r="36" spans="1:17" ht="15" customHeight="1" thickBot="1" x14ac:dyDescent="0.3">
      <c r="A36" s="3"/>
      <c r="B36" s="11"/>
      <c r="C36" s="1" t="str">
        <f>+IF($B$35="","",IF(OR($G$17="",$G$17&lt;2),"","Grupo 1"))</f>
        <v/>
      </c>
      <c r="D36" s="29"/>
      <c r="E36" s="29"/>
      <c r="F36" s="38"/>
      <c r="G36" s="38"/>
      <c r="H36" s="1"/>
      <c r="I36" s="1"/>
      <c r="J36" s="1"/>
      <c r="K36" s="2"/>
      <c r="L36" s="2"/>
      <c r="M36" s="2"/>
      <c r="N36" s="35"/>
      <c r="O36" s="21"/>
    </row>
    <row r="37" spans="1:17" ht="15" customHeight="1" thickBot="1" x14ac:dyDescent="0.3">
      <c r="A37" s="3"/>
      <c r="B37" s="11"/>
      <c r="C37" s="1" t="str">
        <f>+IF($B$35="","",IF(OR($G$17="",$G$17&lt;2),"","Grupo 2"))</f>
        <v/>
      </c>
      <c r="D37" s="29"/>
      <c r="E37" s="29"/>
      <c r="F37" s="38"/>
      <c r="G37" s="38"/>
      <c r="H37" s="1"/>
      <c r="I37" s="1"/>
      <c r="J37" s="1"/>
      <c r="K37" s="2" t="s">
        <v>20</v>
      </c>
      <c r="L37" s="2"/>
      <c r="M37" s="2"/>
      <c r="N37" s="28">
        <f>G13*N13</f>
        <v>0</v>
      </c>
      <c r="O37" s="21"/>
    </row>
    <row r="38" spans="1:17" ht="15" customHeight="1" x14ac:dyDescent="0.25">
      <c r="A38" s="3"/>
      <c r="B38" s="33"/>
      <c r="C38" s="1" t="str">
        <f>+IF($B$35="","",IF(OR($G$17="",$G$17&lt;3),"","Grupo 3"))</f>
        <v/>
      </c>
      <c r="D38" s="29"/>
      <c r="E38" s="29"/>
      <c r="F38" s="38"/>
      <c r="G38" s="38"/>
      <c r="H38" s="1"/>
      <c r="I38" s="1"/>
      <c r="J38" s="1"/>
      <c r="K38" s="2"/>
      <c r="L38" s="2"/>
      <c r="M38" s="2"/>
      <c r="N38" s="2"/>
      <c r="O38" s="21"/>
    </row>
    <row r="39" spans="1:17" ht="15" customHeight="1" x14ac:dyDescent="0.25">
      <c r="A39" s="3"/>
      <c r="B39" s="11"/>
      <c r="C39" s="1" t="str">
        <f>+IF($B$35="","",IF(OR($G$17="",$G$17&lt;4),"","Grupo 4"))</f>
        <v/>
      </c>
      <c r="D39" s="29"/>
      <c r="E39" s="29"/>
      <c r="F39" s="38"/>
      <c r="G39" s="38"/>
      <c r="H39" s="1"/>
      <c r="I39" s="1"/>
      <c r="J39" s="1"/>
      <c r="K39" s="2"/>
      <c r="L39" s="2"/>
      <c r="M39" s="2"/>
      <c r="N39" s="2"/>
      <c r="O39" s="21"/>
    </row>
    <row r="40" spans="1:17" ht="15" customHeight="1" x14ac:dyDescent="0.25">
      <c r="A40" s="3"/>
      <c r="B40" s="11"/>
      <c r="C40" s="1" t="str">
        <f>+IF($B$35="","",IF(OR($G$17="",$G$17&lt;5),"","Grupo 5"))</f>
        <v/>
      </c>
      <c r="D40" s="29"/>
      <c r="E40" s="29"/>
      <c r="F40" s="38"/>
      <c r="G40" s="38"/>
      <c r="H40" s="1"/>
      <c r="I40" s="1"/>
      <c r="J40" s="1"/>
      <c r="K40" s="2"/>
      <c r="L40" s="2"/>
      <c r="M40" s="2"/>
      <c r="N40" s="2"/>
      <c r="O40" s="21"/>
    </row>
    <row r="41" spans="1:17" ht="15" customHeight="1" x14ac:dyDescent="0.25">
      <c r="A41" s="3"/>
      <c r="B41" s="11"/>
      <c r="C41" s="1" t="str">
        <f>+IF($B$35="","",IF(OR($G$17="",$G$17&lt;6),"","Grupo 6"))</f>
        <v/>
      </c>
      <c r="D41" s="29"/>
      <c r="E41" s="29"/>
      <c r="F41" s="38"/>
      <c r="G41" s="38"/>
      <c r="H41" s="1"/>
      <c r="I41" s="1"/>
      <c r="J41" s="1"/>
      <c r="K41" s="2"/>
      <c r="L41" s="2"/>
      <c r="M41" s="2"/>
      <c r="N41" s="2"/>
      <c r="O41" s="21"/>
    </row>
    <row r="42" spans="1:17" ht="15" customHeight="1" x14ac:dyDescent="0.25">
      <c r="A42" s="3"/>
      <c r="B42" s="11" t="str">
        <f>+IF(OR(G15="",G15&lt;4),"","Periodo de regulación 4")</f>
        <v/>
      </c>
      <c r="C42" s="1"/>
      <c r="D42" s="29"/>
      <c r="E42" s="29"/>
      <c r="F42" s="38"/>
      <c r="G42" s="38"/>
      <c r="H42" s="1"/>
      <c r="I42" s="1"/>
      <c r="J42" s="1"/>
      <c r="K42" s="2"/>
      <c r="L42" s="2"/>
      <c r="M42" s="2"/>
      <c r="N42" s="2"/>
      <c r="O42" s="21"/>
    </row>
    <row r="43" spans="1:17" ht="15" customHeight="1" x14ac:dyDescent="0.25">
      <c r="A43" s="3"/>
      <c r="B43" s="1"/>
      <c r="C43" s="1" t="str">
        <f>+IF($B$42="","",IF(OR($G$17="",$G$17&lt;2),"","Grupo 1"))</f>
        <v/>
      </c>
      <c r="D43" s="29"/>
      <c r="E43" s="29"/>
      <c r="F43" s="38"/>
      <c r="G43" s="38"/>
      <c r="H43" s="1"/>
      <c r="I43" s="1"/>
      <c r="J43" s="1"/>
      <c r="K43" s="2"/>
      <c r="L43" s="2"/>
      <c r="M43" s="2"/>
      <c r="N43" s="2"/>
      <c r="O43" s="21"/>
    </row>
    <row r="44" spans="1:17" ht="15" customHeight="1" x14ac:dyDescent="0.25">
      <c r="A44" s="3"/>
      <c r="B44" s="1"/>
      <c r="C44" s="1" t="str">
        <f>+IF($B$42="","",IF(OR($G$17="",$G$17&lt;2),"","Grupo 2"))</f>
        <v/>
      </c>
      <c r="D44" s="29"/>
      <c r="E44" s="29"/>
      <c r="F44" s="38"/>
      <c r="G44" s="38"/>
      <c r="H44" s="1"/>
      <c r="I44" s="1"/>
      <c r="J44" s="1"/>
      <c r="K44" s="2"/>
      <c r="L44" s="2"/>
      <c r="M44" s="2"/>
      <c r="N44" s="2"/>
      <c r="O44" s="21"/>
    </row>
    <row r="45" spans="1:17" x14ac:dyDescent="0.25">
      <c r="A45" s="24"/>
      <c r="B45" s="1"/>
      <c r="C45" s="1" t="str">
        <f>+IF($B$42="","",IF(OR($G$17="",$G$17&lt;3),"","Grupo 3"))</f>
        <v/>
      </c>
      <c r="D45" s="29"/>
      <c r="E45" s="29"/>
      <c r="F45" s="38"/>
      <c r="G45" s="38"/>
      <c r="H45" s="2"/>
      <c r="I45" s="2"/>
      <c r="J45" s="2"/>
      <c r="K45" s="2"/>
      <c r="L45" s="2"/>
      <c r="M45" s="2"/>
      <c r="N45" s="2"/>
      <c r="O45" s="21"/>
    </row>
    <row r="46" spans="1:17" x14ac:dyDescent="0.25">
      <c r="A46" s="24"/>
      <c r="B46" s="1"/>
      <c r="C46" s="1" t="str">
        <f>+IF($B$42="","",IF(OR($G$17="",$G$17&lt;4),"","Grupo 4"))</f>
        <v/>
      </c>
      <c r="D46" s="29"/>
      <c r="E46" s="29"/>
      <c r="F46" s="38"/>
      <c r="G46" s="38"/>
      <c r="H46" s="2"/>
      <c r="I46" s="2"/>
      <c r="J46" s="2"/>
      <c r="K46" s="2"/>
      <c r="L46" s="2"/>
      <c r="M46" s="2"/>
      <c r="N46" s="2"/>
      <c r="O46" s="21"/>
    </row>
    <row r="47" spans="1:17" x14ac:dyDescent="0.25">
      <c r="A47" s="24"/>
      <c r="B47" s="1"/>
      <c r="C47" s="1" t="str">
        <f>+IF($B$42="","",IF(OR($G$17="",$G$17&lt;5),"","Grupo 5"))</f>
        <v/>
      </c>
      <c r="D47" s="29"/>
      <c r="E47" s="29"/>
      <c r="F47" s="38"/>
      <c r="G47" s="38"/>
      <c r="H47" s="2"/>
      <c r="I47" s="2"/>
      <c r="J47" s="2"/>
      <c r="K47" s="2"/>
      <c r="L47" s="2"/>
      <c r="M47" s="2"/>
      <c r="N47" s="2"/>
      <c r="O47" s="21"/>
    </row>
    <row r="48" spans="1:17" x14ac:dyDescent="0.25">
      <c r="A48" s="24"/>
      <c r="B48" s="1"/>
      <c r="C48" s="1" t="str">
        <f>+IF($B$42="","",IF(OR($G$17="",$G$17&lt;6),"","Grupo 6"))</f>
        <v/>
      </c>
      <c r="D48" s="29"/>
      <c r="E48" s="29"/>
      <c r="F48" s="38"/>
      <c r="G48" s="38"/>
      <c r="H48" s="2"/>
      <c r="I48" s="2"/>
      <c r="J48" s="2"/>
      <c r="K48" s="2"/>
      <c r="L48" s="2"/>
      <c r="M48" s="2"/>
      <c r="N48" s="2"/>
      <c r="O48" s="21"/>
    </row>
    <row r="49" spans="1:15" x14ac:dyDescent="0.25">
      <c r="A49" s="24"/>
      <c r="B49" s="1"/>
      <c r="C49" s="1"/>
      <c r="D49" s="29"/>
      <c r="E49" s="29"/>
      <c r="F49" s="29"/>
      <c r="G49" s="29"/>
      <c r="H49" s="2"/>
      <c r="I49" s="2"/>
      <c r="J49" s="2"/>
      <c r="K49" s="2"/>
      <c r="L49" s="2"/>
      <c r="M49" s="2"/>
      <c r="N49" s="2"/>
      <c r="O49" s="21"/>
    </row>
    <row r="50" spans="1:15" x14ac:dyDescent="0.25">
      <c r="A50" s="24"/>
      <c r="B50" s="1"/>
      <c r="C50" s="1"/>
      <c r="D50" s="29"/>
      <c r="E50" s="29"/>
      <c r="F50" s="29"/>
      <c r="G50" s="29"/>
      <c r="H50" s="2"/>
      <c r="I50" s="2"/>
      <c r="J50" s="2"/>
      <c r="K50" s="2"/>
      <c r="L50" s="2"/>
      <c r="M50" s="2"/>
      <c r="N50" s="2"/>
      <c r="O50" s="21"/>
    </row>
    <row r="51" spans="1:15" ht="15.75" thickBot="1" x14ac:dyDescent="0.3">
      <c r="A51" s="25"/>
      <c r="B51" s="6"/>
      <c r="C51" s="22"/>
      <c r="D51" s="22"/>
      <c r="E51" s="22"/>
      <c r="F51" s="22"/>
      <c r="G51" s="22"/>
      <c r="H51" s="22"/>
      <c r="I51" s="22"/>
      <c r="J51" s="22"/>
      <c r="K51" s="22"/>
      <c r="L51" s="22"/>
      <c r="M51" s="22"/>
      <c r="N51" s="22"/>
      <c r="O51" s="23"/>
    </row>
    <row r="52" spans="1:15" x14ac:dyDescent="0.25">
      <c r="K52" s="2"/>
      <c r="L52" s="2"/>
      <c r="M52" s="2"/>
      <c r="N52" s="2"/>
      <c r="O52" s="2"/>
    </row>
    <row r="53" spans="1:15" x14ac:dyDescent="0.25">
      <c r="K53" s="2"/>
      <c r="L53" s="2"/>
      <c r="M53" s="2"/>
      <c r="N53" s="2"/>
      <c r="O53" s="2"/>
    </row>
    <row r="54" spans="1:15" x14ac:dyDescent="0.25">
      <c r="K54" s="2"/>
      <c r="L54" s="2"/>
      <c r="M54" s="2"/>
      <c r="N54" s="2"/>
      <c r="O54" s="2"/>
    </row>
  </sheetData>
  <mergeCells count="4">
    <mergeCell ref="D19:D20"/>
    <mergeCell ref="G19:G20"/>
    <mergeCell ref="F19:F20"/>
    <mergeCell ref="E19:E20"/>
  </mergeCells>
  <phoneticPr fontId="2" type="noConversion"/>
  <conditionalFormatting sqref="D22:G50">
    <cfRule type="expression" dxfId="0" priority="2">
      <formula>OR($C22&lt;&gt;"",)</formula>
    </cfRule>
  </conditionalFormatting>
  <pageMargins left="0.7" right="0.7" top="0.75" bottom="0.75" header="0.3" footer="0.3"/>
  <pageSetup paperSize="9" scale="5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B2AD96-B2F3-4360-B5C7-FCE7F5985EBE}">
  <dimension ref="A1:N96"/>
  <sheetViews>
    <sheetView view="pageBreakPreview" zoomScale="160" zoomScaleNormal="100" zoomScaleSheetLayoutView="160" workbookViewId="0">
      <selection activeCell="H1" sqref="H1:N48"/>
    </sheetView>
  </sheetViews>
  <sheetFormatPr baseColWidth="10" defaultRowHeight="15" x14ac:dyDescent="0.25"/>
  <sheetData>
    <row r="1" spans="1:14" ht="15" customHeight="1" x14ac:dyDescent="0.25">
      <c r="A1" s="42" t="s">
        <v>24</v>
      </c>
      <c r="B1" s="42"/>
      <c r="C1" s="42"/>
      <c r="D1" s="42"/>
      <c r="E1" s="42"/>
      <c r="F1" s="42"/>
      <c r="G1" s="42"/>
      <c r="H1" s="42" t="s">
        <v>27</v>
      </c>
      <c r="I1" s="43"/>
      <c r="J1" s="43"/>
      <c r="K1" s="43"/>
      <c r="L1" s="43"/>
      <c r="M1" s="43"/>
      <c r="N1" s="43"/>
    </row>
    <row r="2" spans="1:14" x14ac:dyDescent="0.25">
      <c r="A2" s="42"/>
      <c r="B2" s="42"/>
      <c r="C2" s="42"/>
      <c r="D2" s="42"/>
      <c r="E2" s="42"/>
      <c r="F2" s="42"/>
      <c r="G2" s="42"/>
      <c r="H2" s="43"/>
      <c r="I2" s="43"/>
      <c r="J2" s="43"/>
      <c r="K2" s="43"/>
      <c r="L2" s="43"/>
      <c r="M2" s="43"/>
      <c r="N2" s="43"/>
    </row>
    <row r="3" spans="1:14" x14ac:dyDescent="0.25">
      <c r="A3" s="42"/>
      <c r="B3" s="42"/>
      <c r="C3" s="42"/>
      <c r="D3" s="42"/>
      <c r="E3" s="42"/>
      <c r="F3" s="42"/>
      <c r="G3" s="42"/>
      <c r="H3" s="43"/>
      <c r="I3" s="43"/>
      <c r="J3" s="43"/>
      <c r="K3" s="43"/>
      <c r="L3" s="43"/>
      <c r="M3" s="43"/>
      <c r="N3" s="43"/>
    </row>
    <row r="4" spans="1:14" x14ac:dyDescent="0.25">
      <c r="A4" s="42"/>
      <c r="B4" s="42"/>
      <c r="C4" s="42"/>
      <c r="D4" s="42"/>
      <c r="E4" s="42"/>
      <c r="F4" s="42"/>
      <c r="G4" s="42"/>
      <c r="H4" s="43"/>
      <c r="I4" s="43"/>
      <c r="J4" s="43"/>
      <c r="K4" s="43"/>
      <c r="L4" s="43"/>
      <c r="M4" s="43"/>
      <c r="N4" s="43"/>
    </row>
    <row r="5" spans="1:14" x14ac:dyDescent="0.25">
      <c r="A5" s="42"/>
      <c r="B5" s="42"/>
      <c r="C5" s="42"/>
      <c r="D5" s="42"/>
      <c r="E5" s="42"/>
      <c r="F5" s="42"/>
      <c r="G5" s="42"/>
      <c r="H5" s="43"/>
      <c r="I5" s="43"/>
      <c r="J5" s="43"/>
      <c r="K5" s="43"/>
      <c r="L5" s="43"/>
      <c r="M5" s="43"/>
      <c r="N5" s="43"/>
    </row>
    <row r="6" spans="1:14" x14ac:dyDescent="0.25">
      <c r="A6" s="42"/>
      <c r="B6" s="42"/>
      <c r="C6" s="42"/>
      <c r="D6" s="42"/>
      <c r="E6" s="42"/>
      <c r="F6" s="42"/>
      <c r="G6" s="42"/>
      <c r="H6" s="43"/>
      <c r="I6" s="43"/>
      <c r="J6" s="43"/>
      <c r="K6" s="43"/>
      <c r="L6" s="43"/>
      <c r="M6" s="43"/>
      <c r="N6" s="43"/>
    </row>
    <row r="7" spans="1:14" x14ac:dyDescent="0.25">
      <c r="A7" s="42"/>
      <c r="B7" s="42"/>
      <c r="C7" s="42"/>
      <c r="D7" s="42"/>
      <c r="E7" s="42"/>
      <c r="F7" s="42"/>
      <c r="G7" s="42"/>
      <c r="H7" s="43"/>
      <c r="I7" s="43"/>
      <c r="J7" s="43"/>
      <c r="K7" s="43"/>
      <c r="L7" s="43"/>
      <c r="M7" s="43"/>
      <c r="N7" s="43"/>
    </row>
    <row r="8" spans="1:14" x14ac:dyDescent="0.25">
      <c r="A8" s="42"/>
      <c r="B8" s="42"/>
      <c r="C8" s="42"/>
      <c r="D8" s="42"/>
      <c r="E8" s="42"/>
      <c r="F8" s="42"/>
      <c r="G8" s="42"/>
      <c r="H8" s="43"/>
      <c r="I8" s="43"/>
      <c r="J8" s="43"/>
      <c r="K8" s="43"/>
      <c r="L8" s="43"/>
      <c r="M8" s="43"/>
      <c r="N8" s="43"/>
    </row>
    <row r="9" spans="1:14" x14ac:dyDescent="0.25">
      <c r="A9" s="42"/>
      <c r="B9" s="42"/>
      <c r="C9" s="42"/>
      <c r="D9" s="42"/>
      <c r="E9" s="42"/>
      <c r="F9" s="42"/>
      <c r="G9" s="42"/>
      <c r="H9" s="43"/>
      <c r="I9" s="43"/>
      <c r="J9" s="43"/>
      <c r="K9" s="43"/>
      <c r="L9" s="43"/>
      <c r="M9" s="43"/>
      <c r="N9" s="43"/>
    </row>
    <row r="10" spans="1:14" x14ac:dyDescent="0.25">
      <c r="A10" s="42"/>
      <c r="B10" s="42"/>
      <c r="C10" s="42"/>
      <c r="D10" s="42"/>
      <c r="E10" s="42"/>
      <c r="F10" s="42"/>
      <c r="G10" s="42"/>
      <c r="H10" s="43"/>
      <c r="I10" s="43"/>
      <c r="J10" s="43"/>
      <c r="K10" s="43"/>
      <c r="L10" s="43"/>
      <c r="M10" s="43"/>
      <c r="N10" s="43"/>
    </row>
    <row r="11" spans="1:14" x14ac:dyDescent="0.25">
      <c r="A11" s="42"/>
      <c r="B11" s="42"/>
      <c r="C11" s="42"/>
      <c r="D11" s="42"/>
      <c r="E11" s="42"/>
      <c r="F11" s="42"/>
      <c r="G11" s="42"/>
      <c r="H11" s="43"/>
      <c r="I11" s="43"/>
      <c r="J11" s="43"/>
      <c r="K11" s="43"/>
      <c r="L11" s="43"/>
      <c r="M11" s="43"/>
      <c r="N11" s="43"/>
    </row>
    <row r="12" spans="1:14" x14ac:dyDescent="0.25">
      <c r="A12" s="42"/>
      <c r="B12" s="42"/>
      <c r="C12" s="42"/>
      <c r="D12" s="42"/>
      <c r="E12" s="42"/>
      <c r="F12" s="42"/>
      <c r="G12" s="42"/>
      <c r="H12" s="43"/>
      <c r="I12" s="43"/>
      <c r="J12" s="43"/>
      <c r="K12" s="43"/>
      <c r="L12" s="43"/>
      <c r="M12" s="43"/>
      <c r="N12" s="43"/>
    </row>
    <row r="13" spans="1:14" x14ac:dyDescent="0.25">
      <c r="A13" s="42"/>
      <c r="B13" s="42"/>
      <c r="C13" s="42"/>
      <c r="D13" s="42"/>
      <c r="E13" s="42"/>
      <c r="F13" s="42"/>
      <c r="G13" s="42"/>
      <c r="H13" s="43"/>
      <c r="I13" s="43"/>
      <c r="J13" s="43"/>
      <c r="K13" s="43"/>
      <c r="L13" s="43"/>
      <c r="M13" s="43"/>
      <c r="N13" s="43"/>
    </row>
    <row r="14" spans="1:14" x14ac:dyDescent="0.25">
      <c r="A14" s="42"/>
      <c r="B14" s="42"/>
      <c r="C14" s="42"/>
      <c r="D14" s="42"/>
      <c r="E14" s="42"/>
      <c r="F14" s="42"/>
      <c r="G14" s="42"/>
      <c r="H14" s="43"/>
      <c r="I14" s="43"/>
      <c r="J14" s="43"/>
      <c r="K14" s="43"/>
      <c r="L14" s="43"/>
      <c r="M14" s="43"/>
      <c r="N14" s="43"/>
    </row>
    <row r="15" spans="1:14" x14ac:dyDescent="0.25">
      <c r="A15" s="42"/>
      <c r="B15" s="42"/>
      <c r="C15" s="42"/>
      <c r="D15" s="42"/>
      <c r="E15" s="42"/>
      <c r="F15" s="42"/>
      <c r="G15" s="42"/>
      <c r="H15" s="43"/>
      <c r="I15" s="43"/>
      <c r="J15" s="43"/>
      <c r="K15" s="43"/>
      <c r="L15" s="43"/>
      <c r="M15" s="43"/>
      <c r="N15" s="43"/>
    </row>
    <row r="16" spans="1:14" x14ac:dyDescent="0.25">
      <c r="A16" s="42"/>
      <c r="B16" s="42"/>
      <c r="C16" s="42"/>
      <c r="D16" s="42"/>
      <c r="E16" s="42"/>
      <c r="F16" s="42"/>
      <c r="G16" s="42"/>
      <c r="H16" s="43"/>
      <c r="I16" s="43"/>
      <c r="J16" s="43"/>
      <c r="K16" s="43"/>
      <c r="L16" s="43"/>
      <c r="M16" s="43"/>
      <c r="N16" s="43"/>
    </row>
    <row r="17" spans="1:14" x14ac:dyDescent="0.25">
      <c r="A17" s="42"/>
      <c r="B17" s="42"/>
      <c r="C17" s="42"/>
      <c r="D17" s="42"/>
      <c r="E17" s="42"/>
      <c r="F17" s="42"/>
      <c r="G17" s="42"/>
      <c r="H17" s="43"/>
      <c r="I17" s="43"/>
      <c r="J17" s="43"/>
      <c r="K17" s="43"/>
      <c r="L17" s="43"/>
      <c r="M17" s="43"/>
      <c r="N17" s="43"/>
    </row>
    <row r="18" spans="1:14" x14ac:dyDescent="0.25">
      <c r="A18" s="42"/>
      <c r="B18" s="42"/>
      <c r="C18" s="42"/>
      <c r="D18" s="42"/>
      <c r="E18" s="42"/>
      <c r="F18" s="42"/>
      <c r="G18" s="42"/>
      <c r="H18" s="43"/>
      <c r="I18" s="43"/>
      <c r="J18" s="43"/>
      <c r="K18" s="43"/>
      <c r="L18" s="43"/>
      <c r="M18" s="43"/>
      <c r="N18" s="43"/>
    </row>
    <row r="19" spans="1:14" x14ac:dyDescent="0.25">
      <c r="A19" s="42"/>
      <c r="B19" s="42"/>
      <c r="C19" s="42"/>
      <c r="D19" s="42"/>
      <c r="E19" s="42"/>
      <c r="F19" s="42"/>
      <c r="G19" s="42"/>
      <c r="H19" s="43"/>
      <c r="I19" s="43"/>
      <c r="J19" s="43"/>
      <c r="K19" s="43"/>
      <c r="L19" s="43"/>
      <c r="M19" s="43"/>
      <c r="N19" s="43"/>
    </row>
    <row r="20" spans="1:14" x14ac:dyDescent="0.25">
      <c r="A20" s="42"/>
      <c r="B20" s="42"/>
      <c r="C20" s="42"/>
      <c r="D20" s="42"/>
      <c r="E20" s="42"/>
      <c r="F20" s="42"/>
      <c r="G20" s="42"/>
      <c r="H20" s="43"/>
      <c r="I20" s="43"/>
      <c r="J20" s="43"/>
      <c r="K20" s="43"/>
      <c r="L20" s="43"/>
      <c r="M20" s="43"/>
      <c r="N20" s="43"/>
    </row>
    <row r="21" spans="1:14" x14ac:dyDescent="0.25">
      <c r="A21" s="42"/>
      <c r="B21" s="42"/>
      <c r="C21" s="42"/>
      <c r="D21" s="42"/>
      <c r="E21" s="42"/>
      <c r="F21" s="42"/>
      <c r="G21" s="42"/>
      <c r="H21" s="43"/>
      <c r="I21" s="43"/>
      <c r="J21" s="43"/>
      <c r="K21" s="43"/>
      <c r="L21" s="43"/>
      <c r="M21" s="43"/>
      <c r="N21" s="43"/>
    </row>
    <row r="22" spans="1:14" x14ac:dyDescent="0.25">
      <c r="A22" s="42"/>
      <c r="B22" s="42"/>
      <c r="C22" s="42"/>
      <c r="D22" s="42"/>
      <c r="E22" s="42"/>
      <c r="F22" s="42"/>
      <c r="G22" s="42"/>
      <c r="H22" s="43"/>
      <c r="I22" s="43"/>
      <c r="J22" s="43"/>
      <c r="K22" s="43"/>
      <c r="L22" s="43"/>
      <c r="M22" s="43"/>
      <c r="N22" s="43"/>
    </row>
    <row r="23" spans="1:14" x14ac:dyDescent="0.25">
      <c r="A23" s="42"/>
      <c r="B23" s="42"/>
      <c r="C23" s="42"/>
      <c r="D23" s="42"/>
      <c r="E23" s="42"/>
      <c r="F23" s="42"/>
      <c r="G23" s="42"/>
      <c r="H23" s="43"/>
      <c r="I23" s="43"/>
      <c r="J23" s="43"/>
      <c r="K23" s="43"/>
      <c r="L23" s="43"/>
      <c r="M23" s="43"/>
      <c r="N23" s="43"/>
    </row>
    <row r="24" spans="1:14" x14ac:dyDescent="0.25">
      <c r="A24" s="42"/>
      <c r="B24" s="42"/>
      <c r="C24" s="42"/>
      <c r="D24" s="42"/>
      <c r="E24" s="42"/>
      <c r="F24" s="42"/>
      <c r="G24" s="42"/>
      <c r="H24" s="43"/>
      <c r="I24" s="43"/>
      <c r="J24" s="43"/>
      <c r="K24" s="43"/>
      <c r="L24" s="43"/>
      <c r="M24" s="43"/>
      <c r="N24" s="43"/>
    </row>
    <row r="25" spans="1:14" x14ac:dyDescent="0.25">
      <c r="A25" s="42"/>
      <c r="B25" s="42"/>
      <c r="C25" s="42"/>
      <c r="D25" s="42"/>
      <c r="E25" s="42"/>
      <c r="F25" s="42"/>
      <c r="G25" s="42"/>
      <c r="H25" s="43"/>
      <c r="I25" s="43"/>
      <c r="J25" s="43"/>
      <c r="K25" s="43"/>
      <c r="L25" s="43"/>
      <c r="M25" s="43"/>
      <c r="N25" s="43"/>
    </row>
    <row r="26" spans="1:14" x14ac:dyDescent="0.25">
      <c r="A26" s="42"/>
      <c r="B26" s="42"/>
      <c r="C26" s="42"/>
      <c r="D26" s="42"/>
      <c r="E26" s="42"/>
      <c r="F26" s="42"/>
      <c r="G26" s="42"/>
      <c r="H26" s="43"/>
      <c r="I26" s="43"/>
      <c r="J26" s="43"/>
      <c r="K26" s="43"/>
      <c r="L26" s="43"/>
      <c r="M26" s="43"/>
      <c r="N26" s="43"/>
    </row>
    <row r="27" spans="1:14" x14ac:dyDescent="0.25">
      <c r="A27" s="42"/>
      <c r="B27" s="42"/>
      <c r="C27" s="42"/>
      <c r="D27" s="42"/>
      <c r="E27" s="42"/>
      <c r="F27" s="42"/>
      <c r="G27" s="42"/>
      <c r="H27" s="43"/>
      <c r="I27" s="43"/>
      <c r="J27" s="43"/>
      <c r="K27" s="43"/>
      <c r="L27" s="43"/>
      <c r="M27" s="43"/>
      <c r="N27" s="43"/>
    </row>
    <row r="28" spans="1:14" x14ac:dyDescent="0.25">
      <c r="A28" s="42"/>
      <c r="B28" s="42"/>
      <c r="C28" s="42"/>
      <c r="D28" s="42"/>
      <c r="E28" s="42"/>
      <c r="F28" s="42"/>
      <c r="G28" s="42"/>
      <c r="H28" s="43"/>
      <c r="I28" s="43"/>
      <c r="J28" s="43"/>
      <c r="K28" s="43"/>
      <c r="L28" s="43"/>
      <c r="M28" s="43"/>
      <c r="N28" s="43"/>
    </row>
    <row r="29" spans="1:14" x14ac:dyDescent="0.25">
      <c r="A29" s="42"/>
      <c r="B29" s="42"/>
      <c r="C29" s="42"/>
      <c r="D29" s="42"/>
      <c r="E29" s="42"/>
      <c r="F29" s="42"/>
      <c r="G29" s="42"/>
      <c r="H29" s="43"/>
      <c r="I29" s="43"/>
      <c r="J29" s="43"/>
      <c r="K29" s="43"/>
      <c r="L29" s="43"/>
      <c r="M29" s="43"/>
      <c r="N29" s="43"/>
    </row>
    <row r="30" spans="1:14" x14ac:dyDescent="0.25">
      <c r="A30" s="42"/>
      <c r="B30" s="42"/>
      <c r="C30" s="42"/>
      <c r="D30" s="42"/>
      <c r="E30" s="42"/>
      <c r="F30" s="42"/>
      <c r="G30" s="42"/>
      <c r="H30" s="43"/>
      <c r="I30" s="43"/>
      <c r="J30" s="43"/>
      <c r="K30" s="43"/>
      <c r="L30" s="43"/>
      <c r="M30" s="43"/>
      <c r="N30" s="43"/>
    </row>
    <row r="31" spans="1:14" x14ac:dyDescent="0.25">
      <c r="A31" s="42"/>
      <c r="B31" s="42"/>
      <c r="C31" s="42"/>
      <c r="D31" s="42"/>
      <c r="E31" s="42"/>
      <c r="F31" s="42"/>
      <c r="G31" s="42"/>
      <c r="H31" s="43"/>
      <c r="I31" s="43"/>
      <c r="J31" s="43"/>
      <c r="K31" s="43"/>
      <c r="L31" s="43"/>
      <c r="M31" s="43"/>
      <c r="N31" s="43"/>
    </row>
    <row r="32" spans="1:14" x14ac:dyDescent="0.25">
      <c r="A32" s="42"/>
      <c r="B32" s="42"/>
      <c r="C32" s="42"/>
      <c r="D32" s="42"/>
      <c r="E32" s="42"/>
      <c r="F32" s="42"/>
      <c r="G32" s="42"/>
      <c r="H32" s="43"/>
      <c r="I32" s="43"/>
      <c r="J32" s="43"/>
      <c r="K32" s="43"/>
      <c r="L32" s="43"/>
      <c r="M32" s="43"/>
      <c r="N32" s="43"/>
    </row>
    <row r="33" spans="1:14" x14ac:dyDescent="0.25">
      <c r="A33" s="42"/>
      <c r="B33" s="42"/>
      <c r="C33" s="42"/>
      <c r="D33" s="42"/>
      <c r="E33" s="42"/>
      <c r="F33" s="42"/>
      <c r="G33" s="42"/>
      <c r="H33" s="43"/>
      <c r="I33" s="43"/>
      <c r="J33" s="43"/>
      <c r="K33" s="43"/>
      <c r="L33" s="43"/>
      <c r="M33" s="43"/>
      <c r="N33" s="43"/>
    </row>
    <row r="34" spans="1:14" x14ac:dyDescent="0.25">
      <c r="A34" s="42"/>
      <c r="B34" s="42"/>
      <c r="C34" s="42"/>
      <c r="D34" s="42"/>
      <c r="E34" s="42"/>
      <c r="F34" s="42"/>
      <c r="G34" s="42"/>
      <c r="H34" s="43"/>
      <c r="I34" s="43"/>
      <c r="J34" s="43"/>
      <c r="K34" s="43"/>
      <c r="L34" s="43"/>
      <c r="M34" s="43"/>
      <c r="N34" s="43"/>
    </row>
    <row r="35" spans="1:14" x14ac:dyDescent="0.25">
      <c r="A35" s="42"/>
      <c r="B35" s="42"/>
      <c r="C35" s="42"/>
      <c r="D35" s="42"/>
      <c r="E35" s="42"/>
      <c r="F35" s="42"/>
      <c r="G35" s="42"/>
      <c r="H35" s="43"/>
      <c r="I35" s="43"/>
      <c r="J35" s="43"/>
      <c r="K35" s="43"/>
      <c r="L35" s="43"/>
      <c r="M35" s="43"/>
      <c r="N35" s="43"/>
    </row>
    <row r="36" spans="1:14" x14ac:dyDescent="0.25">
      <c r="A36" s="42"/>
      <c r="B36" s="42"/>
      <c r="C36" s="42"/>
      <c r="D36" s="42"/>
      <c r="E36" s="42"/>
      <c r="F36" s="42"/>
      <c r="G36" s="42"/>
      <c r="H36" s="43"/>
      <c r="I36" s="43"/>
      <c r="J36" s="43"/>
      <c r="K36" s="43"/>
      <c r="L36" s="43"/>
      <c r="M36" s="43"/>
      <c r="N36" s="43"/>
    </row>
    <row r="37" spans="1:14" x14ac:dyDescent="0.25">
      <c r="A37" s="42"/>
      <c r="B37" s="42"/>
      <c r="C37" s="42"/>
      <c r="D37" s="42"/>
      <c r="E37" s="42"/>
      <c r="F37" s="42"/>
      <c r="G37" s="42"/>
      <c r="H37" s="43"/>
      <c r="I37" s="43"/>
      <c r="J37" s="43"/>
      <c r="K37" s="43"/>
      <c r="L37" s="43"/>
      <c r="M37" s="43"/>
      <c r="N37" s="43"/>
    </row>
    <row r="38" spans="1:14" x14ac:dyDescent="0.25">
      <c r="A38" s="42"/>
      <c r="B38" s="42"/>
      <c r="C38" s="42"/>
      <c r="D38" s="42"/>
      <c r="E38" s="42"/>
      <c r="F38" s="42"/>
      <c r="G38" s="42"/>
      <c r="H38" s="43"/>
      <c r="I38" s="43"/>
      <c r="J38" s="43"/>
      <c r="K38" s="43"/>
      <c r="L38" s="43"/>
      <c r="M38" s="43"/>
      <c r="N38" s="43"/>
    </row>
    <row r="39" spans="1:14" x14ac:dyDescent="0.25">
      <c r="A39" s="42"/>
      <c r="B39" s="42"/>
      <c r="C39" s="42"/>
      <c r="D39" s="42"/>
      <c r="E39" s="42"/>
      <c r="F39" s="42"/>
      <c r="G39" s="42"/>
      <c r="H39" s="43"/>
      <c r="I39" s="43"/>
      <c r="J39" s="43"/>
      <c r="K39" s="43"/>
      <c r="L39" s="43"/>
      <c r="M39" s="43"/>
      <c r="N39" s="43"/>
    </row>
    <row r="40" spans="1:14" x14ac:dyDescent="0.25">
      <c r="A40" s="42"/>
      <c r="B40" s="42"/>
      <c r="C40" s="42"/>
      <c r="D40" s="42"/>
      <c r="E40" s="42"/>
      <c r="F40" s="42"/>
      <c r="G40" s="42"/>
      <c r="H40" s="43"/>
      <c r="I40" s="43"/>
      <c r="J40" s="43"/>
      <c r="K40" s="43"/>
      <c r="L40" s="43"/>
      <c r="M40" s="43"/>
      <c r="N40" s="43"/>
    </row>
    <row r="41" spans="1:14" x14ac:dyDescent="0.25">
      <c r="A41" s="42"/>
      <c r="B41" s="42"/>
      <c r="C41" s="42"/>
      <c r="D41" s="42"/>
      <c r="E41" s="42"/>
      <c r="F41" s="42"/>
      <c r="G41" s="42"/>
      <c r="H41" s="43"/>
      <c r="I41" s="43"/>
      <c r="J41" s="43"/>
      <c r="K41" s="43"/>
      <c r="L41" s="43"/>
      <c r="M41" s="43"/>
      <c r="N41" s="43"/>
    </row>
    <row r="42" spans="1:14" x14ac:dyDescent="0.25">
      <c r="A42" s="42"/>
      <c r="B42" s="42"/>
      <c r="C42" s="42"/>
      <c r="D42" s="42"/>
      <c r="E42" s="42"/>
      <c r="F42" s="42"/>
      <c r="G42" s="42"/>
      <c r="H42" s="43"/>
      <c r="I42" s="43"/>
      <c r="J42" s="43"/>
      <c r="K42" s="43"/>
      <c r="L42" s="43"/>
      <c r="M42" s="43"/>
      <c r="N42" s="43"/>
    </row>
    <row r="43" spans="1:14" x14ac:dyDescent="0.25">
      <c r="A43" s="42"/>
      <c r="B43" s="42"/>
      <c r="C43" s="42"/>
      <c r="D43" s="42"/>
      <c r="E43" s="42"/>
      <c r="F43" s="42"/>
      <c r="G43" s="42"/>
      <c r="H43" s="43"/>
      <c r="I43" s="43"/>
      <c r="J43" s="43"/>
      <c r="K43" s="43"/>
      <c r="L43" s="43"/>
      <c r="M43" s="43"/>
      <c r="N43" s="43"/>
    </row>
    <row r="44" spans="1:14" x14ac:dyDescent="0.25">
      <c r="A44" s="42"/>
      <c r="B44" s="42"/>
      <c r="C44" s="42"/>
      <c r="D44" s="42"/>
      <c r="E44" s="42"/>
      <c r="F44" s="42"/>
      <c r="G44" s="42"/>
      <c r="H44" s="43"/>
      <c r="I44" s="43"/>
      <c r="J44" s="43"/>
      <c r="K44" s="43"/>
      <c r="L44" s="43"/>
      <c r="M44" s="43"/>
      <c r="N44" s="43"/>
    </row>
    <row r="45" spans="1:14" x14ac:dyDescent="0.25">
      <c r="A45" s="42"/>
      <c r="B45" s="42"/>
      <c r="C45" s="42"/>
      <c r="D45" s="42"/>
      <c r="E45" s="42"/>
      <c r="F45" s="42"/>
      <c r="G45" s="42"/>
      <c r="H45" s="43"/>
      <c r="I45" s="43"/>
      <c r="J45" s="43"/>
      <c r="K45" s="43"/>
      <c r="L45" s="43"/>
      <c r="M45" s="43"/>
      <c r="N45" s="43"/>
    </row>
    <row r="46" spans="1:14" x14ac:dyDescent="0.25">
      <c r="A46" s="42"/>
      <c r="B46" s="42"/>
      <c r="C46" s="42"/>
      <c r="D46" s="42"/>
      <c r="E46" s="42"/>
      <c r="F46" s="42"/>
      <c r="G46" s="42"/>
      <c r="H46" s="43"/>
      <c r="I46" s="43"/>
      <c r="J46" s="43"/>
      <c r="K46" s="43"/>
      <c r="L46" s="43"/>
      <c r="M46" s="43"/>
      <c r="N46" s="43"/>
    </row>
    <row r="47" spans="1:14" x14ac:dyDescent="0.25">
      <c r="A47" s="42"/>
      <c r="B47" s="42"/>
      <c r="C47" s="42"/>
      <c r="D47" s="42"/>
      <c r="E47" s="42"/>
      <c r="F47" s="42"/>
      <c r="G47" s="42"/>
      <c r="H47" s="43"/>
      <c r="I47" s="43"/>
      <c r="J47" s="43"/>
      <c r="K47" s="43"/>
      <c r="L47" s="43"/>
      <c r="M47" s="43"/>
      <c r="N47" s="43"/>
    </row>
    <row r="48" spans="1:14" x14ac:dyDescent="0.25">
      <c r="A48" s="42"/>
      <c r="B48" s="42"/>
      <c r="C48" s="42"/>
      <c r="D48" s="42"/>
      <c r="E48" s="42"/>
      <c r="F48" s="42"/>
      <c r="G48" s="42"/>
      <c r="H48" s="43"/>
      <c r="I48" s="43"/>
      <c r="J48" s="43"/>
      <c r="K48" s="43"/>
      <c r="L48" s="43"/>
      <c r="M48" s="43"/>
      <c r="N48" s="43"/>
    </row>
    <row r="49" spans="1:7" x14ac:dyDescent="0.25">
      <c r="A49" s="42"/>
      <c r="B49" s="42"/>
      <c r="C49" s="42"/>
      <c r="D49" s="42"/>
      <c r="E49" s="42"/>
      <c r="F49" s="42"/>
      <c r="G49" s="42"/>
    </row>
    <row r="50" spans="1:7" x14ac:dyDescent="0.25">
      <c r="A50" s="42"/>
      <c r="B50" s="42"/>
      <c r="C50" s="42"/>
      <c r="D50" s="42"/>
      <c r="E50" s="42"/>
      <c r="F50" s="42"/>
      <c r="G50" s="42"/>
    </row>
    <row r="51" spans="1:7" x14ac:dyDescent="0.25">
      <c r="A51" s="42"/>
      <c r="B51" s="42"/>
      <c r="C51" s="42"/>
      <c r="D51" s="42"/>
      <c r="E51" s="42"/>
      <c r="F51" s="42"/>
      <c r="G51" s="42"/>
    </row>
    <row r="52" spans="1:7" x14ac:dyDescent="0.25">
      <c r="A52" s="42"/>
      <c r="B52" s="42"/>
      <c r="C52" s="42"/>
      <c r="D52" s="42"/>
      <c r="E52" s="42"/>
      <c r="F52" s="42"/>
      <c r="G52" s="42"/>
    </row>
    <row r="53" spans="1:7" x14ac:dyDescent="0.25">
      <c r="A53" s="42"/>
      <c r="B53" s="42"/>
      <c r="C53" s="42"/>
      <c r="D53" s="42"/>
      <c r="E53" s="42"/>
      <c r="F53" s="42"/>
      <c r="G53" s="42"/>
    </row>
    <row r="54" spans="1:7" x14ac:dyDescent="0.25">
      <c r="A54" s="42"/>
      <c r="B54" s="42"/>
      <c r="C54" s="42"/>
      <c r="D54" s="42"/>
      <c r="E54" s="42"/>
      <c r="F54" s="42"/>
      <c r="G54" s="42"/>
    </row>
    <row r="55" spans="1:7" x14ac:dyDescent="0.25">
      <c r="A55" s="42"/>
      <c r="B55" s="42"/>
      <c r="C55" s="42"/>
      <c r="D55" s="42"/>
      <c r="E55" s="42"/>
      <c r="F55" s="42"/>
      <c r="G55" s="42"/>
    </row>
    <row r="56" spans="1:7" x14ac:dyDescent="0.25">
      <c r="A56" s="42"/>
      <c r="B56" s="42"/>
      <c r="C56" s="42"/>
      <c r="D56" s="42"/>
      <c r="E56" s="42"/>
      <c r="F56" s="42"/>
      <c r="G56" s="42"/>
    </row>
    <row r="57" spans="1:7" x14ac:dyDescent="0.25">
      <c r="A57" s="42"/>
      <c r="B57" s="42"/>
      <c r="C57" s="42"/>
      <c r="D57" s="42"/>
      <c r="E57" s="42"/>
      <c r="F57" s="42"/>
      <c r="G57" s="42"/>
    </row>
    <row r="58" spans="1:7" x14ac:dyDescent="0.25">
      <c r="A58" s="42"/>
      <c r="B58" s="42"/>
      <c r="C58" s="42"/>
      <c r="D58" s="42"/>
      <c r="E58" s="42"/>
      <c r="F58" s="42"/>
      <c r="G58" s="42"/>
    </row>
    <row r="59" spans="1:7" x14ac:dyDescent="0.25">
      <c r="A59" s="42"/>
      <c r="B59" s="42"/>
      <c r="C59" s="42"/>
      <c r="D59" s="42"/>
      <c r="E59" s="42"/>
      <c r="F59" s="42"/>
      <c r="G59" s="42"/>
    </row>
    <row r="60" spans="1:7" x14ac:dyDescent="0.25">
      <c r="A60" s="42"/>
      <c r="B60" s="42"/>
      <c r="C60" s="42"/>
      <c r="D60" s="42"/>
      <c r="E60" s="42"/>
      <c r="F60" s="42"/>
      <c r="G60" s="42"/>
    </row>
    <row r="61" spans="1:7" x14ac:dyDescent="0.25">
      <c r="A61" s="42"/>
      <c r="B61" s="42"/>
      <c r="C61" s="42"/>
      <c r="D61" s="42"/>
      <c r="E61" s="42"/>
      <c r="F61" s="42"/>
      <c r="G61" s="42"/>
    </row>
    <row r="62" spans="1:7" x14ac:dyDescent="0.25">
      <c r="A62" s="42"/>
      <c r="B62" s="42"/>
      <c r="C62" s="42"/>
      <c r="D62" s="42"/>
      <c r="E62" s="42"/>
      <c r="F62" s="42"/>
      <c r="G62" s="42"/>
    </row>
    <row r="63" spans="1:7" x14ac:dyDescent="0.25">
      <c r="A63" s="42"/>
      <c r="B63" s="42"/>
      <c r="C63" s="42"/>
      <c r="D63" s="42"/>
      <c r="E63" s="42"/>
      <c r="F63" s="42"/>
      <c r="G63" s="42"/>
    </row>
    <row r="64" spans="1:7" x14ac:dyDescent="0.25">
      <c r="A64" s="42"/>
      <c r="B64" s="42"/>
      <c r="C64" s="42"/>
      <c r="D64" s="42"/>
      <c r="E64" s="42"/>
      <c r="F64" s="42"/>
      <c r="G64" s="42"/>
    </row>
    <row r="65" spans="1:7" x14ac:dyDescent="0.25">
      <c r="A65" s="42"/>
      <c r="B65" s="42"/>
      <c r="C65" s="42"/>
      <c r="D65" s="42"/>
      <c r="E65" s="42"/>
      <c r="F65" s="42"/>
      <c r="G65" s="42"/>
    </row>
    <row r="66" spans="1:7" x14ac:dyDescent="0.25">
      <c r="A66" s="42"/>
      <c r="B66" s="42"/>
      <c r="C66" s="42"/>
      <c r="D66" s="42"/>
      <c r="E66" s="42"/>
      <c r="F66" s="42"/>
      <c r="G66" s="42"/>
    </row>
    <row r="67" spans="1:7" x14ac:dyDescent="0.25">
      <c r="A67" s="42"/>
      <c r="B67" s="42"/>
      <c r="C67" s="42"/>
      <c r="D67" s="42"/>
      <c r="E67" s="42"/>
      <c r="F67" s="42"/>
      <c r="G67" s="42"/>
    </row>
    <row r="68" spans="1:7" x14ac:dyDescent="0.25">
      <c r="A68" s="42"/>
      <c r="B68" s="42"/>
      <c r="C68" s="42"/>
      <c r="D68" s="42"/>
      <c r="E68" s="42"/>
      <c r="F68" s="42"/>
      <c r="G68" s="42"/>
    </row>
    <row r="69" spans="1:7" x14ac:dyDescent="0.25">
      <c r="A69" s="42"/>
      <c r="B69" s="42"/>
      <c r="C69" s="42"/>
      <c r="D69" s="42"/>
      <c r="E69" s="42"/>
      <c r="F69" s="42"/>
      <c r="G69" s="42"/>
    </row>
    <row r="70" spans="1:7" x14ac:dyDescent="0.25">
      <c r="A70" s="42"/>
      <c r="B70" s="42"/>
      <c r="C70" s="42"/>
      <c r="D70" s="42"/>
      <c r="E70" s="42"/>
      <c r="F70" s="42"/>
      <c r="G70" s="42"/>
    </row>
    <row r="71" spans="1:7" x14ac:dyDescent="0.25">
      <c r="A71" s="42"/>
      <c r="B71" s="42"/>
      <c r="C71" s="42"/>
      <c r="D71" s="42"/>
      <c r="E71" s="42"/>
      <c r="F71" s="42"/>
      <c r="G71" s="42"/>
    </row>
    <row r="72" spans="1:7" x14ac:dyDescent="0.25">
      <c r="A72" s="42"/>
      <c r="B72" s="42"/>
      <c r="C72" s="42"/>
      <c r="D72" s="42"/>
      <c r="E72" s="42"/>
      <c r="F72" s="42"/>
      <c r="G72" s="42"/>
    </row>
    <row r="73" spans="1:7" x14ac:dyDescent="0.25">
      <c r="A73" s="42"/>
      <c r="B73" s="42"/>
      <c r="C73" s="42"/>
      <c r="D73" s="42"/>
      <c r="E73" s="42"/>
      <c r="F73" s="42"/>
      <c r="G73" s="42"/>
    </row>
    <row r="74" spans="1:7" x14ac:dyDescent="0.25">
      <c r="A74" s="42"/>
      <c r="B74" s="42"/>
      <c r="C74" s="42"/>
      <c r="D74" s="42"/>
      <c r="E74" s="42"/>
      <c r="F74" s="42"/>
      <c r="G74" s="42"/>
    </row>
    <row r="75" spans="1:7" x14ac:dyDescent="0.25">
      <c r="A75" s="42"/>
      <c r="B75" s="42"/>
      <c r="C75" s="42"/>
      <c r="D75" s="42"/>
      <c r="E75" s="42"/>
      <c r="F75" s="42"/>
      <c r="G75" s="42"/>
    </row>
    <row r="76" spans="1:7" x14ac:dyDescent="0.25">
      <c r="A76" s="42"/>
      <c r="B76" s="42"/>
      <c r="C76" s="42"/>
      <c r="D76" s="42"/>
      <c r="E76" s="42"/>
      <c r="F76" s="42"/>
      <c r="G76" s="42"/>
    </row>
    <row r="77" spans="1:7" x14ac:dyDescent="0.25">
      <c r="A77" s="42"/>
      <c r="B77" s="42"/>
      <c r="C77" s="42"/>
      <c r="D77" s="42"/>
      <c r="E77" s="42"/>
      <c r="F77" s="42"/>
      <c r="G77" s="42"/>
    </row>
    <row r="78" spans="1:7" x14ac:dyDescent="0.25">
      <c r="A78" s="42"/>
      <c r="B78" s="42"/>
      <c r="C78" s="42"/>
      <c r="D78" s="42"/>
      <c r="E78" s="42"/>
      <c r="F78" s="42"/>
      <c r="G78" s="42"/>
    </row>
    <row r="79" spans="1:7" x14ac:dyDescent="0.25">
      <c r="A79" s="42"/>
      <c r="B79" s="42"/>
      <c r="C79" s="42"/>
      <c r="D79" s="42"/>
      <c r="E79" s="42"/>
      <c r="F79" s="42"/>
      <c r="G79" s="42"/>
    </row>
    <row r="80" spans="1:7" x14ac:dyDescent="0.25">
      <c r="A80" s="36"/>
      <c r="B80" s="36"/>
      <c r="C80" s="36"/>
      <c r="D80" s="36"/>
      <c r="E80" s="36"/>
      <c r="F80" s="36"/>
      <c r="G80" s="36"/>
    </row>
    <row r="81" spans="1:7" x14ac:dyDescent="0.25">
      <c r="A81" s="36"/>
      <c r="B81" s="36"/>
      <c r="C81" s="36"/>
      <c r="D81" s="36"/>
      <c r="E81" s="36"/>
      <c r="F81" s="36"/>
      <c r="G81" s="36"/>
    </row>
    <row r="82" spans="1:7" x14ac:dyDescent="0.25">
      <c r="A82" s="36"/>
      <c r="B82" s="36"/>
      <c r="C82" s="36"/>
      <c r="D82" s="36"/>
      <c r="E82" s="36"/>
      <c r="F82" s="36"/>
      <c r="G82" s="36"/>
    </row>
    <row r="83" spans="1:7" x14ac:dyDescent="0.25">
      <c r="A83" s="36"/>
      <c r="B83" s="36"/>
      <c r="C83" s="36"/>
      <c r="D83" s="36"/>
      <c r="E83" s="36"/>
      <c r="F83" s="36"/>
      <c r="G83" s="36"/>
    </row>
    <row r="84" spans="1:7" x14ac:dyDescent="0.25">
      <c r="A84" s="36"/>
      <c r="B84" s="36"/>
      <c r="C84" s="36"/>
      <c r="D84" s="36"/>
      <c r="E84" s="36"/>
      <c r="F84" s="36"/>
      <c r="G84" s="36"/>
    </row>
    <row r="85" spans="1:7" x14ac:dyDescent="0.25">
      <c r="A85" s="36"/>
      <c r="B85" s="36"/>
      <c r="C85" s="36"/>
      <c r="D85" s="36"/>
      <c r="E85" s="36"/>
      <c r="F85" s="36"/>
      <c r="G85" s="36"/>
    </row>
    <row r="86" spans="1:7" x14ac:dyDescent="0.25">
      <c r="A86" s="36"/>
      <c r="B86" s="36"/>
      <c r="C86" s="36"/>
      <c r="D86" s="36"/>
      <c r="E86" s="36"/>
      <c r="F86" s="36"/>
      <c r="G86" s="36"/>
    </row>
    <row r="87" spans="1:7" x14ac:dyDescent="0.25">
      <c r="A87" s="36"/>
      <c r="B87" s="36"/>
      <c r="C87" s="36"/>
      <c r="D87" s="36"/>
      <c r="E87" s="36"/>
      <c r="F87" s="36"/>
      <c r="G87" s="36"/>
    </row>
    <row r="88" spans="1:7" x14ac:dyDescent="0.25">
      <c r="A88" s="36"/>
      <c r="B88" s="36"/>
      <c r="C88" s="36"/>
      <c r="D88" s="36"/>
      <c r="E88" s="36"/>
      <c r="F88" s="36"/>
      <c r="G88" s="36"/>
    </row>
    <row r="89" spans="1:7" x14ac:dyDescent="0.25">
      <c r="A89" s="36"/>
      <c r="B89" s="36"/>
      <c r="C89" s="36"/>
      <c r="D89" s="36"/>
      <c r="E89" s="36"/>
      <c r="F89" s="36"/>
      <c r="G89" s="36"/>
    </row>
    <row r="90" spans="1:7" x14ac:dyDescent="0.25">
      <c r="A90" s="36"/>
      <c r="B90" s="36"/>
      <c r="C90" s="36"/>
      <c r="D90" s="36"/>
      <c r="E90" s="36"/>
      <c r="F90" s="36"/>
      <c r="G90" s="36"/>
    </row>
    <row r="91" spans="1:7" x14ac:dyDescent="0.25">
      <c r="A91" s="36"/>
      <c r="B91" s="36"/>
      <c r="C91" s="36"/>
      <c r="D91" s="36"/>
      <c r="E91" s="36"/>
      <c r="F91" s="36"/>
      <c r="G91" s="36"/>
    </row>
    <row r="92" spans="1:7" x14ac:dyDescent="0.25">
      <c r="A92" s="36"/>
      <c r="B92" s="36"/>
      <c r="C92" s="36"/>
      <c r="D92" s="36"/>
      <c r="E92" s="36"/>
      <c r="F92" s="36"/>
      <c r="G92" s="36"/>
    </row>
    <row r="93" spans="1:7" x14ac:dyDescent="0.25">
      <c r="A93" s="36"/>
      <c r="B93" s="36"/>
      <c r="C93" s="36"/>
      <c r="D93" s="36"/>
      <c r="E93" s="36"/>
      <c r="F93" s="36"/>
      <c r="G93" s="36"/>
    </row>
    <row r="94" spans="1:7" x14ac:dyDescent="0.25">
      <c r="A94" s="36"/>
      <c r="B94" s="36"/>
      <c r="C94" s="36"/>
      <c r="D94" s="36"/>
      <c r="E94" s="36"/>
      <c r="F94" s="36"/>
      <c r="G94" s="36"/>
    </row>
    <row r="95" spans="1:7" x14ac:dyDescent="0.25">
      <c r="A95" s="36"/>
      <c r="B95" s="36"/>
      <c r="C95" s="36"/>
      <c r="D95" s="36"/>
      <c r="E95" s="36"/>
      <c r="F95" s="36"/>
      <c r="G95" s="36"/>
    </row>
    <row r="96" spans="1:7" x14ac:dyDescent="0.25">
      <c r="A96" s="36"/>
      <c r="B96" s="36"/>
      <c r="C96" s="36"/>
      <c r="D96" s="36"/>
      <c r="E96" s="36"/>
      <c r="F96" s="36"/>
      <c r="G96" s="36"/>
    </row>
  </sheetData>
  <mergeCells count="2">
    <mergeCell ref="A1:G79"/>
    <mergeCell ref="H1:N48"/>
  </mergeCells>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Formulario</vt:lpstr>
      <vt:lpstr>Nota explicativa</vt:lpstr>
      <vt:lpstr>Formulario!Área_de_impresión</vt:lpstr>
      <vt:lpstr>'Nota explicativa'!Área_de_impresión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Carlos Alberto Blanco Polanco</dc:creator>
  <cp:lastModifiedBy>Carlos Alberto Blanco Polanco</cp:lastModifiedBy>
  <dcterms:created xsi:type="dcterms:W3CDTF">2025-03-14T16:04:07Z</dcterms:created>
  <dcterms:modified xsi:type="dcterms:W3CDTF">2025-06-05T08:55:13Z</dcterms:modified>
</cp:coreProperties>
</file>