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hidePivotFieldList="1"/>
  <xr:revisionPtr revIDLastSave="0" documentId="13_ncr:1_{BE748F28-3172-40F7-B4BF-BA6B1F6393E7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Julio!$J$2:$J$18</definedName>
    <definedName name="_xlchart.v1.26" hidden="1">Julio!$A$2:$A$18</definedName>
    <definedName name="_xlchart.v1.27" hidden="1">Julio!$F$2:$F$18</definedName>
    <definedName name="_xlchart.v1.28" hidden="1">Agosto!$A$2:$A$18</definedName>
    <definedName name="_xlchart.v1.29" hidden="1">Agosto!$F$2:$F$18</definedName>
    <definedName name="_xlchart.v1.3" hidden="1">Enero!$F$2:$F$18</definedName>
    <definedName name="_xlchart.v1.30" hidden="1">Agosto!$A$2:$A$18</definedName>
    <definedName name="_xlchart.v1.31" hidden="1">Agosto!$J$2:$J$18</definedName>
    <definedName name="_xlchart.v1.32" hidden="1">Septiembre!$A$2:$A$18</definedName>
    <definedName name="_xlchart.v1.33" hidden="1">Septiembre!$F$2:$F$18</definedName>
    <definedName name="_xlchart.v1.34" hidden="1">Septiembre!$A$2:$A$18</definedName>
    <definedName name="_xlchart.v1.35" hidden="1">Septiembre!$J$2:$J$18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Diciembre!$J$2:$J$18</definedName>
    <definedName name="_xlchart.v1.46" hidden="1">Diciembre!$A$2:$A$18</definedName>
    <definedName name="_xlchart.v1.47" hidden="1">Diciembre!$F$2:$F$18</definedName>
    <definedName name="_xlchart.v1.48" hidden="1">TOTALES!$A$2:$A$18</definedName>
    <definedName name="_xlchart.v1.49" hidden="1">TOTALES!$F$1</definedName>
    <definedName name="_xlchart.v1.5" hidden="1">Febrero!$J$2:$J$18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0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 l="1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<sst xmlns="http://schemas.openxmlformats.org/spreadsheetml/2006/main" count="854" uniqueCount="55">
  <si>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</si>
  <si>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</si>
  <si>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</si>
  <si>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</si>
  <si>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</si>
  <si>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</si>
  <si>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</si>
  <si>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</si>
  <si>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</si>
  <si>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</si>
  <si>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</si>
  <si>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</si>
  <si>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</si>
  <si>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</si>
  <si>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</si>
  <si>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</si>
  <si>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</si>
  <si>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</si>
  <si>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</si>
  <si>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</si>
  <si>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</si>
  <si>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</si>
  <si>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</si>
  <si>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</si>
  <si>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</si>
  <si>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</si>
  <si>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</si>
  <si>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</si>
  <si>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</si>
  <si>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</si>
  <si>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</si>
  <si>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</si>
  <si>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</si>
  <si>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</si>
  <si>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</si>
  <si>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</si>
  <si>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</si>
  <si>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</si>
  <si>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</si>
  <si>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</si>
  <si>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</si>
  <si>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</si>
  <si>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</si>
  <si>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</si>
  <si>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</si>
  <si>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</si>
  <si>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</si>
  <si>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</si>
  <si>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</si>
  <si>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</si>
  <si>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</si>
  <si>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</si>
  <si>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</si>
  <si>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2026</t>
  </si>
  <si>
    <t>DATOS PROVISIONALES A FECHA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</si>
</sst>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7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 wrapText="1"/>
    </xf>
    <xf numFmtId="0" fontId="0" fillId="0" borderId="14" xfId="0" pivotButton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0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0" fillId="0" borderId="14" xfId="0" pivotButton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13"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EvolMensual!$B$60:$B$61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EvolMensual!$B$62:$B$64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EvolMensual!$C$60:$C$61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EvolMensual!$C$62:$C$64</c:f>
              <c:numCache>
                <c:formatCode>#,##0.00</c:formatCode>
                <c:ptCount val="3"/>
                <c:pt idx="0">
                  <c:v>111175.37</c:v>
                </c:pt>
                <c:pt idx="1">
                  <c:v>106897.04</c:v>
                </c:pt>
                <c:pt idx="2">
                  <c:v>124815.35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EvolMensual!$D$60:$D$61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EvolMensual!$D$62:$D$64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EvolMensual!$E$60:$E$61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EvolMensual!$E$62:$E$64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EvolMensual!$F$60:$F$61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EvolMensual!$F$62:$F$64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EvolMensual!$G$60:$G$61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EvolMensual!$G$62:$G$64</c:f>
              <c:numCache>
                <c:formatCode>#,##0.00</c:formatCode>
                <c:ptCount val="3"/>
                <c:pt idx="0">
                  <c:v>100338</c:v>
                </c:pt>
                <c:pt idx="1">
                  <c:v>111014</c:v>
                </c:pt>
                <c:pt idx="2">
                  <c:v>106240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EvolMensual!$H$60:$H$61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EvolMensual!$H$62:$H$64</c:f>
              <c:numCache>
                <c:formatCode>#,##0.00</c:formatCode>
                <c:ptCount val="3"/>
                <c:pt idx="0">
                  <c:v>622.89</c:v>
                </c:pt>
                <c:pt idx="1">
                  <c:v>200.1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EvolMensual!$I$60:$I$61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EvolMensual!$I$62:$I$64</c:f>
              <c:numCache>
                <c:formatCode>#,##0.00</c:formatCode>
                <c:ptCount val="3"/>
                <c:pt idx="0">
                  <c:v>63287</c:v>
                </c:pt>
                <c:pt idx="1">
                  <c:v>57208</c:v>
                </c:pt>
                <c:pt idx="2">
                  <c:v>85778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EvolMensual!$J$60:$J$61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EvolMensual!$J$62:$J$64</c:f>
              <c:numCache>
                <c:formatCode>#,##0.00</c:formatCode>
                <c:ptCount val="3"/>
                <c:pt idx="0">
                  <c:v>0</c:v>
                </c:pt>
                <c:pt idx="1">
                  <c:v>16.23</c:v>
                </c:pt>
                <c:pt idx="2">
                  <c:v>32.64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EvolMensual!$K$60:$K$61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EvolMensual!$K$62:$K$64</c:f>
              <c:numCache>
                <c:formatCode>#,##0.00</c:formatCode>
                <c:ptCount val="3"/>
                <c:pt idx="0">
                  <c:v>47829.48</c:v>
                </c:pt>
                <c:pt idx="1">
                  <c:v>42266.22</c:v>
                </c:pt>
                <c:pt idx="2">
                  <c:v>36146.949999999997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EvolMensual!$L$60:$L$61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EvolMensual!$L$62:$L$64</c:f>
              <c:numCache>
                <c:formatCode>#,##0.00</c:formatCode>
                <c:ptCount val="3"/>
                <c:pt idx="0">
                  <c:v>46736</c:v>
                </c:pt>
                <c:pt idx="1">
                  <c:v>16788</c:v>
                </c:pt>
                <c:pt idx="2">
                  <c:v>17807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EvolMensual!$B$95:$B$96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EvolMensual!$B$97:$B$99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EvolMensual!$C$95:$C$96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EvolMensual!$C$97:$C$99</c:f>
              <c:numCache>
                <c:formatCode>#,##0.00</c:formatCode>
                <c:ptCount val="3"/>
                <c:pt idx="0">
                  <c:v>37211.29</c:v>
                </c:pt>
                <c:pt idx="1">
                  <c:v>33649.61</c:v>
                </c:pt>
                <c:pt idx="2">
                  <c:v>41029.730000000003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EvolMensual!$D$95:$D$96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EvolMensual!$D$97:$D$99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EvolMensual!$E$95:$E$96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EvolMensual!$E$97:$E$99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EvolMensual!$F$95:$F$96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EvolMensual!$F$97:$F$99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EvolMensual!$G$95:$G$96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EvolMensual!$G$97:$G$99</c:f>
              <c:numCache>
                <c:formatCode>#,##0.00</c:formatCode>
                <c:ptCount val="3"/>
                <c:pt idx="0">
                  <c:v>37619.589999999997</c:v>
                </c:pt>
                <c:pt idx="1">
                  <c:v>42225.97</c:v>
                </c:pt>
                <c:pt idx="2">
                  <c:v>40094.870000000003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EvolMensual!$H$95:$H$96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EvolMensual!$H$97:$H$99</c:f>
              <c:numCache>
                <c:formatCode>#,##0.00</c:formatCode>
                <c:ptCount val="3"/>
                <c:pt idx="0">
                  <c:v>204.9</c:v>
                </c:pt>
                <c:pt idx="1">
                  <c:v>64.94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EvolMensual!$I$95:$I$96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EvolMensual!$I$97:$I$99</c:f>
              <c:numCache>
                <c:formatCode>#,##0.00</c:formatCode>
                <c:ptCount val="3"/>
                <c:pt idx="0">
                  <c:v>19220.93</c:v>
                </c:pt>
                <c:pt idx="1">
                  <c:v>17474.34</c:v>
                </c:pt>
                <c:pt idx="2">
                  <c:v>26474.560000000001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EvolMensual!$J$95:$J$96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EvolMensual!$J$97:$J$99</c:f>
              <c:numCache>
                <c:formatCode>#,##0.00</c:formatCode>
                <c:ptCount val="3"/>
                <c:pt idx="0">
                  <c:v>0</c:v>
                </c:pt>
                <c:pt idx="1">
                  <c:v>6.97</c:v>
                </c:pt>
                <c:pt idx="2">
                  <c:v>15.81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EvolMensual!$K$95:$K$96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EvolMensual!$K$97:$K$99</c:f>
              <c:numCache>
                <c:formatCode>#,##0.00</c:formatCode>
                <c:ptCount val="3"/>
                <c:pt idx="0">
                  <c:v>12924.91</c:v>
                </c:pt>
                <c:pt idx="1">
                  <c:v>11906.91</c:v>
                </c:pt>
                <c:pt idx="2">
                  <c:v>10852.2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EvolMensual!$L$95:$L$96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EvolMensual!$L$97:$L$99</c:f>
              <c:numCache>
                <c:formatCode>#,##0.00</c:formatCode>
                <c:ptCount val="3"/>
                <c:pt idx="0">
                  <c:v>2103.2600000000002</c:v>
                </c:pt>
                <c:pt idx="1">
                  <c:v>1851.6</c:v>
                </c:pt>
                <c:pt idx="2">
                  <c:v>1465.85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EvolMensual!$B$4:$B$6</c:f>
              <c:numCache>
                <c:formatCode>#,##0.00</c:formatCode>
                <c:ptCount val="3"/>
                <c:pt idx="0">
                  <c:v>8317230.25</c:v>
                </c:pt>
                <c:pt idx="1">
                  <c:v>5917696.6500000004</c:v>
                </c:pt>
                <c:pt idx="2">
                  <c:v>7143200.0799999991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EvolMensual!$I$4:$I$6</c:f>
              <c:numCache>
                <c:formatCode>#,##0.00</c:formatCode>
                <c:ptCount val="3"/>
                <c:pt idx="0">
                  <c:v>3976499.39</c:v>
                </c:pt>
                <c:pt idx="1">
                  <c:v>2646464.83</c:v>
                </c:pt>
                <c:pt idx="2">
                  <c:v>3223192.18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EvolMensual!$B$29:$B$30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EvolMensual!$B$31:$B$33</c:f>
              <c:numCache>
                <c:formatCode>#,##0.00</c:formatCode>
                <c:ptCount val="3"/>
                <c:pt idx="0">
                  <c:v>1274838.3600000001</c:v>
                </c:pt>
                <c:pt idx="1">
                  <c:v>847543.01</c:v>
                </c:pt>
                <c:pt idx="2">
                  <c:v>1299559.4099999999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EvolMensual!$C$29:$C$30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EvolMensual!$C$31:$C$33</c:f>
              <c:numCache>
                <c:formatCode>#,##0.00</c:formatCode>
                <c:ptCount val="3"/>
                <c:pt idx="0">
                  <c:v>65130</c:v>
                </c:pt>
                <c:pt idx="1">
                  <c:v>0</c:v>
                </c:pt>
                <c:pt idx="2">
                  <c:v>44927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EvolMensual!$D$29:$D$30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EvolMensual!$D$31:$D$33</c:f>
              <c:numCache>
                <c:formatCode>#,##0.00</c:formatCode>
                <c:ptCount val="3"/>
                <c:pt idx="0">
                  <c:v>1158421.3600000001</c:v>
                </c:pt>
                <c:pt idx="1">
                  <c:v>940736.05</c:v>
                </c:pt>
                <c:pt idx="2">
                  <c:v>990893.86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EvolMensual!$E$29:$E$30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EvolMensual!$E$31:$E$33</c:f>
              <c:numCache>
                <c:formatCode>#,##0.00</c:formatCode>
                <c:ptCount val="3"/>
                <c:pt idx="0">
                  <c:v>742177.66</c:v>
                </c:pt>
                <c:pt idx="1">
                  <c:v>633684.44999999995</c:v>
                </c:pt>
                <c:pt idx="2">
                  <c:v>622960.26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EvolMensual!$F$29:$F$30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EvolMensual!$F$31:$F$33</c:f>
              <c:numCache>
                <c:formatCode>#,##0.00</c:formatCode>
                <c:ptCount val="3"/>
                <c:pt idx="0">
                  <c:v>414211.74</c:v>
                </c:pt>
                <c:pt idx="1">
                  <c:v>358920.7</c:v>
                </c:pt>
                <c:pt idx="2">
                  <c:v>373931.66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EvolMensual!$I$29:$I$30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EvolMensual!$I$31:$I$33</c:f>
              <c:numCache>
                <c:formatCode>#,##0.00</c:formatCode>
                <c:ptCount val="3"/>
                <c:pt idx="0">
                  <c:v>253685.81</c:v>
                </c:pt>
                <c:pt idx="1">
                  <c:v>169051.12</c:v>
                </c:pt>
                <c:pt idx="2">
                  <c:v>267646.7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EvolMensual!$J$29:$J$30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EvolMensual!$J$31:$J$33</c:f>
              <c:numCache>
                <c:formatCode>#,##0.00</c:formatCode>
                <c:ptCount val="3"/>
                <c:pt idx="0">
                  <c:v>18478.29</c:v>
                </c:pt>
                <c:pt idx="1">
                  <c:v>0</c:v>
                </c:pt>
                <c:pt idx="2">
                  <c:v>11998.33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EvolMensual!$K$29:$K$30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EvolMensual!$K$31:$K$33</c:f>
              <c:numCache>
                <c:formatCode>#,##0.00</c:formatCode>
                <c:ptCount val="3"/>
                <c:pt idx="0">
                  <c:v>429768.36</c:v>
                </c:pt>
                <c:pt idx="1">
                  <c:v>365053.3</c:v>
                </c:pt>
                <c:pt idx="2">
                  <c:v>368692.8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EvolMensual!$L$29:$L$30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EvolMensual!$L$31:$L$33</c:f>
              <c:numCache>
                <c:formatCode>#,##0.00</c:formatCode>
                <c:ptCount val="3"/>
                <c:pt idx="0">
                  <c:v>270495.51</c:v>
                </c:pt>
                <c:pt idx="1">
                  <c:v>230229.91</c:v>
                </c:pt>
                <c:pt idx="2">
                  <c:v>225862.46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EvolMensual!$M$29:$M$30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EvolMensual!$M$31:$M$33</c:f>
              <c:numCache>
                <c:formatCode>#,##0.00</c:formatCode>
                <c:ptCount val="3"/>
                <c:pt idx="0">
                  <c:v>95964.59</c:v>
                </c:pt>
                <c:pt idx="1">
                  <c:v>71548.53</c:v>
                </c:pt>
                <c:pt idx="2">
                  <c:v>84050.93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EvolMensual!$B$60:$B$61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EvolMensual!$B$62:$B$64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EvolMensual!$C$60:$C$61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EvolMensual!$C$62:$C$64</c:f>
              <c:numCache>
                <c:formatCode>#,##0.00</c:formatCode>
                <c:ptCount val="3"/>
                <c:pt idx="0">
                  <c:v>111175.37</c:v>
                </c:pt>
                <c:pt idx="1">
                  <c:v>106897.04</c:v>
                </c:pt>
                <c:pt idx="2">
                  <c:v>124815.35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EvolMensual!$D$60:$D$61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EvolMensual!$D$62:$D$64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EvolMensual!$E$60:$E$61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EvolMensual!$E$62:$E$64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EvolMensual!$F$60:$F$61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EvolMensual!$F$62:$F$64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EvolMensual!$G$60:$G$61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EvolMensual!$G$62:$G$64</c:f>
              <c:numCache>
                <c:formatCode>#,##0.00</c:formatCode>
                <c:ptCount val="3"/>
                <c:pt idx="0">
                  <c:v>100338</c:v>
                </c:pt>
                <c:pt idx="1">
                  <c:v>111014</c:v>
                </c:pt>
                <c:pt idx="2">
                  <c:v>106240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EvolMensual!$H$60:$H$61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EvolMensual!$H$62:$H$64</c:f>
              <c:numCache>
                <c:formatCode>#,##0.00</c:formatCode>
                <c:ptCount val="3"/>
                <c:pt idx="0">
                  <c:v>622.89</c:v>
                </c:pt>
                <c:pt idx="1">
                  <c:v>200.1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EvolMensual!$I$60:$I$61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EvolMensual!$I$62:$I$64</c:f>
              <c:numCache>
                <c:formatCode>#,##0.00</c:formatCode>
                <c:ptCount val="3"/>
                <c:pt idx="0">
                  <c:v>63287</c:v>
                </c:pt>
                <c:pt idx="1">
                  <c:v>57208</c:v>
                </c:pt>
                <c:pt idx="2">
                  <c:v>85778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EvolMensual!$J$60:$J$61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EvolMensual!$J$62:$J$64</c:f>
              <c:numCache>
                <c:formatCode>#,##0.00</c:formatCode>
                <c:ptCount val="3"/>
                <c:pt idx="0">
                  <c:v>0</c:v>
                </c:pt>
                <c:pt idx="1">
                  <c:v>16.23</c:v>
                </c:pt>
                <c:pt idx="2">
                  <c:v>32.64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EvolMensual!$K$60:$K$61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EvolMensual!$K$62:$K$64</c:f>
              <c:numCache>
                <c:formatCode>#,##0.00</c:formatCode>
                <c:ptCount val="3"/>
                <c:pt idx="0">
                  <c:v>47829.48</c:v>
                </c:pt>
                <c:pt idx="1">
                  <c:v>42266.22</c:v>
                </c:pt>
                <c:pt idx="2">
                  <c:v>36146.949999999997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EvolMensual!$L$60:$L$61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EvolMensual!$L$62:$L$64</c:f>
              <c:numCache>
                <c:formatCode>#,##0.00</c:formatCode>
                <c:ptCount val="3"/>
                <c:pt idx="0">
                  <c:v>46736</c:v>
                </c:pt>
                <c:pt idx="1">
                  <c:v>16788</c:v>
                </c:pt>
                <c:pt idx="2">
                  <c:v>17807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no cogeneradoras. Datos mensuales de marzo 2026.xlsx]EvolMensual!TablaDinámica8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EvolMensual!$B$95:$B$96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EvolMensual!$B$97:$B$99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EvolMensual!$C$95:$C$96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EvolMensual!$C$97:$C$99</c:f>
              <c:numCache>
                <c:formatCode>#,##0.00</c:formatCode>
                <c:ptCount val="3"/>
                <c:pt idx="0">
                  <c:v>37211.29</c:v>
                </c:pt>
                <c:pt idx="1">
                  <c:v>33649.61</c:v>
                </c:pt>
                <c:pt idx="2">
                  <c:v>41029.730000000003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EvolMensual!$D$95:$D$96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EvolMensual!$D$97:$D$99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EvolMensual!$E$95:$E$96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EvolMensual!$E$97:$E$99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EvolMensual!$F$95:$F$96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EvolMensual!$F$97:$F$99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EvolMensual!$G$95:$G$96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EvolMensual!$G$97:$G$99</c:f>
              <c:numCache>
                <c:formatCode>#,##0.00</c:formatCode>
                <c:ptCount val="3"/>
                <c:pt idx="0">
                  <c:v>37619.589999999997</c:v>
                </c:pt>
                <c:pt idx="1">
                  <c:v>42225.97</c:v>
                </c:pt>
                <c:pt idx="2">
                  <c:v>40094.870000000003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EvolMensual!$H$95:$H$96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EvolMensual!$H$97:$H$99</c:f>
              <c:numCache>
                <c:formatCode>#,##0.00</c:formatCode>
                <c:ptCount val="3"/>
                <c:pt idx="0">
                  <c:v>204.9</c:v>
                </c:pt>
                <c:pt idx="1">
                  <c:v>64.94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EvolMensual!$I$95:$I$96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EvolMensual!$I$97:$I$99</c:f>
              <c:numCache>
                <c:formatCode>#,##0.00</c:formatCode>
                <c:ptCount val="3"/>
                <c:pt idx="0">
                  <c:v>19220.93</c:v>
                </c:pt>
                <c:pt idx="1">
                  <c:v>17474.34</c:v>
                </c:pt>
                <c:pt idx="2">
                  <c:v>26474.560000000001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EvolMensual!$J$95:$J$96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EvolMensual!$J$97:$J$99</c:f>
              <c:numCache>
                <c:formatCode>#,##0.00</c:formatCode>
                <c:ptCount val="3"/>
                <c:pt idx="0">
                  <c:v>0</c:v>
                </c:pt>
                <c:pt idx="1">
                  <c:v>6.97</c:v>
                </c:pt>
                <c:pt idx="2">
                  <c:v>15.81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EvolMensual!$K$95:$K$96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EvolMensual!$K$97:$K$99</c:f>
              <c:numCache>
                <c:formatCode>#,##0.00</c:formatCode>
                <c:ptCount val="3"/>
                <c:pt idx="0">
                  <c:v>12924.91</c:v>
                </c:pt>
                <c:pt idx="1">
                  <c:v>11906.91</c:v>
                </c:pt>
                <c:pt idx="2">
                  <c:v>10852.2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EvolMensual!$L$95:$L$96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EvolMensual!$L$97:$L$99</c:f>
              <c:numCache>
                <c:formatCode>#,##0.00</c:formatCode>
                <c:ptCount val="3"/>
                <c:pt idx="0">
                  <c:v>2103.2600000000002</c:v>
                </c:pt>
                <c:pt idx="1">
                  <c:v>1851.6</c:v>
                </c:pt>
                <c:pt idx="2">
                  <c:v>1465.85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_xlchart.v1.49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_xlchart.v1.52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62673</xdr:colOff>
      <xdr:row>0</xdr:row>
      <xdr:rowOff>94261</xdr:rowOff>
    </xdr:from>
    <xdr:to>
      <xdr:col>17</xdr:col>
      <xdr:colOff>163284</xdr:colOff>
      <xdr:row>17</xdr:row>
      <xdr:rowOff>163287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83415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42592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7144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682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0382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26775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6265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5854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</xdr:colOff>
      <xdr:row>6</xdr:row>
      <xdr:rowOff>907</xdr:rowOff>
    </xdr:from>
    <xdr:to>
      <xdr:col>5</xdr:col>
      <xdr:colOff>1175656</xdr:colOff>
      <xdr:row>26</xdr:row>
      <xdr:rowOff>174171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17288</xdr:colOff>
      <xdr:row>6</xdr:row>
      <xdr:rowOff>22679</xdr:rowOff>
    </xdr:from>
    <xdr:to>
      <xdr:col>13</xdr:col>
      <xdr:colOff>0</xdr:colOff>
      <xdr:row>26</xdr:row>
      <xdr:rowOff>163286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179908</xdr:rowOff>
    </xdr:from>
    <xdr:to>
      <xdr:col>5</xdr:col>
      <xdr:colOff>1186543</xdr:colOff>
      <xdr:row>57</xdr:row>
      <xdr:rowOff>152401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1143929</xdr:colOff>
      <xdr:row>33</xdr:row>
      <xdr:rowOff>10886</xdr:rowOff>
    </xdr:from>
    <xdr:to>
      <xdr:col>13</xdr:col>
      <xdr:colOff>21771</xdr:colOff>
      <xdr:row>58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10886</xdr:colOff>
      <xdr:row>64</xdr:row>
      <xdr:rowOff>15419</xdr:rowOff>
    </xdr:from>
    <xdr:to>
      <xdr:col>12</xdr:col>
      <xdr:colOff>32551</xdr:colOff>
      <xdr:row>92</xdr:row>
      <xdr:rowOff>159653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99</xdr:row>
      <xdr:rowOff>6402</xdr:rowOff>
    </xdr:from>
    <xdr:to>
      <xdr:col>12</xdr:col>
      <xdr:colOff>27213</xdr:colOff>
      <xdr:row>131</xdr:row>
      <xdr:rowOff>902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31679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74163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33805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899170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58150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10072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79825"/>
              <a:ext cx="19986625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27332"/>
              <a:ext cx="19692257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27214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2155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2001202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2602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2602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7605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6698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6230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9506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64.46173333333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8332163.25"/>
    </cacheField>
    <cacheField name="Existencias iniciales (MWh)" numFmtId="4">
      <sharedItems containsSemiMixedTypes="0" containsString="0" containsNumber="1" minValue="0" maxValue="971129.92"/>
    </cacheField>
    <cacheField name="Existencias finales (MWh)" numFmtId="4">
      <sharedItems containsSemiMixedTypes="0" containsString="0" containsNumber="1" minValue="0" maxValue="1044559.7"/>
    </cacheField>
    <cacheField name="Regularización de existencias iniciales" numFmtId="4">
      <sharedItems containsSemiMixedTypes="0" containsString="0" containsNumber="1" minValue="-90937.94" maxValue="13970.33"/>
    </cacheField>
    <cacheField name="Consumo (MWh)" numFmtId="4">
      <sharedItems containsSemiMixedTypes="0" containsString="0" containsNumber="1" minValue="0" maxValue="8317230.25"/>
    </cacheField>
    <cacheField name="Consumo (TJ)" numFmtId="4">
      <sharedItems containsSemiMixedTypes="0" containsString="0" containsNumber="1" minValue="0" maxValue="29942.04"/>
    </cacheField>
    <cacheField name="Consumo (en unidades físicas)" numFmtId="4">
      <sharedItems containsSemiMixedTypes="0" containsString="0" containsNumber="1" minValue="0" maxValue="793365.95"/>
    </cacheField>
    <cacheField name="Electricidad producida (MWh)" numFmtId="4">
      <sharedItems containsSemiMixedTypes="0" containsString="0" containsNumber="1" minValue="0" maxValue="4085934.63"/>
    </cacheField>
    <cacheField name="Electricidad neta (MWh)" numFmtId="4">
      <sharedItems containsSemiMixedTypes="0" containsString="0" containsNumber="1" minValue="0" maxValue="3976499.3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973.16"/>
    <n v="13074.45"/>
    <n v="13961.09"/>
    <n v="88.85"/>
    <n v="111175.37"/>
    <n v="400.22"/>
    <n v="24211.01"/>
    <n v="39179.83"/>
    <n v="37211.29"/>
  </r>
  <r>
    <x v="0"/>
    <x v="2"/>
    <n v="100338"/>
    <n v="0"/>
    <n v="0"/>
    <n v="0"/>
    <n v="100338"/>
    <n v="361.22"/>
    <n v="114020.45"/>
    <n v="39070.15"/>
    <n v="37619.589999999997"/>
  </r>
  <r>
    <x v="0"/>
    <x v="3"/>
    <n v="622.89"/>
    <n v="0"/>
    <n v="0"/>
    <n v="0"/>
    <n v="622.89"/>
    <n v="2.2400000000000002"/>
    <n v="141.24"/>
    <n v="216.77"/>
    <n v="204.9"/>
  </r>
  <r>
    <x v="0"/>
    <x v="4"/>
    <n v="548758.75"/>
    <n v="956864.27"/>
    <n v="753102.88"/>
    <n v="-10342.48"/>
    <n v="742177.66"/>
    <n v="2671.84"/>
    <n v="65390.61"/>
    <n v="291298.84000000003"/>
    <n v="270495.51"/>
  </r>
  <r>
    <x v="0"/>
    <x v="5"/>
    <n v="1171430.8899999999"/>
    <n v="880337.5"/>
    <n v="893809.63"/>
    <n v="462.6"/>
    <n v="1158421.3600000001"/>
    <n v="4170.32"/>
    <n v="98563.56"/>
    <n v="445758.27"/>
    <n v="429768.36"/>
  </r>
  <r>
    <x v="0"/>
    <x v="6"/>
    <n v="0"/>
    <n v="186.65"/>
    <n v="186.65"/>
    <n v="0"/>
    <n v="0"/>
    <n v="0"/>
    <n v="0"/>
    <n v="0"/>
    <n v="0"/>
  </r>
  <r>
    <x v="0"/>
    <x v="7"/>
    <n v="407970.57"/>
    <n v="21729.1"/>
    <n v="15487.93"/>
    <n v="0"/>
    <n v="414211.74"/>
    <n v="1491.16"/>
    <n v="148839.92000000001"/>
    <n v="111677.27"/>
    <n v="95964.59"/>
  </r>
  <r>
    <x v="0"/>
    <x v="8"/>
    <n v="8332163.25"/>
    <n v="24400.16"/>
    <n v="39333.160000000003"/>
    <n v="0"/>
    <n v="8317230.25"/>
    <n v="29942.04"/>
    <n v="793365.95"/>
    <n v="4085934.63"/>
    <n v="3976499.39"/>
  </r>
  <r>
    <x v="0"/>
    <x v="9"/>
    <n v="0"/>
    <n v="514705.8"/>
    <n v="452025.8"/>
    <n v="2450"/>
    <n v="65130"/>
    <n v="234.47"/>
    <n v="9853.25"/>
    <n v="21058.1"/>
    <n v="18478.29"/>
  </r>
  <r>
    <x v="0"/>
    <x v="10"/>
    <n v="47829.48"/>
    <n v="0"/>
    <n v="0"/>
    <n v="0"/>
    <n v="47829.48"/>
    <n v="172.18"/>
    <n v="47829.48"/>
    <n v="13204.39"/>
    <n v="12924.91"/>
  </r>
  <r>
    <x v="0"/>
    <x v="11"/>
    <n v="0"/>
    <n v="0"/>
    <n v="0"/>
    <n v="0"/>
    <n v="0"/>
    <n v="0"/>
    <n v="0"/>
    <n v="0"/>
    <n v="0"/>
  </r>
  <r>
    <x v="0"/>
    <x v="12"/>
    <n v="63287"/>
    <n v="0"/>
    <n v="0"/>
    <n v="0"/>
    <n v="63287"/>
    <n v="227.83"/>
    <n v="6015.87"/>
    <n v="19613.46"/>
    <n v="19220.93"/>
  </r>
  <r>
    <x v="0"/>
    <x v="13"/>
    <n v="1286966.03"/>
    <n v="951532.83"/>
    <n v="872722.56"/>
    <n v="-90937.94"/>
    <n v="1274838.3600000001"/>
    <n v="4589.43"/>
    <n v="389854.2"/>
    <n v="284316.25"/>
    <n v="253685.81"/>
  </r>
  <r>
    <x v="0"/>
    <x v="14"/>
    <n v="0"/>
    <n v="0"/>
    <n v="0"/>
    <n v="0"/>
    <n v="0"/>
    <n v="0"/>
    <n v="0"/>
    <n v="0"/>
    <n v="0"/>
  </r>
  <r>
    <x v="0"/>
    <x v="15"/>
    <n v="48502"/>
    <n v="3292"/>
    <n v="5058"/>
    <n v="0"/>
    <n v="46736"/>
    <n v="168.25"/>
    <n v="12930.45"/>
    <n v="2804.47"/>
    <n v="2103.2600000000002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6111.14"/>
    <n v="13961.09"/>
    <n v="13243.12"/>
    <n v="67.930000000000007"/>
    <n v="106897.04"/>
    <n v="384.82"/>
    <n v="23256.25"/>
    <n v="35942.5"/>
    <n v="33649.61"/>
  </r>
  <r>
    <x v="1"/>
    <x v="2"/>
    <n v="111014"/>
    <n v="0"/>
    <n v="0"/>
    <n v="0"/>
    <n v="111014"/>
    <n v="399.65"/>
    <n v="116856.84"/>
    <n v="43823.87"/>
    <n v="42225.97"/>
  </r>
  <r>
    <x v="1"/>
    <x v="3"/>
    <n v="200.1"/>
    <n v="0"/>
    <n v="0"/>
    <n v="0"/>
    <n v="200.1"/>
    <n v="0.72"/>
    <n v="45.37"/>
    <n v="69.63"/>
    <n v="64.94"/>
  </r>
  <r>
    <x v="1"/>
    <x v="4"/>
    <n v="775164.18"/>
    <n v="753102.88"/>
    <n v="897532.59"/>
    <n v="2949.98"/>
    <n v="633684.44999999995"/>
    <n v="2281.27"/>
    <n v="55595.38"/>
    <n v="248289.49"/>
    <n v="230229.91"/>
  </r>
  <r>
    <x v="1"/>
    <x v="5"/>
    <n v="952304.33"/>
    <n v="893809.63"/>
    <n v="904847.67"/>
    <n v="-530.24"/>
    <n v="940736.05"/>
    <n v="3386.64"/>
    <n v="79423.95"/>
    <n v="379115.66"/>
    <n v="365053.3"/>
  </r>
  <r>
    <x v="1"/>
    <x v="6"/>
    <n v="0"/>
    <n v="186.65"/>
    <n v="170.42"/>
    <n v="0"/>
    <n v="16.23"/>
    <n v="0.06"/>
    <n v="1.26"/>
    <n v="7.15"/>
    <n v="6.97"/>
  </r>
  <r>
    <x v="1"/>
    <x v="7"/>
    <n v="351855.26"/>
    <n v="15487.93"/>
    <n v="8422.49"/>
    <n v="0"/>
    <n v="358920.7"/>
    <n v="1292.1099999999999"/>
    <n v="127700.03"/>
    <n v="86434.82"/>
    <n v="71548.53"/>
  </r>
  <r>
    <x v="1"/>
    <x v="8"/>
    <n v="5898610.6500000004"/>
    <n v="39333.160000000003"/>
    <n v="20217.16"/>
    <n v="-30"/>
    <n v="5917696.6500000004"/>
    <n v="21303.7"/>
    <n v="562912.30000000005"/>
    <n v="2734412.18"/>
    <n v="2646464.83"/>
  </r>
  <r>
    <x v="1"/>
    <x v="9"/>
    <n v="43727"/>
    <n v="452025.8"/>
    <n v="451988.8"/>
    <n v="-43764"/>
    <n v="0"/>
    <n v="0"/>
    <n v="0"/>
    <n v="0"/>
    <n v="0"/>
  </r>
  <r>
    <x v="1"/>
    <x v="10"/>
    <n v="42266.22"/>
    <n v="0"/>
    <n v="0"/>
    <n v="0"/>
    <n v="42266.22"/>
    <n v="152.16"/>
    <n v="42266.22"/>
    <n v="12158.47"/>
    <n v="11906.91"/>
  </r>
  <r>
    <x v="1"/>
    <x v="11"/>
    <n v="0"/>
    <n v="0"/>
    <n v="0"/>
    <n v="0"/>
    <n v="0"/>
    <n v="0"/>
    <n v="0"/>
    <n v="0"/>
    <n v="0"/>
  </r>
  <r>
    <x v="1"/>
    <x v="12"/>
    <n v="57208"/>
    <n v="0"/>
    <n v="0"/>
    <n v="0"/>
    <n v="57208"/>
    <n v="205.95"/>
    <n v="5027.07"/>
    <n v="17831.29"/>
    <n v="17474.34"/>
  </r>
  <r>
    <x v="1"/>
    <x v="13"/>
    <n v="996414.13"/>
    <n v="879649.32"/>
    <n v="971129.92"/>
    <n v="-57390.52"/>
    <n v="847543.01"/>
    <n v="3051.13"/>
    <n v="252680.09"/>
    <n v="190296.98"/>
    <n v="169051.12"/>
  </r>
  <r>
    <x v="1"/>
    <x v="14"/>
    <n v="0"/>
    <n v="0"/>
    <n v="0"/>
    <n v="0"/>
    <n v="0"/>
    <n v="0"/>
    <n v="0"/>
    <n v="0"/>
    <n v="0"/>
  </r>
  <r>
    <x v="1"/>
    <x v="15"/>
    <n v="17186"/>
    <n v="5058"/>
    <n v="5456"/>
    <n v="0"/>
    <n v="16788"/>
    <n v="60.44"/>
    <n v="6287.64"/>
    <n v="1895.47"/>
    <n v="1851.6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125957.98"/>
    <n v="13243.12"/>
    <n v="14471.43"/>
    <n v="85.68"/>
    <n v="124815.35"/>
    <n v="449.34"/>
    <n v="27599.22"/>
    <n v="43657.05"/>
    <n v="41029.730000000003"/>
  </r>
  <r>
    <x v="2"/>
    <x v="2"/>
    <n v="106240"/>
    <n v="0"/>
    <n v="0"/>
    <n v="0"/>
    <n v="106240"/>
    <n v="382.46"/>
    <n v="116747.25"/>
    <n v="41592.25"/>
    <n v="40094.870000000003"/>
  </r>
  <r>
    <x v="2"/>
    <x v="3"/>
    <n v="0"/>
    <n v="0"/>
    <n v="0"/>
    <n v="0"/>
    <n v="0"/>
    <n v="0"/>
    <n v="0"/>
    <n v="0"/>
    <n v="0"/>
  </r>
  <r>
    <x v="2"/>
    <x v="4"/>
    <n v="626372.92000000004"/>
    <n v="897532.59"/>
    <n v="897652.71"/>
    <n v="-3292.54"/>
    <n v="622960.26"/>
    <n v="2242.66"/>
    <n v="54791.21"/>
    <n v="243705.09"/>
    <n v="225862.46"/>
  </r>
  <r>
    <x v="2"/>
    <x v="5"/>
    <n v="989821.56"/>
    <n v="904847.67"/>
    <n v="902640.13"/>
    <n v="-1135.24"/>
    <n v="990893.86"/>
    <n v="3567.23"/>
    <n v="83706.350000000006"/>
    <n v="383043.21"/>
    <n v="368692.8"/>
  </r>
  <r>
    <x v="2"/>
    <x v="6"/>
    <n v="0"/>
    <n v="260.27"/>
    <n v="227.62"/>
    <n v="-0.01"/>
    <n v="32.64"/>
    <n v="0.12"/>
    <n v="2.5299999999999998"/>
    <n v="16.14"/>
    <n v="15.81"/>
  </r>
  <r>
    <x v="2"/>
    <x v="7"/>
    <n v="365208.62"/>
    <n v="8422.49"/>
    <n v="13669.78"/>
    <n v="13970.33"/>
    <n v="373931.66"/>
    <n v="1346.16"/>
    <n v="142428.47"/>
    <n v="102444.04"/>
    <n v="84050.93"/>
  </r>
  <r>
    <x v="2"/>
    <x v="8"/>
    <n v="7146594.0799999991"/>
    <n v="20217.16"/>
    <n v="23520.16"/>
    <n v="-91"/>
    <n v="7143200.0799999991"/>
    <n v="25715.52"/>
    <n v="679623.24"/>
    <n v="3322492.19"/>
    <n v="3223192.18"/>
  </r>
  <r>
    <x v="2"/>
    <x v="9"/>
    <n v="0"/>
    <n v="451988.8"/>
    <n v="407061.8"/>
    <n v="0"/>
    <n v="44927"/>
    <n v="161.74"/>
    <n v="6626.4"/>
    <n v="13971.75"/>
    <n v="11998.33"/>
  </r>
  <r>
    <x v="2"/>
    <x v="10"/>
    <n v="36146.949999999997"/>
    <n v="0"/>
    <n v="0"/>
    <n v="0"/>
    <n v="36146.949999999997"/>
    <n v="130.13"/>
    <n v="36146.949999999997"/>
    <n v="11139.33"/>
    <n v="10852.2"/>
  </r>
  <r>
    <x v="2"/>
    <x v="11"/>
    <n v="0"/>
    <n v="0"/>
    <n v="0"/>
    <n v="0"/>
    <n v="0"/>
    <n v="0"/>
    <n v="0"/>
    <n v="0"/>
    <n v="0"/>
  </r>
  <r>
    <x v="2"/>
    <x v="12"/>
    <n v="85778"/>
    <n v="0"/>
    <n v="0"/>
    <n v="0"/>
    <n v="85778"/>
    <n v="308.8"/>
    <n v="7658.75"/>
    <n v="27014.19"/>
    <n v="26474.560000000001"/>
  </r>
  <r>
    <x v="2"/>
    <x v="13"/>
    <n v="1461127.12"/>
    <n v="971129.92"/>
    <n v="1044559.7"/>
    <n v="-88137.93"/>
    <n v="1299559.4099999999"/>
    <n v="4678.3999999999996"/>
    <n v="365244.93"/>
    <n v="299365.99"/>
    <n v="267646.7"/>
  </r>
  <r>
    <x v="2"/>
    <x v="14"/>
    <n v="0"/>
    <n v="0"/>
    <n v="0"/>
    <n v="0"/>
    <n v="0"/>
    <n v="0"/>
    <n v="0"/>
    <n v="0"/>
    <n v="0"/>
  </r>
  <r>
    <x v="2"/>
    <x v="15"/>
    <n v="16955"/>
    <n v="5456"/>
    <n v="4604"/>
    <n v="0"/>
    <n v="17807"/>
    <n v="64.11"/>
    <n v="6694.36"/>
    <n v="1513.81"/>
    <n v="1465.85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0"/>
    <n v="0"/>
    <n v="0"/>
    <n v="0"/>
    <n v="0"/>
    <n v="0"/>
    <n v="0"/>
    <n v="0"/>
    <n v="0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0"/>
    <n v="0"/>
    <n v="0"/>
    <n v="0"/>
    <n v="0"/>
    <n v="0"/>
    <n v="0"/>
    <n v="0"/>
    <n v="0"/>
  </r>
  <r>
    <x v="3"/>
    <x v="5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3"/>
    <x v="8"/>
    <n v="0"/>
    <n v="0"/>
    <n v="0"/>
    <n v="0"/>
    <n v="0"/>
    <n v="0"/>
    <n v="0"/>
    <n v="0"/>
    <n v="0"/>
  </r>
  <r>
    <x v="3"/>
    <x v="9"/>
    <n v="0"/>
    <n v="0"/>
    <n v="0"/>
    <n v="0"/>
    <n v="0"/>
    <n v="0"/>
    <n v="0"/>
    <n v="0"/>
    <n v="0"/>
  </r>
  <r>
    <x v="3"/>
    <x v="10"/>
    <n v="0"/>
    <n v="0"/>
    <n v="0"/>
    <n v="0"/>
    <n v="0"/>
    <n v="0"/>
    <n v="0"/>
    <n v="0"/>
    <n v="0"/>
  </r>
  <r>
    <x v="3"/>
    <x v="11"/>
    <n v="0"/>
    <n v="0"/>
    <n v="0"/>
    <n v="0"/>
    <n v="0"/>
    <n v="0"/>
    <n v="0"/>
    <n v="0"/>
    <n v="0"/>
  </r>
  <r>
    <x v="3"/>
    <x v="12"/>
    <n v="0"/>
    <n v="0"/>
    <n v="0"/>
    <n v="0"/>
    <n v="0"/>
    <n v="0"/>
    <n v="0"/>
    <n v="0"/>
    <n v="0"/>
  </r>
  <r>
    <x v="3"/>
    <x v="13"/>
    <n v="0"/>
    <n v="0"/>
    <n v="0"/>
    <n v="0"/>
    <n v="0"/>
    <n v="0"/>
    <n v="0"/>
    <n v="0"/>
    <n v="0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6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dataOnly="0" labelOnly="1" outline="0" axis="axisValues" fieldPosition="0"/>
    </format>
    <format dxfId="45">
      <pivotArea dataOnly="0" labelOnly="1" fieldPosition="0">
        <references count="1">
          <reference field="0" count="0"/>
        </references>
      </pivotArea>
    </format>
    <format dxfId="44">
      <pivotArea dataOnly="0" labelOnly="1" grandRow="1" outline="0" fieldPosition="0"/>
    </format>
    <format dxfId="43">
      <pivotArea dataOnly="0" labelOnly="1" outline="0" axis="axisValues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0" type="button" dataOnly="0" labelOnly="1" outline="0" axis="axisRow" fieldPosition="0"/>
    </format>
    <format dxfId="39">
      <pivotArea dataOnly="0" labelOnly="1" outline="0" axis="axisValues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6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0" type="button" dataOnly="0" labelOnly="1" outline="0" axis="axisRow" fieldPosition="0"/>
    </format>
    <format dxfId="60">
      <pivotArea dataOnly="0" labelOnly="1" outline="0" axis="axisValues" fieldPosition="0"/>
    </format>
    <format dxfId="59">
      <pivotArea dataOnly="0" labelOnly="1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outline="0" axis="axisValues" fieldPosition="0"/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field="0" type="button" dataOnly="0" labelOnly="1" outline="0" axis="axisRow" fieldPosition="0"/>
    </format>
    <format dxfId="53">
      <pivotArea dataOnly="0" labelOnly="1" outline="0" axis="axisValues" fieldPosition="0"/>
    </format>
    <format dxfId="52">
      <pivotArea dataOnly="0" labelOnly="1" fieldPosition="0">
        <references count="1">
          <reference field="0" count="0"/>
        </references>
      </pivotArea>
    </format>
    <format dxfId="51">
      <pivotArea dataOnly="0" labelOnly="1" grandRow="1" outline="0" fieldPosition="0"/>
    </format>
    <format dxfId="50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95:L99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9">
    <format dxfId="78">
      <pivotArea type="all" dataOnly="0" outline="0" fieldPosition="0"/>
    </format>
    <format dxfId="77">
      <pivotArea outline="0" collapsedLevelsAreSubtotals="1" fieldPosition="0"/>
    </format>
    <format dxfId="76">
      <pivotArea field="0" type="button" dataOnly="0" labelOnly="1" outline="0" axis="axisRow" fieldPosition="0"/>
    </format>
    <format dxfId="75">
      <pivotArea dataOnly="0" labelOnly="1" outline="0" axis="axisValues" fieldPosition="0"/>
    </format>
    <format dxfId="74">
      <pivotArea dataOnly="0" labelOnly="1" fieldPosition="0">
        <references count="1">
          <reference field="0" count="0"/>
        </references>
      </pivotArea>
    </format>
    <format dxfId="73">
      <pivotArea dataOnly="0" labelOnly="1" grandRow="1" outline="0" fieldPosition="0"/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dataOnly="0" labelOnly="1" outline="0" axis="axisValues" fieldPosition="0"/>
    </format>
    <format dxfId="67">
      <pivotArea dataOnly="0" labelOnly="1" fieldPosition="0">
        <references count="1">
          <reference field="0" count="0"/>
        </references>
      </pivotArea>
    </format>
    <format dxfId="66">
      <pivotArea dataOnly="0" labelOnly="1" grandRow="1" outline="0" fieldPosition="0"/>
    </format>
    <format dxfId="65">
      <pivotArea dataOnly="0" labelOnly="1" outline="0" axis="axisValues" fieldPosition="0"/>
    </format>
    <format dxfId="64">
      <pivotArea outline="0" fieldPosition="0">
        <references count="1">
          <reference field="4294967294" count="1">
            <x v="0"/>
          </reference>
        </references>
      </pivotArea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field="0" type="button" dataOnly="0" labelOnly="1" outline="0" axis="axisRow" fieldPosition="0"/>
    </format>
    <format dxfId="0">
      <pivotArea dataOnly="0" labelOnly="1" fieldPosition="0">
        <references count="1">
          <reference field="1" count="0"/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60:L64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22"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0" type="button" dataOnly="0" labelOnly="1" outline="0" axis="axisRow" fieldPosition="0"/>
    </format>
    <format dxfId="89">
      <pivotArea dataOnly="0" labelOnly="1" outline="0" axis="axisValues" fieldPosition="0"/>
    </format>
    <format dxfId="88">
      <pivotArea dataOnly="0" labelOnly="1" fieldPosition="0">
        <references count="1">
          <reference field="0" count="0"/>
        </references>
      </pivotArea>
    </format>
    <format dxfId="87">
      <pivotArea dataOnly="0" labelOnly="1" grandRow="1" outline="0" fieldPosition="0"/>
    </format>
    <format dxfId="86">
      <pivotArea dataOnly="0" labelOnly="1" outline="0" axis="axisValues" fieldPosition="0"/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0" type="button" dataOnly="0" labelOnly="1" outline="0" axis="axisRow" fieldPosition="0"/>
    </format>
    <format dxfId="82">
      <pivotArea dataOnly="0" labelOnly="1" outline="0" axis="axisValues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11">
      <pivotArea dataOnly="0" labelOnly="1" fieldPosition="0">
        <references count="1">
          <reference field="1" count="1">
            <x v="15"/>
          </reference>
        </references>
      </pivotArea>
    </format>
    <format dxfId="10">
      <pivotArea dataOnly="0" labelOnly="1" fieldPosition="0">
        <references count="1">
          <reference field="1" count="1">
            <x v="14"/>
          </reference>
        </references>
      </pivotArea>
    </format>
    <format dxfId="9">
      <pivotArea dataOnly="0" labelOnly="1" fieldPosition="0">
        <references count="1">
          <reference field="1" count="1">
            <x v="10"/>
          </reference>
        </references>
      </pivotArea>
    </format>
    <format dxfId="8">
      <pivotArea dataOnly="0" labelOnly="1" fieldPosition="0">
        <references count="1">
          <reference field="1" count="1">
            <x v="5"/>
          </reference>
        </references>
      </pivotArea>
    </format>
    <format dxfId="7">
      <pivotArea dataOnly="0" labelOnly="1" fieldPosition="0">
        <references count="1">
          <reference field="1" count="1">
            <x v="9"/>
          </reference>
        </references>
      </pivotArea>
    </format>
    <format dxfId="6">
      <pivotArea dataOnly="0" labelOnly="1" fieldPosition="0">
        <references count="1">
          <reference field="1" count="1">
            <x v="6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29:M33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8">
    <format dxfId="106">
      <pivotArea type="all" dataOnly="0" outline="0" fieldPosition="0"/>
    </format>
    <format dxfId="105">
      <pivotArea outline="0" collapsedLevelsAreSubtotals="1" fieldPosition="0"/>
    </format>
    <format dxfId="104">
      <pivotArea field="0" type="button" dataOnly="0" labelOnly="1" outline="0" axis="axisRow" fieldPosition="0"/>
    </format>
    <format dxfId="103">
      <pivotArea dataOnly="0" labelOnly="1" outline="0" axis="axisValues" fieldPosition="0"/>
    </format>
    <format dxfId="102">
      <pivotArea dataOnly="0" labelOnly="1" fieldPosition="0">
        <references count="1">
          <reference field="0" count="0"/>
        </references>
      </pivotArea>
    </format>
    <format dxfId="101">
      <pivotArea dataOnly="0" labelOnly="1" grandRow="1" outline="0" fieldPosition="0"/>
    </format>
    <format dxfId="100">
      <pivotArea dataOnly="0" labelOnly="1" outline="0" axis="axisValues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field="0" type="button" dataOnly="0" labelOnly="1" outline="0" axis="axisRow" fieldPosition="0"/>
    </format>
    <format dxfId="96">
      <pivotArea dataOnly="0" labelOnly="1" outline="0" axis="axisValues" fieldPosition="0"/>
    </format>
    <format dxfId="95">
      <pivotArea dataOnly="0" labelOnly="1" fieldPosition="0">
        <references count="1">
          <reference field="0" count="0"/>
        </references>
      </pivotArea>
    </format>
    <format dxfId="94">
      <pivotArea dataOnly="0" labelOnly="1" grandRow="1" outline="0" fieldPosition="0"/>
    </format>
    <format dxfId="93">
      <pivotArea dataOnly="0" labelOnly="1" outline="0" axis="axisValues" fieldPosition="0"/>
    </format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3">
      <pivotArea dataOnly="0" labelOnly="1" fieldPosition="0">
        <references count="1">
          <reference field="1" count="1">
            <x v="4"/>
          </reference>
        </references>
      </pivotArea>
    </format>
    <format dxfId="12">
      <pivotArea dataOnly="0" labelOnly="1" fieldPosition="0">
        <references count="1">
          <reference field="1" count="1">
            <x v="16"/>
          </reference>
        </references>
      </pivotArea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9:F33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8">
    <format dxfId="120">
      <pivotArea type="all" dataOnly="0" outline="0" fieldPosition="0"/>
    </format>
    <format dxfId="119">
      <pivotArea outline="0" collapsedLevelsAreSubtotals="1" fieldPosition="0"/>
    </format>
    <format dxfId="118">
      <pivotArea field="0" type="button" dataOnly="0" labelOnly="1" outline="0" axis="axisRow" fieldPosition="0"/>
    </format>
    <format dxfId="117">
      <pivotArea dataOnly="0" labelOnly="1" outline="0" axis="axisValues" fieldPosition="0"/>
    </format>
    <format dxfId="116">
      <pivotArea dataOnly="0" labelOnly="1" fieldPosition="0">
        <references count="1">
          <reference field="0" count="0"/>
        </references>
      </pivotArea>
    </format>
    <format dxfId="115">
      <pivotArea dataOnly="0" labelOnly="1" grandRow="1" outline="0" fieldPosition="0"/>
    </format>
    <format dxfId="114">
      <pivotArea dataOnly="0" labelOnly="1" outline="0" axis="axisValues" fieldPosition="0"/>
    </format>
    <format dxfId="113">
      <pivotArea type="all" dataOnly="0" outline="0" fieldPosition="0"/>
    </format>
    <format dxfId="112">
      <pivotArea outline="0" collapsedLevelsAreSubtotals="1" fieldPosition="0"/>
    </format>
    <format dxfId="111">
      <pivotArea field="0" type="button" dataOnly="0" labelOnly="1" outline="0" axis="axisRow" fieldPosition="0"/>
    </format>
    <format dxfId="110">
      <pivotArea dataOnly="0" labelOnly="1" outline="0" axis="axisValues" fieldPosition="0"/>
    </format>
    <format dxfId="109">
      <pivotArea dataOnly="0" labelOnly="1" fieldPosition="0">
        <references count="1">
          <reference field="0" count="0"/>
        </references>
      </pivotArea>
    </format>
    <format dxfId="108">
      <pivotArea dataOnly="0" labelOnly="1" grandRow="1" outline="0" fieldPosition="0"/>
    </format>
    <format dxfId="107">
      <pivotArea dataOnly="0" labelOnly="1" outline="0" axis="axisValues" fieldPosition="0"/>
    </format>
    <format dxfId="19">
      <pivotArea dataOnly="0" labelOnly="1" fieldPosition="0">
        <references count="1">
          <reference field="1" count="1">
            <x v="4"/>
          </reference>
        </references>
      </pivotArea>
    </format>
    <format dxfId="18">
      <pivotArea dataOnly="0" labelOnly="1" fieldPosition="0">
        <references count="1">
          <reference field="1" count="1">
            <x v="16"/>
          </reference>
        </references>
      </pivotArea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1" count="0"/>
        </references>
      </pivotArea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312" dataDxfId="310" headerRowBorderDxfId="311" tableBorderDxfId="309" totalsRowBorderDxfId="308">
  <autoFilter ref="A1:J18" xr:uid="{00000000-0009-0000-0100-000004000000}"/>
  <tableColumns count="10">
    <tableColumn id="1" xr3:uid="{00000000-0010-0000-0000-000001000000}" name="Combustible" dataDxfId="307"/>
    <tableColumn id="2" xr3:uid="{00000000-0010-0000-0000-000002000000}" name="Aprovisionamientos (MWh)" dataDxfId="306"/>
    <tableColumn id="3" xr3:uid="{00000000-0010-0000-0000-000003000000}" name="Existencias iniciales (MWh)" dataDxfId="305"/>
    <tableColumn id="4" xr3:uid="{00000000-0010-0000-0000-000004000000}" name="Existencias finales (MWh)" dataDxfId="304"/>
    <tableColumn id="5" xr3:uid="{00000000-0010-0000-0000-000005000000}" name="Regularización de existencias iniciales" dataDxfId="303"/>
    <tableColumn id="6" xr3:uid="{00000000-0010-0000-0000-000006000000}" name="Consumo (MWh)" dataDxfId="302"/>
    <tableColumn id="7" xr3:uid="{00000000-0010-0000-0000-000007000000}" name="Consumo (TJ)" dataDxfId="301"/>
    <tableColumn id="8" xr3:uid="{00000000-0010-0000-0000-000008000000}" name="Consumo (en unidades físicas)" dataDxfId="300"/>
    <tableColumn id="9" xr3:uid="{00000000-0010-0000-0000-000009000000}" name="Electricidad producida (MWh)" dataDxfId="299"/>
    <tableColumn id="10" xr3:uid="{00000000-0010-0000-0000-00000A000000}" name="Electricidad neta (MWh)" dataDxfId="298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78" dataDxfId="176" headerRowBorderDxfId="177" tableBorderDxfId="175" totalsRowBorderDxfId="174">
  <autoFilter ref="A1:J18" xr:uid="{B2F803BD-8C6A-44D8-8FA3-37977F5801A0}"/>
  <tableColumns count="10">
    <tableColumn id="1" xr3:uid="{C0687140-56FB-488B-A300-4B9F4A29102E}" name="Combustible" dataDxfId="173"/>
    <tableColumn id="2" xr3:uid="{0E0CCF7A-121B-4145-80B1-2B5A0A4CA200}" name="Aprovisionamientos (MWh)" dataDxfId="172"/>
    <tableColumn id="3" xr3:uid="{678D4118-58A9-48D0-AEFB-DD9C8404F2A8}" name="Existencias iniciales (MWh)" dataDxfId="171"/>
    <tableColumn id="4" xr3:uid="{1474441A-4566-4EF7-A5BF-6791843229FA}" name="Existencias finales (MWh)" dataDxfId="170"/>
    <tableColumn id="5" xr3:uid="{F07EB781-2175-40CB-B509-2FAF5B61A3CA}" name="Regularización de existencias iniciales" dataDxfId="169"/>
    <tableColumn id="6" xr3:uid="{AB5DB155-0545-4DD9-9C50-B9326232091A}" name="Consumo (MWh)" dataDxfId="168"/>
    <tableColumn id="7" xr3:uid="{86C3AD19-01E9-4878-AF34-1B0282555E57}" name="Consumo (TJ)" dataDxfId="167"/>
    <tableColumn id="8" xr3:uid="{B4D46107-579B-4397-AE24-51EFFF31CAB9}" name="Consumo (en unidades físicas)" dataDxfId="166"/>
    <tableColumn id="9" xr3:uid="{BEDDF2F8-D797-4A97-8BEE-AF2F6076B093}" name="Electricidad producida (MWh)" dataDxfId="165"/>
    <tableColumn id="10" xr3:uid="{A02233C3-6739-4994-BF84-C58D3B67019F}" name="Electricidad neta (MWh)" dataDxfId="16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63" dataDxfId="161" headerRowBorderDxfId="162" tableBorderDxfId="160" totalsRowBorderDxfId="159">
  <autoFilter ref="A1:J18" xr:uid="{5A0E3852-E6B5-4D40-A4F8-A9E0C87C7C09}"/>
  <tableColumns count="10">
    <tableColumn id="1" xr3:uid="{7F880473-1CCB-4820-9286-9256D7F381F6}" name="Combustible" dataDxfId="158"/>
    <tableColumn id="2" xr3:uid="{DD6536D6-4133-4BAB-BAD2-8EC50F83F5B3}" name="Aprovisionamientos (MWh)" dataDxfId="157"/>
    <tableColumn id="3" xr3:uid="{0A33BF46-730E-47BA-B96D-DF4B6B122DB8}" name="Existencias iniciales (MWh)" dataDxfId="156"/>
    <tableColumn id="4" xr3:uid="{618A04C8-9011-4467-B4B4-A1FBD959BC98}" name="Existencias finales (MWh)" dataDxfId="155"/>
    <tableColumn id="5" xr3:uid="{CDD32727-E9DD-42B0-8AFD-729ABFDEDED6}" name="Regularización de existencias iniciales" dataDxfId="154"/>
    <tableColumn id="6" xr3:uid="{84DE79E7-0735-4A5E-8CD2-5D2BCAF19128}" name="Consumo (MWh)" dataDxfId="153"/>
    <tableColumn id="7" xr3:uid="{DDC86FF1-351E-4917-BBAA-73BAECE48592}" name="Consumo (TJ)" dataDxfId="152"/>
    <tableColumn id="8" xr3:uid="{8B3689AF-E24D-435F-8DEE-D1B0B220305F}" name="Consumo (en unidades físicas)" dataDxfId="151"/>
    <tableColumn id="9" xr3:uid="{2AC943F1-980A-4CCB-BF79-CFB1861F470F}" name="Electricidad producida (MWh)" dataDxfId="150"/>
    <tableColumn id="10" xr3:uid="{6165A5A9-4817-45E3-9E1F-DB3F5B7B98E4}" name="Electricidad neta (MWh)" dataDxfId="14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48" dataDxfId="147" tableBorderDxfId="146">
  <autoFilter ref="A1:J18" xr:uid="{00000000-0009-0000-0100-000002000000}"/>
  <tableColumns count="10">
    <tableColumn id="1" xr3:uid="{00000000-0010-0000-0200-000001000000}" name="Combustible" dataDxfId="145"/>
    <tableColumn id="2" xr3:uid="{00000000-0010-0000-0200-000002000000}" name="Aprovisionamientos (MWh)" dataDxfId="144"/>
    <tableColumn id="3" xr3:uid="{00000000-0010-0000-0200-000003000000}" name="Exitencias iniciales (MWh)" dataDxfId="143"/>
    <tableColumn id="4" xr3:uid="{00000000-0010-0000-0200-000004000000}" name="Exitencias finales (MWh)" dataDxfId="142"/>
    <tableColumn id="5" xr3:uid="{00000000-0010-0000-0200-000005000000}" name="Regularización de existencias iniciales" dataDxfId="141"/>
    <tableColumn id="6" xr3:uid="{00000000-0010-0000-0200-000006000000}" name="Consumo (MWh)" dataDxfId="140"/>
    <tableColumn id="7" xr3:uid="{00000000-0010-0000-0200-000007000000}" name="Consumo (TJ)" dataDxfId="139"/>
    <tableColumn id="8" xr3:uid="{00000000-0010-0000-0200-000008000000}" name="Consumo (en unidades físicas)" dataDxfId="138"/>
    <tableColumn id="9" xr3:uid="{00000000-0010-0000-0200-000009000000}" name="Electricidad producida (MWh)" dataDxfId="137"/>
    <tableColumn id="10" xr3:uid="{00000000-0010-0000-0200-00000A000000}" name="Electricidad neta (MWh)" dataDxfId="13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35" dataDxfId="133" headerRowBorderDxfId="134" tableBorderDxfId="132" totalsRowBorderDxfId="131">
  <autoFilter ref="A1:J18" xr:uid="{00000000-0009-0000-0100-000003000000}"/>
  <tableColumns count="10">
    <tableColumn id="1" xr3:uid="{00000000-0010-0000-0300-000001000000}" name="Combustible" dataDxfId="130"/>
    <tableColumn id="2" xr3:uid="{00000000-0010-0000-0300-000002000000}" name="Aprovisionamientos (MWh)" dataDxfId="129"/>
    <tableColumn id="3" xr3:uid="{00000000-0010-0000-0300-000003000000}" name="Exitencias iniciales (MWh)" dataDxfId="128"/>
    <tableColumn id="4" xr3:uid="{00000000-0010-0000-0300-000004000000}" name="Exitencias finales (MWh)" dataDxfId="127"/>
    <tableColumn id="5" xr3:uid="{00000000-0010-0000-0300-000005000000}" name="Regularización de existencias iniciales" dataDxfId="126"/>
    <tableColumn id="6" xr3:uid="{00000000-0010-0000-0300-000006000000}" name="Consumo (MWh)" dataDxfId="125"/>
    <tableColumn id="7" xr3:uid="{00000000-0010-0000-0300-000007000000}" name="Consumo (TJ)" dataDxfId="124"/>
    <tableColumn id="8" xr3:uid="{00000000-0010-0000-0300-000008000000}" name="Consumo (en unidades físicas)" dataDxfId="123"/>
    <tableColumn id="9" xr3:uid="{00000000-0010-0000-0300-000009000000}" name="Electricidad producida (MWh)" dataDxfId="122"/>
    <tableColumn id="10" xr3:uid="{00000000-0010-0000-0300-00000A000000}" name="Electricidad neta (MWh)" dataDxfId="121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35" dataDxfId="33" headerRowBorderDxfId="34" tableBorderDxfId="32" totalsRowBorderDxfId="31">
  <autoFilter ref="A1:K205" xr:uid="{00000000-0009-0000-0100-000001000000}"/>
  <tableColumns count="11">
    <tableColumn id="1" xr3:uid="{00000000-0010-0000-0400-000001000000}" name="Mes" dataDxfId="30"/>
    <tableColumn id="2" xr3:uid="{00000000-0010-0000-0400-000002000000}" name="Combustible" dataDxfId="29"/>
    <tableColumn id="3" xr3:uid="{00000000-0010-0000-0400-000003000000}" name="Aprovisionamientos (MWh)" dataDxfId="28"/>
    <tableColumn id="4" xr3:uid="{00000000-0010-0000-0400-000004000000}" name="Existencias iniciales (MWh)" dataDxfId="27"/>
    <tableColumn id="5" xr3:uid="{00000000-0010-0000-0400-000005000000}" name="Existencias finales (MWh)" dataDxfId="26"/>
    <tableColumn id="6" xr3:uid="{00000000-0010-0000-0400-000006000000}" name="Regularización de existencias iniciales" dataDxfId="25"/>
    <tableColumn id="7" xr3:uid="{00000000-0010-0000-0400-000007000000}" name="Consumo (MWh)" dataDxfId="24"/>
    <tableColumn id="8" xr3:uid="{00000000-0010-0000-0400-000008000000}" name="Consumo (TJ)" dataDxfId="23"/>
    <tableColumn id="9" xr3:uid="{00000000-0010-0000-0400-000009000000}" name="Consumo (en unidades físicas)" dataDxfId="22"/>
    <tableColumn id="10" xr3:uid="{00000000-0010-0000-0400-00000A000000}" name="Electricidad producida (MWh)" dataDxfId="21"/>
    <tableColumn id="11" xr3:uid="{00000000-0010-0000-0400-00000B000000}" name="Electricidad neta (MWh)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97" dataDxfId="295" headerRowBorderDxfId="296" tableBorderDxfId="294" totalsRowBorderDxfId="293">
  <autoFilter ref="A1:J18" xr:uid="{00000000-0009-0000-0100-000005000000}"/>
  <tableColumns count="10">
    <tableColumn id="1" xr3:uid="{00000000-0010-0000-0100-000001000000}" name="Combustible" dataDxfId="292"/>
    <tableColumn id="2" xr3:uid="{00000000-0010-0000-0100-000002000000}" name="Aprovisionamientos (MWh)" dataDxfId="291"/>
    <tableColumn id="3" xr3:uid="{00000000-0010-0000-0100-000003000000}" name="Existencias iniciales (MWh)" dataDxfId="290"/>
    <tableColumn id="4" xr3:uid="{00000000-0010-0000-0100-000004000000}" name="Existencias finales (MWh)" dataDxfId="289"/>
    <tableColumn id="5" xr3:uid="{00000000-0010-0000-0100-000005000000}" name="Regularización de existencias iniciales" dataDxfId="288"/>
    <tableColumn id="6" xr3:uid="{00000000-0010-0000-0100-000006000000}" name="Consumo (MWh)" dataDxfId="287"/>
    <tableColumn id="7" xr3:uid="{00000000-0010-0000-0100-000007000000}" name="Consumo (TJ)" dataDxfId="286"/>
    <tableColumn id="8" xr3:uid="{00000000-0010-0000-0100-000008000000}" name="Consumo (en unidades físicas)" dataDxfId="285"/>
    <tableColumn id="9" xr3:uid="{00000000-0010-0000-0100-000009000000}" name="Electricidad producida (MWh)" dataDxfId="284"/>
    <tableColumn id="10" xr3:uid="{00000000-0010-0000-0100-00000A000000}" name="Electricidad neta (MWh)" dataDxfId="28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82" dataDxfId="280" headerRowBorderDxfId="281" tableBorderDxfId="279" totalsRowBorderDxfId="278">
  <autoFilter ref="A1:J18" xr:uid="{705F8760-7712-4C80-A251-D0552F373370}"/>
  <tableColumns count="10">
    <tableColumn id="1" xr3:uid="{5B9C901E-A07B-49CA-85EC-23F253BC7FD3}" name="Combustible" dataDxfId="277"/>
    <tableColumn id="2" xr3:uid="{5B14F6D1-C754-41AC-BAC2-23362EFAB881}" name="Aprovisionamientos (MWh)" dataDxfId="276"/>
    <tableColumn id="3" xr3:uid="{3966BDBD-249A-48E5-A81E-F104CBED630D}" name="Existencias iniciales (MWh)" dataDxfId="275"/>
    <tableColumn id="4" xr3:uid="{5B53B812-5202-4BF7-988B-243519F730F1}" name="Existencias finales (MWh)" dataDxfId="274"/>
    <tableColumn id="5" xr3:uid="{9BD77010-5298-44F4-BC85-432EE9C356DF}" name="Regularización de existencias iniciales" dataDxfId="273"/>
    <tableColumn id="6" xr3:uid="{C5368230-2067-4BDA-AD26-C26080A92B88}" name="Consumo (MWh)" dataDxfId="272"/>
    <tableColumn id="7" xr3:uid="{EE280663-E2D6-40C1-B830-103B2CD76E22}" name="Consumo (TJ)" dataDxfId="271"/>
    <tableColumn id="8" xr3:uid="{B73471E2-8228-4A08-A5F9-884FCFB9F451}" name="Consumo (en unidades físicas)" dataDxfId="270"/>
    <tableColumn id="9" xr3:uid="{11A9B1BE-D503-4A8F-AEEA-50234A8E254E}" name="Electricidad producida (MWh)" dataDxfId="269"/>
    <tableColumn id="10" xr3:uid="{08208373-4B44-4755-B210-1AF0E345FCE1}" name="Electricidad neta (MWh)" dataDxfId="26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67" dataDxfId="265" headerRowBorderDxfId="266" tableBorderDxfId="264" totalsRowBorderDxfId="263">
  <autoFilter ref="A1:J18" xr:uid="{2667B2A4-E862-4A2A-BF5E-E5C638404CE1}"/>
  <tableColumns count="10">
    <tableColumn id="1" xr3:uid="{47E0EF97-385F-4F2D-8457-A3AA57BEB057}" name="Combustible" dataDxfId="262"/>
    <tableColumn id="2" xr3:uid="{AA16BD6A-4161-47E1-AC8F-189CA7D4D2D7}" name="Aprovisionamientos (MWh)" dataDxfId="261"/>
    <tableColumn id="3" xr3:uid="{4D807CBC-8225-48B1-876D-5960E4785139}" name="Existencias iniciales (MWh)" dataDxfId="260"/>
    <tableColumn id="4" xr3:uid="{4632313C-7CC0-4EDB-9749-6D921E2CC5E9}" name="Existencias finales (MWh)" dataDxfId="259"/>
    <tableColumn id="5" xr3:uid="{BB2F19E1-0287-4887-8F01-209C0E4EA88E}" name="Regularización de existencias iniciales" dataDxfId="258"/>
    <tableColumn id="6" xr3:uid="{F0B8625C-0F17-41C1-97F2-C11959D879EF}" name="Consumo (MWh)" dataDxfId="257"/>
    <tableColumn id="7" xr3:uid="{F3D264E0-EC77-4C13-8D5E-8F8AEF344207}" name="Consumo (TJ)" dataDxfId="256"/>
    <tableColumn id="8" xr3:uid="{3151F5D3-534E-4F04-ADFC-EA7C3F1C3FF4}" name="Consumo (en unidades físicas)" dataDxfId="255"/>
    <tableColumn id="9" xr3:uid="{67DF0435-5531-4E9F-BFBF-07EA0E8C2338}" name="Electricidad producida (MWh)" dataDxfId="254"/>
    <tableColumn id="10" xr3:uid="{9B66241A-8167-4C38-9A7D-F53AFF4A0961}" name="Electricidad neta (MWh)" dataDxfId="25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52" dataDxfId="250" headerRowBorderDxfId="251" tableBorderDxfId="249" totalsRowBorderDxfId="248">
  <autoFilter ref="A1:J18" xr:uid="{AEBECD42-27C5-43FD-83BD-7E510DF9CA7B}"/>
  <tableColumns count="10">
    <tableColumn id="1" xr3:uid="{60CAA6E9-9C58-4362-B705-00B22383EA93}" name="Combustible" dataDxfId="247"/>
    <tableColumn id="2" xr3:uid="{767A2EFE-26EC-4B93-883C-C58258686C94}" name="Aprovisionamientos (MWh)" dataDxfId="246"/>
    <tableColumn id="3" xr3:uid="{344B014C-8BE3-4D88-9B23-958672482C7D}" name="Existencias iniciales (MWh)" dataDxfId="245"/>
    <tableColumn id="4" xr3:uid="{E0026D31-7340-4299-9A68-EF25D74B68B6}" name="Existencias finales (MWh)" dataDxfId="244"/>
    <tableColumn id="5" xr3:uid="{6FD02459-4F68-4DB5-92F7-EE30260A5EAC}" name="Regularización de existencias iniciales" dataDxfId="243"/>
    <tableColumn id="6" xr3:uid="{0D689282-D874-43A4-A1C1-8E723454D84B}" name="Consumo (MWh)" dataDxfId="242"/>
    <tableColumn id="7" xr3:uid="{D554C917-4E33-485D-B950-1FA176F683FC}" name="Consumo (TJ)" dataDxfId="241"/>
    <tableColumn id="8" xr3:uid="{6FEFD14E-3393-48F3-90B6-5D9800453EF8}" name="Consumo (en unidades físicas)" dataDxfId="240"/>
    <tableColumn id="9" xr3:uid="{1429919B-673F-4DF4-BFC9-ACC3477FD425}" name="Electricidad producida (MWh)" dataDxfId="239"/>
    <tableColumn id="10" xr3:uid="{3373F8E1-7B4F-4DA2-A300-6DDE7FCADA74}" name="Electricidad neta (MWh)" dataDxfId="23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37" dataDxfId="235" headerRowBorderDxfId="236" tableBorderDxfId="234" totalsRowBorderDxfId="233">
  <autoFilter ref="A1:J18" xr:uid="{785D460A-544B-438C-9BEB-EB18A2FC9DAF}"/>
  <tableColumns count="10">
    <tableColumn id="1" xr3:uid="{63696CFE-9306-4824-8A94-664BD7CFAB81}" name="Combustible" dataDxfId="232"/>
    <tableColumn id="2" xr3:uid="{45BC4AF4-6FA6-445A-8060-F064DAC582CB}" name="Aprovisionamientos (MWh)" dataDxfId="231"/>
    <tableColumn id="3" xr3:uid="{E5268309-D4BA-4807-8353-CC3425B4143E}" name="Existencias iniciales (MWh)" dataDxfId="230"/>
    <tableColumn id="4" xr3:uid="{5D119FCA-D616-49D4-B4A5-957636A2D402}" name="Existencias finales (MWh)" dataDxfId="229"/>
    <tableColumn id="5" xr3:uid="{5FE7EABF-94FC-4A63-94CD-1D837706172E}" name="Regularización de existencias iniciales" dataDxfId="228"/>
    <tableColumn id="6" xr3:uid="{097FA031-C193-415A-9F54-DB9CCC3F6CBB}" name="Consumo (MWh)" dataDxfId="227"/>
    <tableColumn id="7" xr3:uid="{3365BFCE-CF84-4D4F-AD46-8BB8D536A957}" name="Consumo (TJ)" dataDxfId="226"/>
    <tableColumn id="8" xr3:uid="{8BC53E9C-739C-4AB3-9796-31C4DF5038D9}" name="Consumo (en unidades físicas)" dataDxfId="225"/>
    <tableColumn id="9" xr3:uid="{0BDA2D69-02DA-4695-B67A-4D50F3FFC9FF}" name="Electricidad producida (MWh)" dataDxfId="224"/>
    <tableColumn id="10" xr3:uid="{981E7060-EE5B-40D2-92BD-8F8C5F403785}" name="Electricidad neta (MWh)" dataDxfId="22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22" dataDxfId="220" headerRowBorderDxfId="221" tableBorderDxfId="219" totalsRowBorderDxfId="218">
  <autoFilter ref="A1:J18" xr:uid="{AE425E12-B49B-4C35-BE10-50C69C2A06DA}"/>
  <tableColumns count="10">
    <tableColumn id="1" xr3:uid="{EBBBB6CC-7E15-417F-AEA2-908B4608FA74}" name="Combustible" dataDxfId="217"/>
    <tableColumn id="2" xr3:uid="{E83D7CBB-1F8F-44DC-8A87-0F365B8DF497}" name="Aprovisionamientos (MWh)" dataDxfId="216"/>
    <tableColumn id="3" xr3:uid="{AFA79F9C-7E22-497B-A17D-E1AC0245DDB1}" name="Existencias iniciales (MWh)" dataDxfId="215"/>
    <tableColumn id="4" xr3:uid="{E5B4B661-EE89-4350-9C4C-0B217CBD242C}" name="Existencias finales (MWh)" dataDxfId="214"/>
    <tableColumn id="5" xr3:uid="{B2BC5D27-6A03-4E79-B606-C5ED28680AB1}" name="Regularización de existencias iniciales" dataDxfId="213"/>
    <tableColumn id="6" xr3:uid="{CF2B7CDF-2EE1-4FC9-A189-C4E8B2DACCEE}" name="Consumo (MWh)" dataDxfId="212"/>
    <tableColumn id="7" xr3:uid="{0769640C-28AF-4C62-BD1B-4B2A357F14FB}" name="Consumo (TJ)" dataDxfId="211"/>
    <tableColumn id="8" xr3:uid="{24B50A15-32A1-41C6-841C-A8A45E237B67}" name="Consumo (en unidades físicas)" dataDxfId="210"/>
    <tableColumn id="9" xr3:uid="{37ED970C-330D-4832-8020-D0AD8955F734}" name="Electricidad producida (MWh)" dataDxfId="209"/>
    <tableColumn id="10" xr3:uid="{9F4F5A31-D44A-47C0-9B77-CFCE0EBF25CD}" name="Electricidad neta (MWh)" dataDxfId="20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207" dataDxfId="205" headerRowBorderDxfId="206" tableBorderDxfId="204" totalsRowBorderDxfId="203">
  <autoFilter ref="A1:J18" xr:uid="{41937793-0CD2-4B0C-B378-6DA1BA49F96B}"/>
  <tableColumns count="10">
    <tableColumn id="1" xr3:uid="{D4A8F420-9475-4FE9-8307-AF912B403CF8}" name="Combustible" dataDxfId="202"/>
    <tableColumn id="2" xr3:uid="{9D07FF34-D4D2-4929-8295-F08E6FAA45D2}" name="Aprovisionamientos (MWh)" dataDxfId="201"/>
    <tableColumn id="3" xr3:uid="{D30509C8-AAE9-4C5F-9213-F0145CC5BC0E}" name="Existencias iniciales (MWh)" dataDxfId="200"/>
    <tableColumn id="4" xr3:uid="{7DB0808C-92BB-40FB-8598-C4601251363A}" name="Existencias finales (MWh)" dataDxfId="199"/>
    <tableColumn id="5" xr3:uid="{B0CE5BD0-431A-4F81-83FB-4E4A5219971A}" name="Regularización de existencias iniciales" dataDxfId="198"/>
    <tableColumn id="6" xr3:uid="{63E5F2F4-9D99-4456-90FD-A4EEBBB6E639}" name="Consumo (MWh)" dataDxfId="197"/>
    <tableColumn id="7" xr3:uid="{E64A5A8E-8246-4F71-92FF-C6A4B341B015}" name="Consumo (TJ)" dataDxfId="196"/>
    <tableColumn id="8" xr3:uid="{51564565-7BB3-48A1-9C96-EA1D4D23D72A}" name="Consumo (en unidades físicas)" dataDxfId="195"/>
    <tableColumn id="9" xr3:uid="{CC542738-752D-469A-856F-5C66C9D39664}" name="Electricidad producida (MWh)" dataDxfId="194"/>
    <tableColumn id="10" xr3:uid="{9A5AE533-C978-4B98-A9F9-AA7DFC5AE774}" name="Electricidad neta (MWh)" dataDxfId="19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92" dataDxfId="190" headerRowBorderDxfId="191" tableBorderDxfId="189">
  <autoFilter ref="A1:J18" xr:uid="{202F282E-C8B4-4EF3-8CE6-208A42DA090B}"/>
  <tableColumns count="10">
    <tableColumn id="1" xr3:uid="{0C48EC70-43A6-4DA9-9BC0-8B3CBE54F6EA}" name="Combustible" dataDxfId="188"/>
    <tableColumn id="2" xr3:uid="{A78F7546-2604-476F-812C-389AC0377D7D}" name="Aprovisionamientos (MWh)" dataDxfId="187"/>
    <tableColumn id="3" xr3:uid="{6717F10C-FA3D-47CD-9DEA-237F6CEBD88C}" name="Existencias iniciales (MWh)" dataDxfId="186"/>
    <tableColumn id="4" xr3:uid="{A64C8702-1A39-416E-85EB-C7625D07275E}" name="Existencias finales (MWh)" dataDxfId="185"/>
    <tableColumn id="5" xr3:uid="{94D95491-32A2-49DE-BC28-FD19EE0E0F5E}" name="Regularización de existencias iniciales" dataDxfId="184"/>
    <tableColumn id="6" xr3:uid="{75FD7E85-10DE-4B02-9D73-BFE7FB9EE609}" name="Consumo (MWh)" dataDxfId="183"/>
    <tableColumn id="7" xr3:uid="{7085AD3D-7949-4C4E-B59F-A6DBD0AA409E}" name="Consumo (TJ)" dataDxfId="182"/>
    <tableColumn id="8" xr3:uid="{7BED4BB5-F354-4BB2-861A-D043E3221162}" name="Consumo (en unidades físicas)" dataDxfId="181"/>
    <tableColumn id="9" xr3:uid="{94FB9FD1-FD59-4D7A-A4CC-37576134B13A}" name="Electricidad producida (MWh)" dataDxfId="180"/>
    <tableColumn id="10" xr3:uid="{C8A280FE-7C9A-41E5-B0CF-A265C1DA24E5}" name="Electricidad neta (MWh)" dataDxfId="17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G27" sqref="G27"/>
    </sheetView>
  </sheetViews>
  <sheetFormatPr baseColWidth="10" defaultColWidth="11.7109375" defaultRowHeight="15" x14ac:dyDescent="0.25"/>
  <cols>
    <col min="1" max="1" width="2.140625" style="1" customWidth="1"/>
    <col min="2" max="3" width="11.71093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28515625" style="1" customWidth="1"/>
    <col min="9" max="9" width="15.42578125" style="1" customWidth="1"/>
    <col min="10" max="10" width="13.140625" style="1" customWidth="1"/>
    <col min="11" max="16384" width="11.71093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3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3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4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4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39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39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2" t="s">
        <v>53</v>
      </c>
      <c r="C16" s="42"/>
      <c r="D16" s="42"/>
      <c r="E16" s="42"/>
      <c r="F16" s="42"/>
      <c r="G16" s="42"/>
      <c r="H16" s="42"/>
      <c r="I16" s="42"/>
    </row>
    <row r="17" spans="2:9" ht="15" customHeight="1" x14ac:dyDescent="0.25">
      <c r="B17" s="42"/>
      <c r="C17" s="42"/>
      <c r="D17" s="42"/>
      <c r="E17" s="42"/>
      <c r="F17" s="42"/>
      <c r="G17" s="42"/>
      <c r="H17" s="42"/>
      <c r="I17" s="42"/>
    </row>
    <row r="18" spans="2:9" ht="15" customHeight="1" x14ac:dyDescent="0.25">
      <c r="B18" s="42"/>
      <c r="C18" s="42"/>
      <c r="D18" s="42"/>
      <c r="E18" s="42"/>
      <c r="F18" s="42"/>
      <c r="G18" s="42"/>
      <c r="H18" s="42"/>
      <c r="I18" s="42"/>
    </row>
    <row r="19" spans="2:9" ht="15" customHeight="1" x14ac:dyDescent="0.25">
      <c r="B19" s="42"/>
      <c r="C19" s="42"/>
      <c r="D19" s="42"/>
      <c r="E19" s="42"/>
      <c r="F19" s="42"/>
      <c r="G19" s="42"/>
      <c r="H19" s="42"/>
      <c r="I19" s="42"/>
    </row>
    <row r="20" spans="2:9" ht="15" customHeight="1" x14ac:dyDescent="0.25">
      <c r="B20" s="42"/>
      <c r="C20" s="42"/>
      <c r="D20" s="42"/>
      <c r="E20" s="42"/>
      <c r="F20" s="42"/>
      <c r="G20" s="42"/>
      <c r="H20" s="42"/>
      <c r="I20" s="42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topLeftCell="C21"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28515625" bestFit="1" customWidth="1"/>
    <col min="6" max="6" width="26.140625" bestFit="1" customWidth="1"/>
    <col min="7" max="7" width="22.7109375" bestFit="1" customWidth="1"/>
    <col min="8" max="9" width="43" bestFit="1" customWidth="1"/>
    <col min="10" max="10" width="35.7109375" bestFit="1" customWidth="1"/>
    <col min="11" max="11" width="11.42578125" customWidth="1"/>
  </cols>
  <sheetData>
    <row r="1" spans="1:10" s="37" customFormat="1" ht="15.75" thickBot="1" x14ac:dyDescent="0.3">
      <c r="A1" s="34" t="s">
        <v>4</v>
      </c>
      <c r="B1" s="35" t="s">
        <v>5</v>
      </c>
      <c r="C1" s="35" t="s">
        <v>6</v>
      </c>
      <c r="D1" s="35" t="s">
        <v>7</v>
      </c>
      <c r="E1" s="35" t="s">
        <v>8</v>
      </c>
      <c r="F1" s="35" t="s">
        <v>9</v>
      </c>
      <c r="G1" s="35" t="s">
        <v>10</v>
      </c>
      <c r="H1" s="35" t="s">
        <v>11</v>
      </c>
      <c r="I1" s="35" t="s">
        <v>12</v>
      </c>
      <c r="J1" s="36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topLeftCell="A30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9.28515625" bestFit="1" customWidth="1"/>
    <col min="4" max="4" width="37.28515625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7" customFormat="1" ht="15.75" thickBot="1" x14ac:dyDescent="0.3">
      <c r="A1" s="34" t="s">
        <v>4</v>
      </c>
      <c r="B1" s="35" t="s">
        <v>5</v>
      </c>
      <c r="C1" s="35" t="s">
        <v>6</v>
      </c>
      <c r="D1" s="35" t="s">
        <v>7</v>
      </c>
      <c r="E1" s="35" t="s">
        <v>8</v>
      </c>
      <c r="F1" s="35" t="s">
        <v>9</v>
      </c>
      <c r="G1" s="35" t="s">
        <v>10</v>
      </c>
      <c r="H1" s="35" t="s">
        <v>11</v>
      </c>
      <c r="I1" s="35" t="s">
        <v>12</v>
      </c>
      <c r="J1" s="36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A27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31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7.85546875" bestFit="1" customWidth="1"/>
    <col min="4" max="4" width="36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0"/>
      <c r="D2" s="40"/>
      <c r="E2" s="40"/>
      <c r="F2" s="40"/>
      <c r="G2" s="40"/>
      <c r="H2" s="40"/>
      <c r="I2" s="40"/>
      <c r="J2" s="40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I10" sqref="I10"/>
    </sheetView>
  </sheetViews>
  <sheetFormatPr baseColWidth="10" defaultColWidth="150.7109375" defaultRowHeight="15" x14ac:dyDescent="0.25"/>
  <cols>
    <col min="1" max="1" width="33" customWidth="1"/>
    <col min="2" max="2" width="27.85546875" customWidth="1"/>
    <col min="3" max="3" width="26.5703125" customWidth="1"/>
    <col min="4" max="4" width="25.28515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50.7109375" customWidth="1"/>
  </cols>
  <sheetData>
    <row r="1" spans="1:10" s="38" customFormat="1" ht="15.75" thickBot="1" x14ac:dyDescent="0.3">
      <c r="A1" s="34" t="s">
        <v>4</v>
      </c>
      <c r="B1" s="35" t="s">
        <v>5</v>
      </c>
      <c r="C1" s="35" t="s">
        <v>31</v>
      </c>
      <c r="D1" s="35" t="s">
        <v>32</v>
      </c>
      <c r="E1" s="35" t="s">
        <v>8</v>
      </c>
      <c r="F1" s="35" t="s">
        <v>9</v>
      </c>
      <c r="G1" s="35" t="s">
        <v>10</v>
      </c>
      <c r="H1" s="35" t="s">
        <v>11</v>
      </c>
      <c r="I1" s="35" t="s">
        <v>12</v>
      </c>
      <c r="J1" s="36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22" t="s">
        <v>15</v>
      </c>
      <c r="B3" s="10">
        <v>344042.27999999997</v>
      </c>
      <c r="C3" s="10">
        <v>40278.660000000003</v>
      </c>
      <c r="D3" s="10">
        <v>41675.64</v>
      </c>
      <c r="E3" s="10">
        <v>242.46</v>
      </c>
      <c r="F3" s="10">
        <v>342887.76</v>
      </c>
      <c r="G3" s="10">
        <v>1234.3799999999999</v>
      </c>
      <c r="H3" s="10">
        <v>75066.48</v>
      </c>
      <c r="I3" s="10">
        <v>118779.38</v>
      </c>
      <c r="J3" s="10">
        <v>111890.63</v>
      </c>
    </row>
    <row r="4" spans="1:10" ht="15.75" thickBot="1" x14ac:dyDescent="0.3">
      <c r="A4" s="22" t="s">
        <v>16</v>
      </c>
      <c r="B4" s="10">
        <v>317592</v>
      </c>
      <c r="C4" s="10">
        <v>0</v>
      </c>
      <c r="D4" s="10">
        <v>0</v>
      </c>
      <c r="E4" s="10">
        <v>0</v>
      </c>
      <c r="F4" s="10">
        <v>317592</v>
      </c>
      <c r="G4" s="10">
        <v>1143.33</v>
      </c>
      <c r="H4" s="10">
        <v>347624.54</v>
      </c>
      <c r="I4" s="10">
        <v>124486.27</v>
      </c>
      <c r="J4" s="10">
        <v>119940.43</v>
      </c>
    </row>
    <row r="5" spans="1:10" ht="15.75" thickBot="1" x14ac:dyDescent="0.3">
      <c r="A5" s="22" t="s">
        <v>17</v>
      </c>
      <c r="B5" s="10">
        <v>822.99</v>
      </c>
      <c r="C5" s="10">
        <v>0</v>
      </c>
      <c r="D5" s="10">
        <v>0</v>
      </c>
      <c r="E5" s="10">
        <v>0</v>
      </c>
      <c r="F5" s="10">
        <v>822.99</v>
      </c>
      <c r="G5" s="10">
        <v>2.96</v>
      </c>
      <c r="H5" s="10">
        <v>186.61</v>
      </c>
      <c r="I5" s="10">
        <v>286.39999999999998</v>
      </c>
      <c r="J5" s="10">
        <v>269.84000000000003</v>
      </c>
    </row>
    <row r="6" spans="1:10" ht="15.75" thickBot="1" x14ac:dyDescent="0.3">
      <c r="A6" s="22" t="s">
        <v>18</v>
      </c>
      <c r="B6" s="10">
        <v>1950295.85</v>
      </c>
      <c r="C6" s="10">
        <v>2607499.7399999998</v>
      </c>
      <c r="D6" s="10">
        <v>2548288.1799999997</v>
      </c>
      <c r="E6" s="10">
        <v>-10685.04</v>
      </c>
      <c r="F6" s="10">
        <v>1998822.3699999999</v>
      </c>
      <c r="G6" s="10">
        <v>7195.77</v>
      </c>
      <c r="H6" s="10">
        <v>175777.19999999998</v>
      </c>
      <c r="I6" s="10">
        <v>783293.42</v>
      </c>
      <c r="J6" s="10">
        <v>726587.88</v>
      </c>
    </row>
    <row r="7" spans="1:10" ht="15.75" thickBot="1" x14ac:dyDescent="0.3">
      <c r="A7" s="22" t="s">
        <v>19</v>
      </c>
      <c r="B7" s="10">
        <v>3113556.78</v>
      </c>
      <c r="C7" s="10">
        <v>2678994.7999999998</v>
      </c>
      <c r="D7" s="10">
        <v>2701297.43</v>
      </c>
      <c r="E7" s="10">
        <v>-1202.8800000000001</v>
      </c>
      <c r="F7" s="10">
        <v>3090051.27</v>
      </c>
      <c r="G7" s="10">
        <v>11124.189999999999</v>
      </c>
      <c r="H7" s="10">
        <v>261693.86000000002</v>
      </c>
      <c r="I7" s="10">
        <v>1207917.1399999999</v>
      </c>
      <c r="J7" s="10">
        <v>1163514.46</v>
      </c>
    </row>
    <row r="8" spans="1:10" ht="15.75" thickBot="1" x14ac:dyDescent="0.3">
      <c r="A8" s="22" t="s">
        <v>20</v>
      </c>
      <c r="B8" s="10">
        <v>0</v>
      </c>
      <c r="C8" s="10">
        <v>633.56999999999994</v>
      </c>
      <c r="D8" s="10">
        <v>584.69000000000005</v>
      </c>
      <c r="E8" s="10">
        <v>-0.01</v>
      </c>
      <c r="F8" s="10">
        <v>48.870000000000005</v>
      </c>
      <c r="G8" s="10">
        <v>0.18</v>
      </c>
      <c r="H8" s="10">
        <v>3.79</v>
      </c>
      <c r="I8" s="10">
        <v>23.29</v>
      </c>
      <c r="J8" s="10">
        <v>22.78</v>
      </c>
    </row>
    <row r="9" spans="1:10" ht="15.75" thickBot="1" x14ac:dyDescent="0.3">
      <c r="A9" s="22" t="s">
        <v>21</v>
      </c>
      <c r="B9" s="10">
        <v>1125034.4500000002</v>
      </c>
      <c r="C9" s="10">
        <v>45639.519999999997</v>
      </c>
      <c r="D9" s="10">
        <v>37580.199999999997</v>
      </c>
      <c r="E9" s="10">
        <v>13970.33</v>
      </c>
      <c r="F9" s="10">
        <v>1147064.0999999999</v>
      </c>
      <c r="G9" s="10">
        <v>4129.43</v>
      </c>
      <c r="H9" s="10">
        <v>418968.42000000004</v>
      </c>
      <c r="I9" s="10">
        <v>300556.13</v>
      </c>
      <c r="J9" s="10">
        <v>251564.05</v>
      </c>
    </row>
    <row r="10" spans="1:10" ht="15.75" thickBot="1" x14ac:dyDescent="0.3">
      <c r="A10" s="22" t="s">
        <v>22</v>
      </c>
      <c r="B10" s="10">
        <v>21377367.98</v>
      </c>
      <c r="C10" s="10">
        <v>83950.48000000001</v>
      </c>
      <c r="D10" s="10">
        <v>83070.48000000001</v>
      </c>
      <c r="E10" s="10">
        <v>-121</v>
      </c>
      <c r="F10" s="10">
        <v>21378126.98</v>
      </c>
      <c r="G10" s="10">
        <v>76961.260000000009</v>
      </c>
      <c r="H10" s="10">
        <v>2035901.49</v>
      </c>
      <c r="I10" s="10">
        <v>10142839</v>
      </c>
      <c r="J10" s="10">
        <v>9846156.4000000004</v>
      </c>
    </row>
    <row r="11" spans="1:10" ht="15.75" thickBot="1" x14ac:dyDescent="0.3">
      <c r="A11" s="22" t="s">
        <v>23</v>
      </c>
      <c r="B11" s="10">
        <v>43727</v>
      </c>
      <c r="C11" s="10">
        <v>1418720.4</v>
      </c>
      <c r="D11" s="10">
        <v>1311076.3999999999</v>
      </c>
      <c r="E11" s="10">
        <v>-41314</v>
      </c>
      <c r="F11" s="10">
        <v>110057</v>
      </c>
      <c r="G11" s="10">
        <v>396.21000000000004</v>
      </c>
      <c r="H11" s="10">
        <v>16479.650000000001</v>
      </c>
      <c r="I11" s="10">
        <v>35029.85</v>
      </c>
      <c r="J11" s="10">
        <v>30476.620000000003</v>
      </c>
    </row>
    <row r="12" spans="1:10" ht="15.75" thickBot="1" x14ac:dyDescent="0.3">
      <c r="A12" s="22" t="s">
        <v>24</v>
      </c>
      <c r="B12" s="10">
        <v>126242.65000000001</v>
      </c>
      <c r="C12" s="10">
        <v>0</v>
      </c>
      <c r="D12" s="10">
        <v>0</v>
      </c>
      <c r="E12" s="10">
        <v>0</v>
      </c>
      <c r="F12" s="10">
        <v>126242.65000000001</v>
      </c>
      <c r="G12" s="10">
        <v>454.47</v>
      </c>
      <c r="H12" s="10">
        <v>126242.65000000001</v>
      </c>
      <c r="I12" s="10">
        <v>36502.19</v>
      </c>
      <c r="J12" s="10">
        <v>35684.020000000004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22" t="s">
        <v>26</v>
      </c>
      <c r="B14" s="10">
        <v>206273</v>
      </c>
      <c r="C14" s="10">
        <v>0</v>
      </c>
      <c r="D14" s="10">
        <v>0</v>
      </c>
      <c r="E14" s="10">
        <v>0</v>
      </c>
      <c r="F14" s="10">
        <v>206273</v>
      </c>
      <c r="G14" s="10">
        <v>742.57999999999993</v>
      </c>
      <c r="H14" s="10">
        <v>18701.689999999999</v>
      </c>
      <c r="I14" s="10">
        <v>64458.94</v>
      </c>
      <c r="J14" s="10">
        <v>63169.83</v>
      </c>
    </row>
    <row r="15" spans="1:10" ht="15.75" thickBot="1" x14ac:dyDescent="0.3">
      <c r="A15" s="22" t="s">
        <v>27</v>
      </c>
      <c r="B15" s="10">
        <v>3744507.2800000003</v>
      </c>
      <c r="C15" s="10">
        <v>2802312.07</v>
      </c>
      <c r="D15" s="10">
        <v>2888412.1799999997</v>
      </c>
      <c r="E15" s="10">
        <v>-236466.38999999998</v>
      </c>
      <c r="F15" s="10">
        <v>3421940.7800000003</v>
      </c>
      <c r="G15" s="10">
        <v>12318.96</v>
      </c>
      <c r="H15" s="10">
        <v>1007779.22</v>
      </c>
      <c r="I15" s="10">
        <v>773979.22</v>
      </c>
      <c r="J15" s="10">
        <v>690383.63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22" t="s">
        <v>29</v>
      </c>
      <c r="B17" s="10">
        <v>82643</v>
      </c>
      <c r="C17" s="10">
        <v>13806</v>
      </c>
      <c r="D17" s="10">
        <v>15118</v>
      </c>
      <c r="E17" s="10">
        <v>0</v>
      </c>
      <c r="F17" s="10">
        <v>81331</v>
      </c>
      <c r="G17" s="10">
        <v>292.8</v>
      </c>
      <c r="H17" s="10">
        <v>25912.45</v>
      </c>
      <c r="I17" s="10">
        <v>6213.75</v>
      </c>
      <c r="J17" s="10">
        <v>5420.71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26"/>
  <sheetViews>
    <sheetView zoomScale="70" zoomScaleNormal="70" workbookViewId="0">
      <selection activeCell="P114" sqref="P114"/>
    </sheetView>
  </sheetViews>
  <sheetFormatPr baseColWidth="10" defaultRowHeight="15" x14ac:dyDescent="0.25"/>
  <cols>
    <col min="1" max="1" width="30.28515625" bestFit="1" customWidth="1"/>
    <col min="2" max="2" width="35.28515625" bestFit="1" customWidth="1"/>
    <col min="3" max="3" width="17.5703125" bestFit="1" customWidth="1"/>
    <col min="4" max="4" width="14.28515625" bestFit="1" customWidth="1"/>
    <col min="5" max="5" width="21.28515625" bestFit="1" customWidth="1"/>
    <col min="6" max="6" width="17.42578125" bestFit="1" customWidth="1"/>
    <col min="7" max="7" width="16.7109375" bestFit="1" customWidth="1"/>
    <col min="8" max="8" width="12.42578125" bestFit="1" customWidth="1"/>
    <col min="9" max="9" width="35.28515625" bestFit="1" customWidth="1"/>
    <col min="10" max="10" width="17.5703125" bestFit="1" customWidth="1"/>
    <col min="11" max="11" width="13" bestFit="1" customWidth="1"/>
    <col min="12" max="12" width="32.28515625" bestFit="1" customWidth="1"/>
    <col min="13" max="13" width="16.140625" bestFit="1" customWidth="1"/>
    <col min="14" max="14" width="12.42578125" customWidth="1"/>
    <col min="15" max="15" width="7.85546875" customWidth="1"/>
    <col min="16" max="16" width="12.28515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ht="30" x14ac:dyDescent="0.25">
      <c r="B1" s="48" t="s">
        <v>49</v>
      </c>
      <c r="I1" s="48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8317230.25</v>
      </c>
      <c r="H4" s="28" t="s">
        <v>34</v>
      </c>
      <c r="I4" s="29">
        <v>3976499.39</v>
      </c>
    </row>
    <row r="5" spans="1:9" x14ac:dyDescent="0.25">
      <c r="A5" s="28" t="s">
        <v>35</v>
      </c>
      <c r="B5" s="29">
        <v>5917696.6500000004</v>
      </c>
      <c r="H5" s="28" t="s">
        <v>35</v>
      </c>
      <c r="I5" s="29">
        <v>2646464.83</v>
      </c>
    </row>
    <row r="6" spans="1:9" x14ac:dyDescent="0.25">
      <c r="A6" s="28" t="s">
        <v>36</v>
      </c>
      <c r="B6" s="29">
        <v>7143200.0799999991</v>
      </c>
      <c r="H6" s="28" t="s">
        <v>36</v>
      </c>
      <c r="I6" s="29">
        <v>3223192.18</v>
      </c>
    </row>
    <row r="28" spans="1:13" x14ac:dyDescent="0.25">
      <c r="B28" s="45" t="s">
        <v>49</v>
      </c>
      <c r="C28" s="46"/>
      <c r="D28" s="46"/>
      <c r="E28" s="46"/>
      <c r="F28" s="47"/>
      <c r="I28" s="45" t="s">
        <v>50</v>
      </c>
      <c r="J28" s="46"/>
      <c r="K28" s="46"/>
      <c r="L28" s="46"/>
      <c r="M28" s="47"/>
    </row>
    <row r="29" spans="1:13" hidden="1" x14ac:dyDescent="0.25">
      <c r="A29" s="27" t="s">
        <v>47</v>
      </c>
      <c r="B29" s="27" t="s">
        <v>46</v>
      </c>
      <c r="C29" s="28"/>
      <c r="D29" s="28"/>
      <c r="E29" s="28"/>
      <c r="F29" s="28"/>
      <c r="H29" s="27" t="s">
        <v>48</v>
      </c>
      <c r="I29" s="27" t="s">
        <v>46</v>
      </c>
      <c r="J29" s="28"/>
      <c r="K29" s="28"/>
      <c r="L29" s="28"/>
      <c r="M29" s="28"/>
    </row>
    <row r="30" spans="1:13" s="52" customFormat="1" ht="30" x14ac:dyDescent="0.25">
      <c r="A30" s="49" t="s">
        <v>33</v>
      </c>
      <c r="B30" s="50" t="s">
        <v>27</v>
      </c>
      <c r="C30" s="51" t="s">
        <v>23</v>
      </c>
      <c r="D30" s="50" t="s">
        <v>19</v>
      </c>
      <c r="E30" s="50" t="s">
        <v>18</v>
      </c>
      <c r="F30" s="51" t="s">
        <v>21</v>
      </c>
      <c r="H30" s="49" t="s">
        <v>33</v>
      </c>
      <c r="I30" s="50" t="s">
        <v>27</v>
      </c>
      <c r="J30" s="51" t="s">
        <v>23</v>
      </c>
      <c r="K30" s="50" t="s">
        <v>19</v>
      </c>
      <c r="L30" s="50" t="s">
        <v>18</v>
      </c>
      <c r="M30" s="51" t="s">
        <v>21</v>
      </c>
    </row>
    <row r="31" spans="1:13" x14ac:dyDescent="0.25">
      <c r="A31" s="28" t="s">
        <v>34</v>
      </c>
      <c r="B31" s="29">
        <v>1274838.3600000001</v>
      </c>
      <c r="C31" s="29">
        <v>65130</v>
      </c>
      <c r="D31" s="29">
        <v>1158421.3600000001</v>
      </c>
      <c r="E31" s="29">
        <v>742177.66</v>
      </c>
      <c r="F31" s="29">
        <v>414211.74</v>
      </c>
      <c r="H31" s="28" t="s">
        <v>34</v>
      </c>
      <c r="I31" s="29">
        <v>253685.81</v>
      </c>
      <c r="J31" s="29">
        <v>18478.29</v>
      </c>
      <c r="K31" s="29">
        <v>429768.36</v>
      </c>
      <c r="L31" s="29">
        <v>270495.51</v>
      </c>
      <c r="M31" s="29">
        <v>95964.59</v>
      </c>
    </row>
    <row r="32" spans="1:13" x14ac:dyDescent="0.25">
      <c r="A32" s="28" t="s">
        <v>35</v>
      </c>
      <c r="B32" s="29">
        <v>847543.01</v>
      </c>
      <c r="C32" s="29">
        <v>0</v>
      </c>
      <c r="D32" s="29">
        <v>940736.05</v>
      </c>
      <c r="E32" s="29">
        <v>633684.44999999995</v>
      </c>
      <c r="F32" s="29">
        <v>358920.7</v>
      </c>
      <c r="H32" s="28" t="s">
        <v>35</v>
      </c>
      <c r="I32" s="29">
        <v>169051.12</v>
      </c>
      <c r="J32" s="29">
        <v>0</v>
      </c>
      <c r="K32" s="29">
        <v>365053.3</v>
      </c>
      <c r="L32" s="29">
        <v>230229.91</v>
      </c>
      <c r="M32" s="29">
        <v>71548.53</v>
      </c>
    </row>
    <row r="33" spans="1:13" x14ac:dyDescent="0.25">
      <c r="A33" s="28" t="s">
        <v>36</v>
      </c>
      <c r="B33" s="29">
        <v>1299559.4099999999</v>
      </c>
      <c r="C33" s="29">
        <v>44927</v>
      </c>
      <c r="D33" s="29">
        <v>990893.86</v>
      </c>
      <c r="E33" s="29">
        <v>622960.26</v>
      </c>
      <c r="F33" s="29">
        <v>373931.66</v>
      </c>
      <c r="H33" s="28" t="s">
        <v>36</v>
      </c>
      <c r="I33" s="29">
        <v>267646.7</v>
      </c>
      <c r="J33" s="29">
        <v>11998.33</v>
      </c>
      <c r="K33" s="29">
        <v>368692.8</v>
      </c>
      <c r="L33" s="29">
        <v>225862.46</v>
      </c>
      <c r="M33" s="29">
        <v>84050.93</v>
      </c>
    </row>
    <row r="35" spans="1:13" ht="15" hidden="1" customHeight="1" x14ac:dyDescent="0.25"/>
    <row r="39" spans="1:13" hidden="1" x14ac:dyDescent="0.25"/>
    <row r="42" spans="1:13" hidden="1" x14ac:dyDescent="0.25"/>
    <row r="59" spans="1:12" x14ac:dyDescent="0.25">
      <c r="B59" s="45" t="s">
        <v>49</v>
      </c>
      <c r="C59" s="46"/>
      <c r="D59" s="46"/>
      <c r="E59" s="46"/>
      <c r="F59" s="46"/>
      <c r="G59" s="46"/>
      <c r="H59" s="46"/>
      <c r="I59" s="46"/>
      <c r="J59" s="46"/>
      <c r="K59" s="46"/>
      <c r="L59" s="47"/>
    </row>
    <row r="60" spans="1:12" hidden="1" x14ac:dyDescent="0.25">
      <c r="A60" s="27" t="s">
        <v>47</v>
      </c>
      <c r="B60" s="27" t="s">
        <v>46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s="52" customFormat="1" ht="30" x14ac:dyDescent="0.25">
      <c r="A61" s="49" t="s">
        <v>33</v>
      </c>
      <c r="B61" s="50" t="s">
        <v>14</v>
      </c>
      <c r="C61" s="50" t="s">
        <v>15</v>
      </c>
      <c r="D61" s="50" t="s">
        <v>30</v>
      </c>
      <c r="E61" s="51" t="s">
        <v>28</v>
      </c>
      <c r="F61" s="51" t="s">
        <v>25</v>
      </c>
      <c r="G61" s="51" t="s">
        <v>16</v>
      </c>
      <c r="H61" s="51" t="s">
        <v>17</v>
      </c>
      <c r="I61" s="50" t="s">
        <v>26</v>
      </c>
      <c r="J61" s="50" t="s">
        <v>20</v>
      </c>
      <c r="K61" s="51" t="s">
        <v>24</v>
      </c>
      <c r="L61" s="51" t="s">
        <v>29</v>
      </c>
    </row>
    <row r="62" spans="1:12" x14ac:dyDescent="0.25">
      <c r="A62" s="28" t="s">
        <v>34</v>
      </c>
      <c r="B62" s="29">
        <v>0</v>
      </c>
      <c r="C62" s="29">
        <v>111175.37</v>
      </c>
      <c r="D62" s="29">
        <v>0</v>
      </c>
      <c r="E62" s="29">
        <v>0</v>
      </c>
      <c r="F62" s="29">
        <v>0</v>
      </c>
      <c r="G62" s="29">
        <v>100338</v>
      </c>
      <c r="H62" s="29">
        <v>622.89</v>
      </c>
      <c r="I62" s="29">
        <v>63287</v>
      </c>
      <c r="J62" s="29">
        <v>0</v>
      </c>
      <c r="K62" s="29">
        <v>47829.48</v>
      </c>
      <c r="L62" s="29">
        <v>46736</v>
      </c>
    </row>
    <row r="63" spans="1:12" x14ac:dyDescent="0.25">
      <c r="A63" s="28" t="s">
        <v>35</v>
      </c>
      <c r="B63" s="29">
        <v>0</v>
      </c>
      <c r="C63" s="29">
        <v>106897.04</v>
      </c>
      <c r="D63" s="29">
        <v>0</v>
      </c>
      <c r="E63" s="29">
        <v>0</v>
      </c>
      <c r="F63" s="29">
        <v>0</v>
      </c>
      <c r="G63" s="29">
        <v>111014</v>
      </c>
      <c r="H63" s="29">
        <v>200.1</v>
      </c>
      <c r="I63" s="29">
        <v>57208</v>
      </c>
      <c r="J63" s="29">
        <v>16.23</v>
      </c>
      <c r="K63" s="29">
        <v>42266.22</v>
      </c>
      <c r="L63" s="29">
        <v>16788</v>
      </c>
    </row>
    <row r="64" spans="1:12" x14ac:dyDescent="0.25">
      <c r="A64" s="28" t="s">
        <v>36</v>
      </c>
      <c r="B64" s="29">
        <v>0</v>
      </c>
      <c r="C64" s="29">
        <v>124815.35</v>
      </c>
      <c r="D64" s="29">
        <v>0</v>
      </c>
      <c r="E64" s="29">
        <v>0</v>
      </c>
      <c r="F64" s="29">
        <v>0</v>
      </c>
      <c r="G64" s="29">
        <v>106240</v>
      </c>
      <c r="H64" s="29">
        <v>0</v>
      </c>
      <c r="I64" s="29">
        <v>85778</v>
      </c>
      <c r="J64" s="29">
        <v>32.64</v>
      </c>
      <c r="K64" s="29">
        <v>36146.949999999997</v>
      </c>
      <c r="L64" s="29">
        <v>17807</v>
      </c>
    </row>
    <row r="69" hidden="1" x14ac:dyDescent="0.25"/>
    <row r="72" hidden="1" x14ac:dyDescent="0.25"/>
    <row r="77" hidden="1" x14ac:dyDescent="0.25"/>
    <row r="82" spans="1:12" hidden="1" x14ac:dyDescent="0.25"/>
    <row r="93" spans="1:12" x14ac:dyDescent="0.25">
      <c r="B93" s="53" t="s">
        <v>50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</row>
    <row r="94" spans="1:12" x14ac:dyDescent="0.25"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</row>
    <row r="95" spans="1:12" hidden="1" x14ac:dyDescent="0.25">
      <c r="A95" s="27" t="s">
        <v>48</v>
      </c>
      <c r="B95" s="27" t="s">
        <v>46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 s="56" customFormat="1" ht="30" x14ac:dyDescent="0.25">
      <c r="A96" s="55" t="s">
        <v>33</v>
      </c>
      <c r="B96" s="51" t="s">
        <v>14</v>
      </c>
      <c r="C96" s="51" t="s">
        <v>15</v>
      </c>
      <c r="D96" s="51" t="s">
        <v>30</v>
      </c>
      <c r="E96" s="51" t="s">
        <v>28</v>
      </c>
      <c r="F96" s="51" t="s">
        <v>25</v>
      </c>
      <c r="G96" s="51" t="s">
        <v>16</v>
      </c>
      <c r="H96" s="51" t="s">
        <v>17</v>
      </c>
      <c r="I96" s="51" t="s">
        <v>26</v>
      </c>
      <c r="J96" s="51" t="s">
        <v>20</v>
      </c>
      <c r="K96" s="51" t="s">
        <v>24</v>
      </c>
      <c r="L96" s="51" t="s">
        <v>29</v>
      </c>
    </row>
    <row r="97" spans="1:12" x14ac:dyDescent="0.25">
      <c r="A97" s="28" t="s">
        <v>34</v>
      </c>
      <c r="B97" s="29">
        <v>0</v>
      </c>
      <c r="C97" s="29">
        <v>37211.29</v>
      </c>
      <c r="D97" s="29">
        <v>0</v>
      </c>
      <c r="E97" s="29">
        <v>0</v>
      </c>
      <c r="F97" s="29">
        <v>0</v>
      </c>
      <c r="G97" s="29">
        <v>37619.589999999997</v>
      </c>
      <c r="H97" s="29">
        <v>204.9</v>
      </c>
      <c r="I97" s="29">
        <v>19220.93</v>
      </c>
      <c r="J97" s="29">
        <v>0</v>
      </c>
      <c r="K97" s="29">
        <v>12924.91</v>
      </c>
      <c r="L97" s="29">
        <v>2103.2600000000002</v>
      </c>
    </row>
    <row r="98" spans="1:12" x14ac:dyDescent="0.25">
      <c r="A98" s="28" t="s">
        <v>35</v>
      </c>
      <c r="B98" s="29">
        <v>0</v>
      </c>
      <c r="C98" s="29">
        <v>33649.61</v>
      </c>
      <c r="D98" s="29">
        <v>0</v>
      </c>
      <c r="E98" s="29">
        <v>0</v>
      </c>
      <c r="F98" s="29">
        <v>0</v>
      </c>
      <c r="G98" s="29">
        <v>42225.97</v>
      </c>
      <c r="H98" s="29">
        <v>64.94</v>
      </c>
      <c r="I98" s="29">
        <v>17474.34</v>
      </c>
      <c r="J98" s="29">
        <v>6.97</v>
      </c>
      <c r="K98" s="29">
        <v>11906.91</v>
      </c>
      <c r="L98" s="29">
        <v>1851.6</v>
      </c>
    </row>
    <row r="99" spans="1:12" x14ac:dyDescent="0.25">
      <c r="A99" s="28" t="s">
        <v>36</v>
      </c>
      <c r="B99" s="29">
        <v>0</v>
      </c>
      <c r="C99" s="29">
        <v>41029.730000000003</v>
      </c>
      <c r="D99" s="29">
        <v>0</v>
      </c>
      <c r="E99" s="29">
        <v>0</v>
      </c>
      <c r="F99" s="29">
        <v>0</v>
      </c>
      <c r="G99" s="29">
        <v>40094.870000000003</v>
      </c>
      <c r="H99" s="29">
        <v>0</v>
      </c>
      <c r="I99" s="29">
        <v>26474.560000000001</v>
      </c>
      <c r="J99" s="29">
        <v>15.81</v>
      </c>
      <c r="K99" s="29">
        <v>10852.2</v>
      </c>
      <c r="L99" s="29">
        <v>1465.85</v>
      </c>
    </row>
    <row r="106" spans="1:12" hidden="1" x14ac:dyDescent="0.25"/>
    <row r="108" spans="1:12" hidden="1" x14ac:dyDescent="0.25"/>
    <row r="113" hidden="1" x14ac:dyDescent="0.25"/>
    <row r="119" hidden="1" x14ac:dyDescent="0.25"/>
    <row r="126" hidden="1" x14ac:dyDescent="0.25"/>
  </sheetData>
  <mergeCells count="4">
    <mergeCell ref="B28:F28"/>
    <mergeCell ref="B59:L59"/>
    <mergeCell ref="I28:M28"/>
    <mergeCell ref="B93:L94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7109375" customWidth="1"/>
    <col min="7" max="7" width="18.28515625" customWidth="1"/>
    <col min="8" max="8" width="15" customWidth="1"/>
    <col min="9" max="9" width="30" customWidth="1"/>
    <col min="10" max="10" width="29.5703125" customWidth="1"/>
    <col min="11" max="11" width="24.71093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111973.16</v>
      </c>
      <c r="D3" s="10">
        <f>Enero!C3</f>
        <v>13074.45</v>
      </c>
      <c r="E3" s="10">
        <f>Enero!D3</f>
        <v>13961.09</v>
      </c>
      <c r="F3" s="10">
        <f>Enero!E3</f>
        <v>88.85</v>
      </c>
      <c r="G3" s="10">
        <f>Enero!F3</f>
        <v>111175.37</v>
      </c>
      <c r="H3" s="10">
        <f>Enero!G3</f>
        <v>400.22</v>
      </c>
      <c r="I3" s="10">
        <f>Enero!H3</f>
        <v>24211.01</v>
      </c>
      <c r="J3" s="10">
        <f>Enero!I3</f>
        <v>39179.83</v>
      </c>
      <c r="K3" s="17">
        <f>Enero!J3</f>
        <v>37211.29</v>
      </c>
    </row>
    <row r="4" spans="1:11" ht="15.75" thickBot="1" x14ac:dyDescent="0.3">
      <c r="A4" s="15" t="s">
        <v>34</v>
      </c>
      <c r="B4" s="9" t="s">
        <v>16</v>
      </c>
      <c r="C4" s="10">
        <f>Enero!B4</f>
        <v>100338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100338</v>
      </c>
      <c r="H4" s="10">
        <f>Enero!G4</f>
        <v>361.22</v>
      </c>
      <c r="I4" s="10">
        <f>Enero!H4</f>
        <v>114020.45</v>
      </c>
      <c r="J4" s="10">
        <f>Enero!I4</f>
        <v>39070.15</v>
      </c>
      <c r="K4" s="17">
        <f>Enero!J4</f>
        <v>37619.589999999997</v>
      </c>
    </row>
    <row r="5" spans="1:11" ht="15.75" thickBot="1" x14ac:dyDescent="0.3">
      <c r="A5" s="15" t="s">
        <v>34</v>
      </c>
      <c r="B5" s="9" t="s">
        <v>17</v>
      </c>
      <c r="C5" s="10">
        <f>Enero!B5</f>
        <v>622.89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622.89</v>
      </c>
      <c r="H5" s="10">
        <f>Enero!G5</f>
        <v>2.2400000000000002</v>
      </c>
      <c r="I5" s="10">
        <f>Enero!H5</f>
        <v>141.24</v>
      </c>
      <c r="J5" s="10">
        <f>Enero!I5</f>
        <v>216.77</v>
      </c>
      <c r="K5" s="17">
        <f>Enero!J5</f>
        <v>204.9</v>
      </c>
    </row>
    <row r="6" spans="1:11" ht="15.75" thickBot="1" x14ac:dyDescent="0.3">
      <c r="A6" s="15" t="s">
        <v>34</v>
      </c>
      <c r="B6" s="9" t="s">
        <v>18</v>
      </c>
      <c r="C6" s="10">
        <f>Enero!B6</f>
        <v>548758.75</v>
      </c>
      <c r="D6" s="10">
        <f>Enero!C6</f>
        <v>956864.27</v>
      </c>
      <c r="E6" s="10">
        <f>Enero!D6</f>
        <v>753102.88</v>
      </c>
      <c r="F6" s="10">
        <f>Enero!E6</f>
        <v>-10342.48</v>
      </c>
      <c r="G6" s="10">
        <f>Enero!F6</f>
        <v>742177.66</v>
      </c>
      <c r="H6" s="10">
        <f>Enero!G6</f>
        <v>2671.84</v>
      </c>
      <c r="I6" s="10">
        <f>Enero!H6</f>
        <v>65390.61</v>
      </c>
      <c r="J6" s="10">
        <f>Enero!I6</f>
        <v>291298.84000000003</v>
      </c>
      <c r="K6" s="17">
        <f>Enero!J6</f>
        <v>270495.51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1171430.8899999999</v>
      </c>
      <c r="D7" s="10">
        <f>Enero!C7</f>
        <v>880337.5</v>
      </c>
      <c r="E7" s="10">
        <f>Enero!D7</f>
        <v>893809.63</v>
      </c>
      <c r="F7" s="10">
        <f>Enero!E7</f>
        <v>462.6</v>
      </c>
      <c r="G7" s="10">
        <f>Enero!F7</f>
        <v>1158421.3600000001</v>
      </c>
      <c r="H7" s="10">
        <f>Enero!G7</f>
        <v>4170.32</v>
      </c>
      <c r="I7" s="10">
        <f>Enero!H7</f>
        <v>98563.56</v>
      </c>
      <c r="J7" s="10">
        <f>Enero!I7</f>
        <v>445758.27</v>
      </c>
      <c r="K7" s="17">
        <f>Enero!J7</f>
        <v>429768.36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186.65</v>
      </c>
      <c r="E8" s="10">
        <f>Enero!D8</f>
        <v>186.65</v>
      </c>
      <c r="F8" s="10">
        <f>Enero!E8</f>
        <v>0</v>
      </c>
      <c r="G8" s="10">
        <f>Enero!F8</f>
        <v>0</v>
      </c>
      <c r="H8" s="10">
        <f>Enero!G8</f>
        <v>0</v>
      </c>
      <c r="I8" s="10">
        <f>Enero!H8</f>
        <v>0</v>
      </c>
      <c r="J8" s="10">
        <f>Enero!I8</f>
        <v>0</v>
      </c>
      <c r="K8" s="17">
        <f>Enero!J8</f>
        <v>0</v>
      </c>
    </row>
    <row r="9" spans="1:11" ht="15.75" thickBot="1" x14ac:dyDescent="0.3">
      <c r="A9" s="15" t="s">
        <v>34</v>
      </c>
      <c r="B9" s="9" t="s">
        <v>21</v>
      </c>
      <c r="C9" s="10">
        <f>Enero!B9</f>
        <v>407970.57</v>
      </c>
      <c r="D9" s="10">
        <f>Enero!C9</f>
        <v>21729.1</v>
      </c>
      <c r="E9" s="10">
        <f>Enero!D9</f>
        <v>15487.93</v>
      </c>
      <c r="F9" s="10">
        <f>Enero!E9</f>
        <v>0</v>
      </c>
      <c r="G9" s="10">
        <f>Enero!F9</f>
        <v>414211.74</v>
      </c>
      <c r="H9" s="10">
        <f>Enero!G9</f>
        <v>1491.16</v>
      </c>
      <c r="I9" s="10">
        <f>Enero!H9</f>
        <v>148839.92000000001</v>
      </c>
      <c r="J9" s="10">
        <f>Enero!I9</f>
        <v>111677.27</v>
      </c>
      <c r="K9" s="17">
        <f>Enero!J9</f>
        <v>95964.59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8332163.25</v>
      </c>
      <c r="D10" s="10">
        <f>Enero!C10</f>
        <v>24400.16</v>
      </c>
      <c r="E10" s="10">
        <f>Enero!D10</f>
        <v>39333.160000000003</v>
      </c>
      <c r="F10" s="10">
        <f>Enero!E10</f>
        <v>0</v>
      </c>
      <c r="G10" s="10">
        <f>Enero!F10</f>
        <v>8317230.25</v>
      </c>
      <c r="H10" s="10">
        <f>Enero!G10</f>
        <v>29942.04</v>
      </c>
      <c r="I10" s="10">
        <f>Enero!H10</f>
        <v>793365.95</v>
      </c>
      <c r="J10" s="10">
        <f>Enero!I10</f>
        <v>4085934.63</v>
      </c>
      <c r="K10" s="17">
        <f>Enero!J10</f>
        <v>3976499.39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0</v>
      </c>
      <c r="D11" s="10">
        <f>Enero!C11</f>
        <v>514705.8</v>
      </c>
      <c r="E11" s="10">
        <f>Enero!D11</f>
        <v>452025.8</v>
      </c>
      <c r="F11" s="10">
        <f>Enero!E11</f>
        <v>2450</v>
      </c>
      <c r="G11" s="10">
        <f>Enero!F11</f>
        <v>65130</v>
      </c>
      <c r="H11" s="10">
        <f>Enero!G11</f>
        <v>234.47</v>
      </c>
      <c r="I11" s="10">
        <f>Enero!H11</f>
        <v>9853.25</v>
      </c>
      <c r="J11" s="10">
        <f>Enero!I11</f>
        <v>21058.1</v>
      </c>
      <c r="K11" s="17">
        <f>Enero!J11</f>
        <v>18478.29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47829.48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47829.48</v>
      </c>
      <c r="H12" s="10">
        <f>Enero!G12</f>
        <v>172.18</v>
      </c>
      <c r="I12" s="10">
        <f>Enero!H12</f>
        <v>47829.48</v>
      </c>
      <c r="J12" s="10">
        <f>Enero!I12</f>
        <v>13204.39</v>
      </c>
      <c r="K12" s="17">
        <f>Enero!J12</f>
        <v>12924.91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63287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63287</v>
      </c>
      <c r="H14" s="10">
        <f>Enero!G14</f>
        <v>227.83</v>
      </c>
      <c r="I14" s="10">
        <f>Enero!H14</f>
        <v>6015.87</v>
      </c>
      <c r="J14" s="10">
        <f>Enero!I14</f>
        <v>19613.46</v>
      </c>
      <c r="K14" s="17">
        <f>Enero!J14</f>
        <v>19220.93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1286966.03</v>
      </c>
      <c r="D15" s="10">
        <f>Enero!C15</f>
        <v>951532.83</v>
      </c>
      <c r="E15" s="10">
        <f>Enero!D15</f>
        <v>872722.56</v>
      </c>
      <c r="F15" s="10">
        <f>Enero!E15</f>
        <v>-90937.94</v>
      </c>
      <c r="G15" s="10">
        <f>Enero!F15</f>
        <v>1274838.3600000001</v>
      </c>
      <c r="H15" s="10">
        <f>Enero!G15</f>
        <v>4589.43</v>
      </c>
      <c r="I15" s="10">
        <f>Enero!H15</f>
        <v>389854.2</v>
      </c>
      <c r="J15" s="10">
        <f>Enero!I15</f>
        <v>284316.25</v>
      </c>
      <c r="K15" s="17">
        <f>Enero!J15</f>
        <v>253685.81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48502</v>
      </c>
      <c r="D17" s="10">
        <f>Enero!C17</f>
        <v>3292</v>
      </c>
      <c r="E17" s="10">
        <f>Enero!D17</f>
        <v>5058</v>
      </c>
      <c r="F17" s="10">
        <f>Enero!E17</f>
        <v>0</v>
      </c>
      <c r="G17" s="10">
        <f>Enero!F17</f>
        <v>46736</v>
      </c>
      <c r="H17" s="10">
        <f>Enero!G17</f>
        <v>168.25</v>
      </c>
      <c r="I17" s="10">
        <f>Enero!H17</f>
        <v>12930.45</v>
      </c>
      <c r="J17" s="10">
        <f>Enero!I17</f>
        <v>2804.47</v>
      </c>
      <c r="K17" s="17">
        <f>Enero!J17</f>
        <v>2103.2600000000002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106111.14</v>
      </c>
      <c r="D20" s="10">
        <f>Febrero!C3</f>
        <v>13961.09</v>
      </c>
      <c r="E20" s="10">
        <f>Febrero!D3</f>
        <v>13243.12</v>
      </c>
      <c r="F20" s="10">
        <f>Febrero!E3</f>
        <v>67.930000000000007</v>
      </c>
      <c r="G20" s="10">
        <f>Febrero!F3</f>
        <v>106897.04</v>
      </c>
      <c r="H20" s="10">
        <f>Febrero!G3</f>
        <v>384.82</v>
      </c>
      <c r="I20" s="10">
        <f>Febrero!H3</f>
        <v>23256.25</v>
      </c>
      <c r="J20" s="10">
        <f>Febrero!I3</f>
        <v>35942.5</v>
      </c>
      <c r="K20" s="17">
        <f>Febrero!J3</f>
        <v>33649.61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111014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111014</v>
      </c>
      <c r="H21" s="10">
        <f>Febrero!G4</f>
        <v>399.65</v>
      </c>
      <c r="I21" s="10">
        <f>Febrero!H4</f>
        <v>116856.84</v>
      </c>
      <c r="J21" s="10">
        <f>Febrero!I4</f>
        <v>43823.87</v>
      </c>
      <c r="K21" s="17">
        <f>Febrero!J4</f>
        <v>42225.97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200.1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200.1</v>
      </c>
      <c r="H22" s="10">
        <f>Febrero!G5</f>
        <v>0.72</v>
      </c>
      <c r="I22" s="10">
        <f>Febrero!H5</f>
        <v>45.37</v>
      </c>
      <c r="J22" s="10">
        <f>Febrero!I5</f>
        <v>69.63</v>
      </c>
      <c r="K22" s="17">
        <f>Febrero!J5</f>
        <v>64.94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775164.18</v>
      </c>
      <c r="D23" s="10">
        <f>Febrero!C6</f>
        <v>753102.88</v>
      </c>
      <c r="E23" s="10">
        <f>Febrero!D6</f>
        <v>897532.59</v>
      </c>
      <c r="F23" s="10">
        <f>Febrero!E6</f>
        <v>2949.98</v>
      </c>
      <c r="G23" s="10">
        <f>Febrero!F6</f>
        <v>633684.44999999995</v>
      </c>
      <c r="H23" s="10">
        <f>Febrero!G6</f>
        <v>2281.27</v>
      </c>
      <c r="I23" s="10">
        <f>Febrero!H6</f>
        <v>55595.38</v>
      </c>
      <c r="J23" s="10">
        <f>Febrero!I6</f>
        <v>248289.49</v>
      </c>
      <c r="K23" s="17">
        <f>Febrero!J6</f>
        <v>230229.91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952304.33</v>
      </c>
      <c r="D24" s="10">
        <f>Febrero!C7</f>
        <v>893809.63</v>
      </c>
      <c r="E24" s="10">
        <f>Febrero!D7</f>
        <v>904847.67</v>
      </c>
      <c r="F24" s="10">
        <f>Febrero!E7</f>
        <v>-530.24</v>
      </c>
      <c r="G24" s="10">
        <f>Febrero!F7</f>
        <v>940736.05</v>
      </c>
      <c r="H24" s="10">
        <f>Febrero!G7</f>
        <v>3386.64</v>
      </c>
      <c r="I24" s="10">
        <f>Febrero!H7</f>
        <v>79423.95</v>
      </c>
      <c r="J24" s="10">
        <f>Febrero!I7</f>
        <v>379115.66</v>
      </c>
      <c r="K24" s="17">
        <f>Febrero!J7</f>
        <v>365053.3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186.65</v>
      </c>
      <c r="E25" s="10">
        <f>Febrero!D8</f>
        <v>170.42</v>
      </c>
      <c r="F25" s="10">
        <f>Febrero!E8</f>
        <v>0</v>
      </c>
      <c r="G25" s="10">
        <f>Febrero!F8</f>
        <v>16.23</v>
      </c>
      <c r="H25" s="10">
        <f>Febrero!G8</f>
        <v>0.06</v>
      </c>
      <c r="I25" s="10">
        <f>Febrero!H8</f>
        <v>1.26</v>
      </c>
      <c r="J25" s="10">
        <f>Febrero!I8</f>
        <v>7.15</v>
      </c>
      <c r="K25" s="17">
        <f>Febrero!J8</f>
        <v>6.97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351855.26</v>
      </c>
      <c r="D26" s="10">
        <f>Febrero!C9</f>
        <v>15487.93</v>
      </c>
      <c r="E26" s="10">
        <f>Febrero!D9</f>
        <v>8422.49</v>
      </c>
      <c r="F26" s="10">
        <f>Febrero!E9</f>
        <v>0</v>
      </c>
      <c r="G26" s="10">
        <f>Febrero!F9</f>
        <v>358920.7</v>
      </c>
      <c r="H26" s="10">
        <f>Febrero!G9</f>
        <v>1292.1099999999999</v>
      </c>
      <c r="I26" s="10">
        <f>Febrero!H9</f>
        <v>127700.03</v>
      </c>
      <c r="J26" s="10">
        <f>Febrero!I9</f>
        <v>86434.82</v>
      </c>
      <c r="K26" s="17">
        <f>Febrero!J9</f>
        <v>71548.53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5898610.6500000004</v>
      </c>
      <c r="D27" s="10">
        <f>Febrero!C10</f>
        <v>39333.160000000003</v>
      </c>
      <c r="E27" s="10">
        <f>Febrero!D10</f>
        <v>20217.16</v>
      </c>
      <c r="F27" s="10">
        <f>Febrero!E10</f>
        <v>-30</v>
      </c>
      <c r="G27" s="10">
        <f>Febrero!F10</f>
        <v>5917696.6500000004</v>
      </c>
      <c r="H27" s="10">
        <f>Febrero!G10</f>
        <v>21303.7</v>
      </c>
      <c r="I27" s="10">
        <f>Febrero!H10</f>
        <v>562912.30000000005</v>
      </c>
      <c r="J27" s="10">
        <f>Febrero!I10</f>
        <v>2734412.18</v>
      </c>
      <c r="K27" s="17">
        <f>Febrero!J10</f>
        <v>2646464.83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43727</v>
      </c>
      <c r="D28" s="10">
        <f>Febrero!C11</f>
        <v>452025.8</v>
      </c>
      <c r="E28" s="10">
        <f>Febrero!D11</f>
        <v>451988.8</v>
      </c>
      <c r="F28" s="10">
        <f>Febrero!E11</f>
        <v>-43764</v>
      </c>
      <c r="G28" s="10">
        <f>Febrero!F11</f>
        <v>0</v>
      </c>
      <c r="H28" s="10">
        <f>Febrero!G11</f>
        <v>0</v>
      </c>
      <c r="I28" s="10">
        <f>Febrero!H11</f>
        <v>0</v>
      </c>
      <c r="J28" s="10">
        <f>Febrero!I11</f>
        <v>0</v>
      </c>
      <c r="K28" s="17">
        <f>Febrero!J11</f>
        <v>0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42266.22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42266.22</v>
      </c>
      <c r="H29" s="10">
        <f>Febrero!G12</f>
        <v>152.16</v>
      </c>
      <c r="I29" s="10">
        <f>Febrero!H12</f>
        <v>42266.22</v>
      </c>
      <c r="J29" s="10">
        <f>Febrero!I12</f>
        <v>12158.47</v>
      </c>
      <c r="K29" s="17">
        <f>Febrero!J12</f>
        <v>11906.91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57208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57208</v>
      </c>
      <c r="H31" s="10">
        <f>Febrero!G14</f>
        <v>205.95</v>
      </c>
      <c r="I31" s="10">
        <f>Febrero!H14</f>
        <v>5027.07</v>
      </c>
      <c r="J31" s="10">
        <f>Febrero!I14</f>
        <v>17831.29</v>
      </c>
      <c r="K31" s="17">
        <f>Febrero!J14</f>
        <v>17474.34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996414.13</v>
      </c>
      <c r="D32" s="10">
        <f>Febrero!C15</f>
        <v>879649.32</v>
      </c>
      <c r="E32" s="10">
        <f>Febrero!D15</f>
        <v>971129.92</v>
      </c>
      <c r="F32" s="10">
        <f>Febrero!E15</f>
        <v>-57390.52</v>
      </c>
      <c r="G32" s="10">
        <f>Febrero!F15</f>
        <v>847543.01</v>
      </c>
      <c r="H32" s="10">
        <f>Febrero!G15</f>
        <v>3051.13</v>
      </c>
      <c r="I32" s="10">
        <f>Febrero!H15</f>
        <v>252680.09</v>
      </c>
      <c r="J32" s="10">
        <f>Febrero!I15</f>
        <v>190296.98</v>
      </c>
      <c r="K32" s="17">
        <f>Febrero!J15</f>
        <v>169051.12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17186</v>
      </c>
      <c r="D34" s="10">
        <f>Febrero!C17</f>
        <v>5058</v>
      </c>
      <c r="E34" s="10">
        <f>Febrero!D17</f>
        <v>5456</v>
      </c>
      <c r="F34" s="10">
        <f>Febrero!E17</f>
        <v>0</v>
      </c>
      <c r="G34" s="10">
        <f>Febrero!F17</f>
        <v>16788</v>
      </c>
      <c r="H34" s="10">
        <f>Febrero!G17</f>
        <v>60.44</v>
      </c>
      <c r="I34" s="10">
        <f>Febrero!H17</f>
        <v>6287.64</v>
      </c>
      <c r="J34" s="10">
        <f>Febrero!I17</f>
        <v>1895.47</v>
      </c>
      <c r="K34" s="17">
        <f>Febrero!J17</f>
        <v>1851.6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125957.98</v>
      </c>
      <c r="D37" s="10">
        <f>Marzo!C3</f>
        <v>13243.12</v>
      </c>
      <c r="E37" s="10">
        <f>Marzo!D3</f>
        <v>14471.43</v>
      </c>
      <c r="F37" s="10">
        <f>Marzo!E3</f>
        <v>85.68</v>
      </c>
      <c r="G37" s="10">
        <f>Marzo!F3</f>
        <v>124815.35</v>
      </c>
      <c r="H37" s="10">
        <f>Marzo!G3</f>
        <v>449.34</v>
      </c>
      <c r="I37" s="10">
        <f>Marzo!H3</f>
        <v>27599.22</v>
      </c>
      <c r="J37" s="10">
        <f>Marzo!I3</f>
        <v>43657.05</v>
      </c>
      <c r="K37" s="17">
        <f>Marzo!J3</f>
        <v>41029.730000000003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106240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106240</v>
      </c>
      <c r="H38" s="10">
        <f>Marzo!G4</f>
        <v>382.46</v>
      </c>
      <c r="I38" s="10">
        <f>Marzo!H4</f>
        <v>116747.25</v>
      </c>
      <c r="J38" s="10">
        <f>Marzo!I4</f>
        <v>41592.25</v>
      </c>
      <c r="K38" s="17">
        <f>Marzo!J4</f>
        <v>40094.870000000003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0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0</v>
      </c>
      <c r="H39" s="10">
        <f>Marzo!G5</f>
        <v>0</v>
      </c>
      <c r="I39" s="10">
        <f>Marzo!H5</f>
        <v>0</v>
      </c>
      <c r="J39" s="10">
        <f>Marzo!I5</f>
        <v>0</v>
      </c>
      <c r="K39" s="17">
        <f>Marzo!J5</f>
        <v>0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626372.92000000004</v>
      </c>
      <c r="D40" s="10">
        <f>Marzo!C6</f>
        <v>897532.59</v>
      </c>
      <c r="E40" s="10">
        <f>Marzo!D6</f>
        <v>897652.71</v>
      </c>
      <c r="F40" s="10">
        <f>Marzo!E6</f>
        <v>-3292.54</v>
      </c>
      <c r="G40" s="10">
        <f>Marzo!F6</f>
        <v>622960.26</v>
      </c>
      <c r="H40" s="10">
        <f>Marzo!G6</f>
        <v>2242.66</v>
      </c>
      <c r="I40" s="10">
        <f>Marzo!H6</f>
        <v>54791.21</v>
      </c>
      <c r="J40" s="10">
        <f>Marzo!I6</f>
        <v>243705.09</v>
      </c>
      <c r="K40" s="17">
        <f>Marzo!J6</f>
        <v>225862.46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989821.56</v>
      </c>
      <c r="D41" s="10">
        <f>Marzo!C7</f>
        <v>904847.67</v>
      </c>
      <c r="E41" s="10">
        <f>Marzo!D7</f>
        <v>902640.13</v>
      </c>
      <c r="F41" s="10">
        <f>Marzo!E7</f>
        <v>-1135.24</v>
      </c>
      <c r="G41" s="10">
        <f>Marzo!F7</f>
        <v>990893.86</v>
      </c>
      <c r="H41" s="10">
        <f>Marzo!G7</f>
        <v>3567.23</v>
      </c>
      <c r="I41" s="10">
        <f>Marzo!H7</f>
        <v>83706.350000000006</v>
      </c>
      <c r="J41" s="10">
        <f>Marzo!I7</f>
        <v>383043.21</v>
      </c>
      <c r="K41" s="17">
        <f>Marzo!J7</f>
        <v>368692.8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260.27</v>
      </c>
      <c r="E42" s="10">
        <f>Marzo!D8</f>
        <v>227.62</v>
      </c>
      <c r="F42" s="10">
        <f>Marzo!E8</f>
        <v>-0.01</v>
      </c>
      <c r="G42" s="10">
        <f>Marzo!F8</f>
        <v>32.64</v>
      </c>
      <c r="H42" s="10">
        <f>Marzo!G8</f>
        <v>0.12</v>
      </c>
      <c r="I42" s="10">
        <f>Marzo!H8</f>
        <v>2.5299999999999998</v>
      </c>
      <c r="J42" s="10">
        <f>Marzo!I8</f>
        <v>16.14</v>
      </c>
      <c r="K42" s="17">
        <f>Marzo!J8</f>
        <v>15.81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365208.62</v>
      </c>
      <c r="D43" s="10">
        <f>Marzo!C9</f>
        <v>8422.49</v>
      </c>
      <c r="E43" s="10">
        <f>Marzo!D9</f>
        <v>13669.78</v>
      </c>
      <c r="F43" s="10">
        <f>Marzo!E9</f>
        <v>13970.33</v>
      </c>
      <c r="G43" s="10">
        <f>Marzo!F9</f>
        <v>373931.66</v>
      </c>
      <c r="H43" s="10">
        <f>Marzo!G9</f>
        <v>1346.16</v>
      </c>
      <c r="I43" s="10">
        <f>Marzo!H9</f>
        <v>142428.47</v>
      </c>
      <c r="J43" s="10">
        <f>Marzo!I9</f>
        <v>102444.04</v>
      </c>
      <c r="K43" s="17">
        <f>Marzo!J9</f>
        <v>84050.93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7146594.0799999991</v>
      </c>
      <c r="D44" s="10">
        <f>Marzo!C10</f>
        <v>20217.16</v>
      </c>
      <c r="E44" s="10">
        <f>Marzo!D10</f>
        <v>23520.16</v>
      </c>
      <c r="F44" s="10">
        <f>Marzo!E10</f>
        <v>-91</v>
      </c>
      <c r="G44" s="10">
        <f>Marzo!F10</f>
        <v>7143200.0799999991</v>
      </c>
      <c r="H44" s="10">
        <f>Marzo!G10</f>
        <v>25715.52</v>
      </c>
      <c r="I44" s="10">
        <f>Marzo!H10</f>
        <v>679623.24</v>
      </c>
      <c r="J44" s="10">
        <f>Marzo!I10</f>
        <v>3322492.19</v>
      </c>
      <c r="K44" s="17">
        <f>Marzo!J10</f>
        <v>3223192.18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0</v>
      </c>
      <c r="D45" s="10">
        <f>Marzo!C11</f>
        <v>451988.8</v>
      </c>
      <c r="E45" s="10">
        <f>Marzo!D11</f>
        <v>407061.8</v>
      </c>
      <c r="F45" s="10">
        <f>Marzo!E11</f>
        <v>0</v>
      </c>
      <c r="G45" s="10">
        <f>Marzo!F11</f>
        <v>44927</v>
      </c>
      <c r="H45" s="10">
        <f>Marzo!G11</f>
        <v>161.74</v>
      </c>
      <c r="I45" s="10">
        <f>Marzo!H11</f>
        <v>6626.4</v>
      </c>
      <c r="J45" s="10">
        <f>Marzo!I11</f>
        <v>13971.75</v>
      </c>
      <c r="K45" s="17">
        <f>Marzo!J11</f>
        <v>11998.33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36146.949999999997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36146.949999999997</v>
      </c>
      <c r="H46" s="10">
        <f>Marzo!G12</f>
        <v>130.13</v>
      </c>
      <c r="I46" s="10">
        <f>Marzo!H12</f>
        <v>36146.949999999997</v>
      </c>
      <c r="J46" s="10">
        <f>Marzo!I12</f>
        <v>11139.33</v>
      </c>
      <c r="K46" s="17">
        <f>Marzo!J12</f>
        <v>10852.2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85778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85778</v>
      </c>
      <c r="H48" s="10">
        <f>Marzo!G14</f>
        <v>308.8</v>
      </c>
      <c r="I48" s="10">
        <f>Marzo!H14</f>
        <v>7658.75</v>
      </c>
      <c r="J48" s="10">
        <f>Marzo!I14</f>
        <v>27014.19</v>
      </c>
      <c r="K48" s="17">
        <f>Marzo!J14</f>
        <v>26474.560000000001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1461127.12</v>
      </c>
      <c r="D49" s="10">
        <f>Marzo!C15</f>
        <v>971129.92</v>
      </c>
      <c r="E49" s="10">
        <f>Marzo!D15</f>
        <v>1044559.7</v>
      </c>
      <c r="F49" s="10">
        <f>Marzo!E15</f>
        <v>-88137.93</v>
      </c>
      <c r="G49" s="10">
        <f>Marzo!F15</f>
        <v>1299559.4099999999</v>
      </c>
      <c r="H49" s="10">
        <f>Marzo!G15</f>
        <v>4678.3999999999996</v>
      </c>
      <c r="I49" s="10">
        <f>Marzo!H15</f>
        <v>365244.93</v>
      </c>
      <c r="J49" s="10">
        <f>Marzo!I15</f>
        <v>299365.99</v>
      </c>
      <c r="K49" s="17">
        <f>Marzo!J15</f>
        <v>267646.7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16955</v>
      </c>
      <c r="D51" s="10">
        <f>Marzo!C17</f>
        <v>5456</v>
      </c>
      <c r="E51" s="10">
        <f>Marzo!D17</f>
        <v>4604</v>
      </c>
      <c r="F51" s="10">
        <f>Marzo!E17</f>
        <v>0</v>
      </c>
      <c r="G51" s="10">
        <f>Marzo!F17</f>
        <v>17807</v>
      </c>
      <c r="H51" s="10">
        <f>Marzo!G17</f>
        <v>64.11</v>
      </c>
      <c r="I51" s="10">
        <f>Marzo!H17</f>
        <v>6694.36</v>
      </c>
      <c r="J51" s="10">
        <f>Marzo!I17</f>
        <v>1513.81</v>
      </c>
      <c r="K51" s="17">
        <f>Marzo!J17</f>
        <v>1465.85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0</v>
      </c>
      <c r="D54" s="10">
        <f>Abril!C3</f>
        <v>0</v>
      </c>
      <c r="E54" s="10">
        <f>Abril!D3</f>
        <v>0</v>
      </c>
      <c r="F54" s="10">
        <f>Abril!E3</f>
        <v>0</v>
      </c>
      <c r="G54" s="10">
        <f>Abril!F3</f>
        <v>0</v>
      </c>
      <c r="H54" s="10">
        <f>Abril!G3</f>
        <v>0</v>
      </c>
      <c r="I54" s="10">
        <f>Abril!H3</f>
        <v>0</v>
      </c>
      <c r="J54" s="10">
        <f>Abril!I3</f>
        <v>0</v>
      </c>
      <c r="K54" s="17">
        <f>Abril!J3</f>
        <v>0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0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0</v>
      </c>
      <c r="H55" s="10">
        <f>Abril!G4</f>
        <v>0</v>
      </c>
      <c r="I55" s="10">
        <f>Abril!H4</f>
        <v>0</v>
      </c>
      <c r="J55" s="10">
        <f>Abril!I4</f>
        <v>0</v>
      </c>
      <c r="K55" s="17">
        <f>Abril!J4</f>
        <v>0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0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0</v>
      </c>
      <c r="H56" s="10">
        <f>Abril!G5</f>
        <v>0</v>
      </c>
      <c r="I56" s="10">
        <f>Abril!H5</f>
        <v>0</v>
      </c>
      <c r="J56" s="10">
        <f>Abril!I5</f>
        <v>0</v>
      </c>
      <c r="K56" s="17">
        <f>Abril!J5</f>
        <v>0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0</v>
      </c>
      <c r="D57" s="10">
        <f>Abril!C6</f>
        <v>0</v>
      </c>
      <c r="E57" s="10">
        <f>Abril!D6</f>
        <v>0</v>
      </c>
      <c r="F57" s="10">
        <f>Abril!E6</f>
        <v>0</v>
      </c>
      <c r="G57" s="10">
        <f>Abril!F6</f>
        <v>0</v>
      </c>
      <c r="H57" s="10">
        <f>Abril!G6</f>
        <v>0</v>
      </c>
      <c r="I57" s="10">
        <f>Abril!H6</f>
        <v>0</v>
      </c>
      <c r="J57" s="10">
        <f>Abril!I6</f>
        <v>0</v>
      </c>
      <c r="K57" s="17">
        <f>Abril!J6</f>
        <v>0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0</v>
      </c>
      <c r="D58" s="10">
        <f>Abril!C7</f>
        <v>0</v>
      </c>
      <c r="E58" s="10">
        <f>Abril!D7</f>
        <v>0</v>
      </c>
      <c r="F58" s="10">
        <f>Abril!E7</f>
        <v>0</v>
      </c>
      <c r="G58" s="10">
        <f>Abril!F7</f>
        <v>0</v>
      </c>
      <c r="H58" s="10">
        <f>Abril!G7</f>
        <v>0</v>
      </c>
      <c r="I58" s="10">
        <f>Abril!H7</f>
        <v>0</v>
      </c>
      <c r="J58" s="10">
        <f>Abril!I7</f>
        <v>0</v>
      </c>
      <c r="K58" s="17">
        <f>Abril!J7</f>
        <v>0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0</v>
      </c>
      <c r="E59" s="10">
        <f>Abril!D8</f>
        <v>0</v>
      </c>
      <c r="F59" s="10">
        <f>Abril!E8</f>
        <v>0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0</v>
      </c>
      <c r="D60" s="10">
        <f>Abril!C9</f>
        <v>0</v>
      </c>
      <c r="E60" s="10">
        <f>Abril!D9</f>
        <v>0</v>
      </c>
      <c r="F60" s="10">
        <f>Abril!E9</f>
        <v>0</v>
      </c>
      <c r="G60" s="10">
        <f>Abril!F9</f>
        <v>0</v>
      </c>
      <c r="H60" s="10">
        <f>Abril!G9</f>
        <v>0</v>
      </c>
      <c r="I60" s="10">
        <f>Abril!H9</f>
        <v>0</v>
      </c>
      <c r="J60" s="10">
        <f>Abril!I9</f>
        <v>0</v>
      </c>
      <c r="K60" s="17">
        <f>Abril!J9</f>
        <v>0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0</v>
      </c>
      <c r="D61" s="10">
        <f>Abril!C10</f>
        <v>0</v>
      </c>
      <c r="E61" s="10">
        <f>Abril!D10</f>
        <v>0</v>
      </c>
      <c r="F61" s="10">
        <f>Abril!E10</f>
        <v>0</v>
      </c>
      <c r="G61" s="10">
        <f>Abril!F10</f>
        <v>0</v>
      </c>
      <c r="H61" s="10">
        <f>Abril!G10</f>
        <v>0</v>
      </c>
      <c r="I61" s="10">
        <f>Abril!H10</f>
        <v>0</v>
      </c>
      <c r="J61" s="10">
        <f>Abril!I10</f>
        <v>0</v>
      </c>
      <c r="K61" s="17">
        <f>Abril!J10</f>
        <v>0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0</v>
      </c>
      <c r="D62" s="10">
        <f>Abril!C11</f>
        <v>0</v>
      </c>
      <c r="E62" s="10">
        <f>Abril!D11</f>
        <v>0</v>
      </c>
      <c r="F62" s="10">
        <f>Abril!E11</f>
        <v>0</v>
      </c>
      <c r="G62" s="10">
        <f>Abril!F11</f>
        <v>0</v>
      </c>
      <c r="H62" s="10">
        <f>Abril!G11</f>
        <v>0</v>
      </c>
      <c r="I62" s="10">
        <f>Abril!H11</f>
        <v>0</v>
      </c>
      <c r="J62" s="10">
        <f>Abril!I11</f>
        <v>0</v>
      </c>
      <c r="K62" s="17">
        <f>Abril!J11</f>
        <v>0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0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0</v>
      </c>
      <c r="H63" s="10">
        <f>Abril!G12</f>
        <v>0</v>
      </c>
      <c r="I63" s="10">
        <f>Abril!H12</f>
        <v>0</v>
      </c>
      <c r="J63" s="10">
        <f>Abril!I12</f>
        <v>0</v>
      </c>
      <c r="K63" s="17">
        <f>Abril!J12</f>
        <v>0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0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0</v>
      </c>
      <c r="H65" s="10">
        <f>Abril!G14</f>
        <v>0</v>
      </c>
      <c r="I65" s="10">
        <f>Abril!H14</f>
        <v>0</v>
      </c>
      <c r="J65" s="10">
        <f>Abril!I14</f>
        <v>0</v>
      </c>
      <c r="K65" s="17">
        <f>Abril!J14</f>
        <v>0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0</v>
      </c>
      <c r="D66" s="10">
        <f>Abril!C15</f>
        <v>0</v>
      </c>
      <c r="E66" s="10">
        <f>Abril!D15</f>
        <v>0</v>
      </c>
      <c r="F66" s="10">
        <f>Abril!E15</f>
        <v>0</v>
      </c>
      <c r="G66" s="10">
        <f>Abril!F15</f>
        <v>0</v>
      </c>
      <c r="H66" s="10">
        <f>Abril!G15</f>
        <v>0</v>
      </c>
      <c r="I66" s="10">
        <f>Abril!H15</f>
        <v>0</v>
      </c>
      <c r="J66" s="10">
        <f>Abril!I15</f>
        <v>0</v>
      </c>
      <c r="K66" s="17">
        <f>Abril!J15</f>
        <v>0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0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0</v>
      </c>
      <c r="H68" s="10">
        <f>Abril!G17</f>
        <v>0</v>
      </c>
      <c r="I68" s="10">
        <f>Abril!H17</f>
        <v>0</v>
      </c>
      <c r="J68" s="10">
        <f>Abril!I17</f>
        <v>0</v>
      </c>
      <c r="K68" s="17">
        <f>Abril!J17</f>
        <v>0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0</v>
      </c>
      <c r="D71" s="10">
        <f>Mayo!C3</f>
        <v>0</v>
      </c>
      <c r="E71" s="10">
        <f>Mayo!D3</f>
        <v>0</v>
      </c>
      <c r="F71" s="10">
        <f>Mayo!E3</f>
        <v>0</v>
      </c>
      <c r="G71" s="10">
        <f>Mayo!F3</f>
        <v>0</v>
      </c>
      <c r="H71" s="10">
        <f>Mayo!G3</f>
        <v>0</v>
      </c>
      <c r="I71" s="10">
        <f>Mayo!H3</f>
        <v>0</v>
      </c>
      <c r="J71" s="10">
        <f>Mayo!I3</f>
        <v>0</v>
      </c>
      <c r="K71" s="17">
        <f>Mayo!J3</f>
        <v>0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0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0</v>
      </c>
      <c r="H72" s="10">
        <f>Mayo!G4</f>
        <v>0</v>
      </c>
      <c r="I72" s="10">
        <f>Mayo!H4</f>
        <v>0</v>
      </c>
      <c r="J72" s="10">
        <f>Mayo!I4</f>
        <v>0</v>
      </c>
      <c r="K72" s="17">
        <f>Mayo!J4</f>
        <v>0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0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0</v>
      </c>
      <c r="H73" s="10">
        <f>Mayo!G5</f>
        <v>0</v>
      </c>
      <c r="I73" s="10">
        <f>Mayo!H5</f>
        <v>0</v>
      </c>
      <c r="J73" s="10">
        <f>Mayo!I5</f>
        <v>0</v>
      </c>
      <c r="K73" s="17">
        <f>Mayo!J5</f>
        <v>0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0</v>
      </c>
      <c r="D74" s="10">
        <f>Mayo!C6</f>
        <v>0</v>
      </c>
      <c r="E74" s="10">
        <f>Mayo!D6</f>
        <v>0</v>
      </c>
      <c r="F74" s="10">
        <f>Mayo!E6</f>
        <v>0</v>
      </c>
      <c r="G74" s="10">
        <f>Mayo!F6</f>
        <v>0</v>
      </c>
      <c r="H74" s="10">
        <f>Mayo!G6</f>
        <v>0</v>
      </c>
      <c r="I74" s="10">
        <f>Mayo!H6</f>
        <v>0</v>
      </c>
      <c r="J74" s="10">
        <f>Mayo!I6</f>
        <v>0</v>
      </c>
      <c r="K74" s="17">
        <f>Mayo!J6</f>
        <v>0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0</v>
      </c>
      <c r="D75" s="10">
        <f>Mayo!C7</f>
        <v>0</v>
      </c>
      <c r="E75" s="10">
        <f>Mayo!D7</f>
        <v>0</v>
      </c>
      <c r="F75" s="10">
        <f>Mayo!E7</f>
        <v>0</v>
      </c>
      <c r="G75" s="10">
        <f>Mayo!F7</f>
        <v>0</v>
      </c>
      <c r="H75" s="10">
        <f>Mayo!G7</f>
        <v>0</v>
      </c>
      <c r="I75" s="10">
        <f>Mayo!H7</f>
        <v>0</v>
      </c>
      <c r="J75" s="10">
        <f>Mayo!I7</f>
        <v>0</v>
      </c>
      <c r="K75" s="17">
        <f>Mayo!J7</f>
        <v>0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0</v>
      </c>
      <c r="E76" s="10">
        <f>Mayo!D8</f>
        <v>0</v>
      </c>
      <c r="F76" s="10">
        <f>Mayo!E8</f>
        <v>0</v>
      </c>
      <c r="G76" s="10">
        <f>Mayo!F8</f>
        <v>0</v>
      </c>
      <c r="H76" s="10">
        <f>Mayo!G8</f>
        <v>0</v>
      </c>
      <c r="I76" s="10">
        <f>Mayo!H8</f>
        <v>0</v>
      </c>
      <c r="J76" s="10">
        <f>Mayo!I8</f>
        <v>0</v>
      </c>
      <c r="K76" s="17">
        <f>Mayo!J8</f>
        <v>0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0</v>
      </c>
      <c r="D77" s="10">
        <f>Mayo!C9</f>
        <v>0</v>
      </c>
      <c r="E77" s="10">
        <f>Mayo!D9</f>
        <v>0</v>
      </c>
      <c r="F77" s="10">
        <f>Mayo!E9</f>
        <v>0</v>
      </c>
      <c r="G77" s="10">
        <f>Mayo!F9</f>
        <v>0</v>
      </c>
      <c r="H77" s="10">
        <f>Mayo!G9</f>
        <v>0</v>
      </c>
      <c r="I77" s="10">
        <f>Mayo!H9</f>
        <v>0</v>
      </c>
      <c r="J77" s="10">
        <f>Mayo!I9</f>
        <v>0</v>
      </c>
      <c r="K77" s="17">
        <f>Mayo!J9</f>
        <v>0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0</v>
      </c>
      <c r="D78" s="10">
        <f>Mayo!C10</f>
        <v>0</v>
      </c>
      <c r="E78" s="10">
        <f>Mayo!D10</f>
        <v>0</v>
      </c>
      <c r="F78" s="10">
        <f>Mayo!E10</f>
        <v>0</v>
      </c>
      <c r="G78" s="10">
        <f>Mayo!F10</f>
        <v>0</v>
      </c>
      <c r="H78" s="10">
        <f>Mayo!G10</f>
        <v>0</v>
      </c>
      <c r="I78" s="10">
        <f>Mayo!H10</f>
        <v>0</v>
      </c>
      <c r="J78" s="10">
        <f>Mayo!I10</f>
        <v>0</v>
      </c>
      <c r="K78" s="17">
        <f>Mayo!J10</f>
        <v>0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0</v>
      </c>
      <c r="D79" s="10">
        <f>Mayo!C11</f>
        <v>0</v>
      </c>
      <c r="E79" s="10">
        <f>Mayo!D11</f>
        <v>0</v>
      </c>
      <c r="F79" s="10">
        <f>Mayo!E11</f>
        <v>0</v>
      </c>
      <c r="G79" s="10">
        <f>Mayo!F11</f>
        <v>0</v>
      </c>
      <c r="H79" s="10">
        <f>Mayo!G11</f>
        <v>0</v>
      </c>
      <c r="I79" s="10">
        <f>Mayo!H11</f>
        <v>0</v>
      </c>
      <c r="J79" s="10">
        <f>Mayo!I11</f>
        <v>0</v>
      </c>
      <c r="K79" s="17">
        <f>Mayo!J11</f>
        <v>0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0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0</v>
      </c>
      <c r="H80" s="10">
        <f>Mayo!G12</f>
        <v>0</v>
      </c>
      <c r="I80" s="10">
        <f>Mayo!H12</f>
        <v>0</v>
      </c>
      <c r="J80" s="10">
        <f>Mayo!I12</f>
        <v>0</v>
      </c>
      <c r="K80" s="17">
        <f>Mayo!J12</f>
        <v>0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0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0</v>
      </c>
      <c r="H82" s="10">
        <f>Mayo!G14</f>
        <v>0</v>
      </c>
      <c r="I82" s="10">
        <f>Mayo!H14</f>
        <v>0</v>
      </c>
      <c r="J82" s="10">
        <f>Mayo!I14</f>
        <v>0</v>
      </c>
      <c r="K82" s="17">
        <f>Mayo!J14</f>
        <v>0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0</v>
      </c>
      <c r="D83" s="10">
        <f>Mayo!C15</f>
        <v>0</v>
      </c>
      <c r="E83" s="10">
        <f>Mayo!D15</f>
        <v>0</v>
      </c>
      <c r="F83" s="10">
        <f>Mayo!E15</f>
        <v>0</v>
      </c>
      <c r="G83" s="10">
        <f>Mayo!F15</f>
        <v>0</v>
      </c>
      <c r="H83" s="10">
        <f>Mayo!G15</f>
        <v>0</v>
      </c>
      <c r="I83" s="10">
        <f>Mayo!H15</f>
        <v>0</v>
      </c>
      <c r="J83" s="10">
        <f>Mayo!I15</f>
        <v>0</v>
      </c>
      <c r="K83" s="17">
        <f>Mayo!J15</f>
        <v>0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0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0</v>
      </c>
      <c r="H85" s="10">
        <f>Mayo!G17</f>
        <v>0</v>
      </c>
      <c r="I85" s="10">
        <f>Mayo!H17</f>
        <v>0</v>
      </c>
      <c r="J85" s="10">
        <f>Mayo!I17</f>
        <v>0</v>
      </c>
      <c r="K85" s="17">
        <f>Mayo!J17</f>
        <v>0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0</v>
      </c>
      <c r="D88" s="10">
        <f>Junio!C3</f>
        <v>0</v>
      </c>
      <c r="E88" s="10">
        <f>Junio!D3</f>
        <v>0</v>
      </c>
      <c r="F88" s="10">
        <f>Junio!E3</f>
        <v>0</v>
      </c>
      <c r="G88" s="10">
        <f>Junio!F3</f>
        <v>0</v>
      </c>
      <c r="H88" s="10">
        <f>Junio!G3</f>
        <v>0</v>
      </c>
      <c r="I88" s="10">
        <f>Junio!H3</f>
        <v>0</v>
      </c>
      <c r="J88" s="10">
        <f>Junio!I3</f>
        <v>0</v>
      </c>
      <c r="K88" s="17">
        <f>Junio!J3</f>
        <v>0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0</v>
      </c>
      <c r="H89" s="10">
        <f>Junio!G4</f>
        <v>0</v>
      </c>
      <c r="I89" s="10">
        <f>Junio!H4</f>
        <v>0</v>
      </c>
      <c r="J89" s="10">
        <f>Junio!I4</f>
        <v>0</v>
      </c>
      <c r="K89" s="17">
        <f>Junio!J4</f>
        <v>0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0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0</v>
      </c>
      <c r="H90" s="10">
        <f>Junio!G5</f>
        <v>0</v>
      </c>
      <c r="I90" s="10">
        <f>Junio!H5</f>
        <v>0</v>
      </c>
      <c r="J90" s="10">
        <f>Junio!I5</f>
        <v>0</v>
      </c>
      <c r="K90" s="17">
        <f>Junio!J5</f>
        <v>0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0</v>
      </c>
      <c r="D91" s="10">
        <f>Junio!C6</f>
        <v>0</v>
      </c>
      <c r="E91" s="10">
        <f>Junio!D6</f>
        <v>0</v>
      </c>
      <c r="F91" s="10">
        <f>Junio!E6</f>
        <v>0</v>
      </c>
      <c r="G91" s="10">
        <f>Junio!F6</f>
        <v>0</v>
      </c>
      <c r="H91" s="10">
        <f>Junio!G6</f>
        <v>0</v>
      </c>
      <c r="I91" s="10">
        <f>Junio!H6</f>
        <v>0</v>
      </c>
      <c r="J91" s="10">
        <f>Junio!I6</f>
        <v>0</v>
      </c>
      <c r="K91" s="17">
        <f>Junio!J6</f>
        <v>0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0</v>
      </c>
      <c r="D92" s="10">
        <f>Junio!C7</f>
        <v>0</v>
      </c>
      <c r="E92" s="10">
        <f>Junio!D7</f>
        <v>0</v>
      </c>
      <c r="F92" s="10">
        <f>Junio!E7</f>
        <v>0</v>
      </c>
      <c r="G92" s="10">
        <f>Junio!F7</f>
        <v>0</v>
      </c>
      <c r="H92" s="10">
        <f>Junio!G7</f>
        <v>0</v>
      </c>
      <c r="I92" s="10">
        <f>Junio!H7</f>
        <v>0</v>
      </c>
      <c r="J92" s="10">
        <f>Junio!I7</f>
        <v>0</v>
      </c>
      <c r="K92" s="17">
        <f>Junio!J7</f>
        <v>0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0</v>
      </c>
      <c r="E93" s="10">
        <f>Junio!D8</f>
        <v>0</v>
      </c>
      <c r="F93" s="10">
        <f>Junio!E8</f>
        <v>0</v>
      </c>
      <c r="G93" s="10">
        <f>Junio!F8</f>
        <v>0</v>
      </c>
      <c r="H93" s="10">
        <f>Junio!G8</f>
        <v>0</v>
      </c>
      <c r="I93" s="10">
        <f>Junio!H8</f>
        <v>0</v>
      </c>
      <c r="J93" s="10">
        <f>Junio!I8</f>
        <v>0</v>
      </c>
      <c r="K93" s="17">
        <f>Junio!J8</f>
        <v>0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0</v>
      </c>
      <c r="D94" s="10">
        <f>Junio!C9</f>
        <v>0</v>
      </c>
      <c r="E94" s="10">
        <f>Junio!D9</f>
        <v>0</v>
      </c>
      <c r="F94" s="10">
        <f>Junio!E9</f>
        <v>0</v>
      </c>
      <c r="G94" s="10">
        <f>Junio!F9</f>
        <v>0</v>
      </c>
      <c r="H94" s="10">
        <f>Junio!G9</f>
        <v>0</v>
      </c>
      <c r="I94" s="10">
        <f>Junio!H9</f>
        <v>0</v>
      </c>
      <c r="J94" s="10">
        <f>Junio!I9</f>
        <v>0</v>
      </c>
      <c r="K94" s="17">
        <f>Junio!J9</f>
        <v>0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0</v>
      </c>
      <c r="D95" s="10">
        <f>Junio!C10</f>
        <v>0</v>
      </c>
      <c r="E95" s="10">
        <f>Junio!D10</f>
        <v>0</v>
      </c>
      <c r="F95" s="10">
        <f>Junio!E10</f>
        <v>0</v>
      </c>
      <c r="G95" s="10">
        <f>Junio!F10</f>
        <v>0</v>
      </c>
      <c r="H95" s="10">
        <f>Junio!G10</f>
        <v>0</v>
      </c>
      <c r="I95" s="10">
        <f>Junio!H10</f>
        <v>0</v>
      </c>
      <c r="J95" s="10">
        <f>Junio!I10</f>
        <v>0</v>
      </c>
      <c r="K95" s="17">
        <f>Junio!J10</f>
        <v>0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0</v>
      </c>
      <c r="D96" s="10">
        <f>Junio!C11</f>
        <v>0</v>
      </c>
      <c r="E96" s="10">
        <f>Junio!D11</f>
        <v>0</v>
      </c>
      <c r="F96" s="10">
        <f>Junio!E11</f>
        <v>0</v>
      </c>
      <c r="G96" s="10">
        <f>Junio!F11</f>
        <v>0</v>
      </c>
      <c r="H96" s="10">
        <f>Junio!G11</f>
        <v>0</v>
      </c>
      <c r="I96" s="10">
        <f>Junio!H11</f>
        <v>0</v>
      </c>
      <c r="J96" s="10">
        <f>Junio!I11</f>
        <v>0</v>
      </c>
      <c r="K96" s="17">
        <f>Junio!J11</f>
        <v>0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0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0</v>
      </c>
      <c r="H97" s="10">
        <f>Junio!G12</f>
        <v>0</v>
      </c>
      <c r="I97" s="10">
        <f>Junio!H12</f>
        <v>0</v>
      </c>
      <c r="J97" s="10">
        <f>Junio!I12</f>
        <v>0</v>
      </c>
      <c r="K97" s="17">
        <f>Junio!J12</f>
        <v>0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0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0</v>
      </c>
      <c r="H99" s="10">
        <f>Junio!G14</f>
        <v>0</v>
      </c>
      <c r="I99" s="10">
        <f>Junio!H14</f>
        <v>0</v>
      </c>
      <c r="J99" s="10">
        <f>Junio!I14</f>
        <v>0</v>
      </c>
      <c r="K99" s="17">
        <f>Junio!J14</f>
        <v>0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0</v>
      </c>
      <c r="D100" s="10">
        <f>Junio!C15</f>
        <v>0</v>
      </c>
      <c r="E100" s="10">
        <f>Junio!D15</f>
        <v>0</v>
      </c>
      <c r="F100" s="10">
        <f>Junio!E15</f>
        <v>0</v>
      </c>
      <c r="G100" s="10">
        <f>Junio!F15</f>
        <v>0</v>
      </c>
      <c r="H100" s="10">
        <f>Junio!G15</f>
        <v>0</v>
      </c>
      <c r="I100" s="10">
        <f>Junio!H15</f>
        <v>0</v>
      </c>
      <c r="J100" s="10">
        <f>Junio!I15</f>
        <v>0</v>
      </c>
      <c r="K100" s="17">
        <f>Junio!J15</f>
        <v>0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0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0</v>
      </c>
      <c r="H102" s="10">
        <f>Junio!G17</f>
        <v>0</v>
      </c>
      <c r="I102" s="10">
        <f>Junio!H17</f>
        <v>0</v>
      </c>
      <c r="J102" s="10">
        <f>Junio!I17</f>
        <v>0</v>
      </c>
      <c r="K102" s="17">
        <f>Junio!J17</f>
        <v>0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0</v>
      </c>
      <c r="D105" s="10">
        <f>Julio!C3</f>
        <v>0</v>
      </c>
      <c r="E105" s="10">
        <f>Julio!D3</f>
        <v>0</v>
      </c>
      <c r="F105" s="10">
        <f>Julio!E3</f>
        <v>0</v>
      </c>
      <c r="G105" s="10">
        <f>Julio!F3</f>
        <v>0</v>
      </c>
      <c r="H105" s="10">
        <f>Julio!G3</f>
        <v>0</v>
      </c>
      <c r="I105" s="10">
        <f>Julio!H3</f>
        <v>0</v>
      </c>
      <c r="J105" s="10">
        <f>Julio!I3</f>
        <v>0</v>
      </c>
      <c r="K105" s="17">
        <f>Julio!J3</f>
        <v>0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0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0</v>
      </c>
      <c r="H106" s="10">
        <f>Julio!G4</f>
        <v>0</v>
      </c>
      <c r="I106" s="10">
        <f>Julio!H4</f>
        <v>0</v>
      </c>
      <c r="J106" s="10">
        <f>Julio!I4</f>
        <v>0</v>
      </c>
      <c r="K106" s="17">
        <f>Julio!J4</f>
        <v>0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0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0</v>
      </c>
      <c r="H107" s="10">
        <f>Julio!G5</f>
        <v>0</v>
      </c>
      <c r="I107" s="10">
        <f>Julio!H5</f>
        <v>0</v>
      </c>
      <c r="J107" s="10">
        <f>Julio!I5</f>
        <v>0</v>
      </c>
      <c r="K107" s="17">
        <f>Julio!J5</f>
        <v>0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0</v>
      </c>
      <c r="D108" s="10">
        <f>Julio!C6</f>
        <v>0</v>
      </c>
      <c r="E108" s="10">
        <f>Julio!D6</f>
        <v>0</v>
      </c>
      <c r="F108" s="10">
        <f>Julio!E6</f>
        <v>0</v>
      </c>
      <c r="G108" s="10">
        <f>Julio!F6</f>
        <v>0</v>
      </c>
      <c r="H108" s="10">
        <f>Julio!G6</f>
        <v>0</v>
      </c>
      <c r="I108" s="10">
        <f>Julio!H6</f>
        <v>0</v>
      </c>
      <c r="J108" s="10">
        <f>Julio!I6</f>
        <v>0</v>
      </c>
      <c r="K108" s="17">
        <f>Julio!J6</f>
        <v>0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0</v>
      </c>
      <c r="D109" s="10">
        <f>Julio!C7</f>
        <v>0</v>
      </c>
      <c r="E109" s="10">
        <f>Julio!D7</f>
        <v>0</v>
      </c>
      <c r="F109" s="10">
        <f>Julio!E7</f>
        <v>0</v>
      </c>
      <c r="G109" s="10">
        <f>Julio!F7</f>
        <v>0</v>
      </c>
      <c r="H109" s="10">
        <f>Julio!G7</f>
        <v>0</v>
      </c>
      <c r="I109" s="10">
        <f>Julio!H7</f>
        <v>0</v>
      </c>
      <c r="J109" s="10">
        <f>Julio!I7</f>
        <v>0</v>
      </c>
      <c r="K109" s="17">
        <f>Julio!J7</f>
        <v>0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0</v>
      </c>
      <c r="E110" s="10">
        <f>Julio!D8</f>
        <v>0</v>
      </c>
      <c r="F110" s="10">
        <f>Julio!E8</f>
        <v>0</v>
      </c>
      <c r="G110" s="10">
        <f>Julio!F8</f>
        <v>0</v>
      </c>
      <c r="H110" s="10">
        <f>Julio!G8</f>
        <v>0</v>
      </c>
      <c r="I110" s="10">
        <f>Julio!H8</f>
        <v>0</v>
      </c>
      <c r="J110" s="10">
        <f>Julio!I8</f>
        <v>0</v>
      </c>
      <c r="K110" s="17">
        <f>Julio!J8</f>
        <v>0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0</v>
      </c>
      <c r="D111" s="10">
        <f>Julio!C9</f>
        <v>0</v>
      </c>
      <c r="E111" s="10">
        <f>Julio!D9</f>
        <v>0</v>
      </c>
      <c r="F111" s="10">
        <f>Julio!E9</f>
        <v>0</v>
      </c>
      <c r="G111" s="10">
        <f>Julio!F9</f>
        <v>0</v>
      </c>
      <c r="H111" s="10">
        <f>Julio!G9</f>
        <v>0</v>
      </c>
      <c r="I111" s="10">
        <f>Julio!H9</f>
        <v>0</v>
      </c>
      <c r="J111" s="10">
        <f>Julio!I9</f>
        <v>0</v>
      </c>
      <c r="K111" s="17">
        <f>Julio!J9</f>
        <v>0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0</v>
      </c>
      <c r="D112" s="10">
        <f>Julio!C10</f>
        <v>0</v>
      </c>
      <c r="E112" s="10">
        <f>Julio!D10</f>
        <v>0</v>
      </c>
      <c r="F112" s="10">
        <f>Julio!E10</f>
        <v>0</v>
      </c>
      <c r="G112" s="10">
        <f>Julio!F10</f>
        <v>0</v>
      </c>
      <c r="H112" s="10">
        <f>Julio!G10</f>
        <v>0</v>
      </c>
      <c r="I112" s="10">
        <f>Julio!H10</f>
        <v>0</v>
      </c>
      <c r="J112" s="10">
        <f>Julio!I10</f>
        <v>0</v>
      </c>
      <c r="K112" s="17">
        <f>Julio!J10</f>
        <v>0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0</v>
      </c>
      <c r="D113" s="10">
        <f>Julio!C11</f>
        <v>0</v>
      </c>
      <c r="E113" s="10">
        <f>Julio!D11</f>
        <v>0</v>
      </c>
      <c r="F113" s="10">
        <f>Julio!E11</f>
        <v>0</v>
      </c>
      <c r="G113" s="10">
        <f>Julio!F11</f>
        <v>0</v>
      </c>
      <c r="H113" s="10">
        <f>Julio!G11</f>
        <v>0</v>
      </c>
      <c r="I113" s="10">
        <f>Julio!H11</f>
        <v>0</v>
      </c>
      <c r="J113" s="10">
        <f>Julio!I11</f>
        <v>0</v>
      </c>
      <c r="K113" s="17">
        <f>Julio!J11</f>
        <v>0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0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0</v>
      </c>
      <c r="H114" s="10">
        <f>Julio!G12</f>
        <v>0</v>
      </c>
      <c r="I114" s="10">
        <f>Julio!H12</f>
        <v>0</v>
      </c>
      <c r="J114" s="10">
        <f>Julio!I12</f>
        <v>0</v>
      </c>
      <c r="K114" s="17">
        <f>Julio!J12</f>
        <v>0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0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0</v>
      </c>
      <c r="H116" s="10">
        <f>Julio!G14</f>
        <v>0</v>
      </c>
      <c r="I116" s="10">
        <f>Julio!H14</f>
        <v>0</v>
      </c>
      <c r="J116" s="10">
        <f>Julio!I14</f>
        <v>0</v>
      </c>
      <c r="K116" s="17">
        <f>Julio!J14</f>
        <v>0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0</v>
      </c>
      <c r="D117" s="10">
        <f>Julio!C15</f>
        <v>0</v>
      </c>
      <c r="E117" s="10">
        <f>Julio!D15</f>
        <v>0</v>
      </c>
      <c r="F117" s="10">
        <f>Julio!E15</f>
        <v>0</v>
      </c>
      <c r="G117" s="10">
        <f>Julio!F15</f>
        <v>0</v>
      </c>
      <c r="H117" s="10">
        <f>Julio!G15</f>
        <v>0</v>
      </c>
      <c r="I117" s="10">
        <f>Julio!H15</f>
        <v>0</v>
      </c>
      <c r="J117" s="10">
        <f>Julio!I15</f>
        <v>0</v>
      </c>
      <c r="K117" s="17">
        <f>Julio!J15</f>
        <v>0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0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0</v>
      </c>
      <c r="H119" s="10">
        <f>Julio!G17</f>
        <v>0</v>
      </c>
      <c r="I119" s="10">
        <f>Julio!H17</f>
        <v>0</v>
      </c>
      <c r="J119" s="10">
        <f>Julio!I17</f>
        <v>0</v>
      </c>
      <c r="K119" s="17">
        <f>Julio!J17</f>
        <v>0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0</v>
      </c>
      <c r="D122" s="10">
        <f>Agosto!C3</f>
        <v>0</v>
      </c>
      <c r="E122" s="10">
        <f>Agosto!D3</f>
        <v>0</v>
      </c>
      <c r="F122" s="10">
        <f>Agosto!E3</f>
        <v>0</v>
      </c>
      <c r="G122" s="10">
        <f>Agosto!F3</f>
        <v>0</v>
      </c>
      <c r="H122" s="10">
        <f>Agosto!G3</f>
        <v>0</v>
      </c>
      <c r="I122" s="10">
        <f>Agosto!H3</f>
        <v>0</v>
      </c>
      <c r="J122" s="10">
        <f>Agosto!I3</f>
        <v>0</v>
      </c>
      <c r="K122" s="17">
        <f>Agosto!J3</f>
        <v>0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0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0</v>
      </c>
      <c r="H123" s="10">
        <f>Agosto!G4</f>
        <v>0</v>
      </c>
      <c r="I123" s="10">
        <f>Agosto!H4</f>
        <v>0</v>
      </c>
      <c r="J123" s="10">
        <f>Agosto!I4</f>
        <v>0</v>
      </c>
      <c r="K123" s="17">
        <f>Agosto!J4</f>
        <v>0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0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0</v>
      </c>
      <c r="H124" s="10">
        <f>Agosto!G5</f>
        <v>0</v>
      </c>
      <c r="I124" s="10">
        <f>Agosto!H5</f>
        <v>0</v>
      </c>
      <c r="J124" s="10">
        <f>Agosto!I5</f>
        <v>0</v>
      </c>
      <c r="K124" s="17">
        <f>Agosto!J5</f>
        <v>0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0</v>
      </c>
      <c r="D125" s="10">
        <f>Agosto!C6</f>
        <v>0</v>
      </c>
      <c r="E125" s="10">
        <f>Agosto!D6</f>
        <v>0</v>
      </c>
      <c r="F125" s="10">
        <f>Agosto!E6</f>
        <v>0</v>
      </c>
      <c r="G125" s="10">
        <f>Agosto!F6</f>
        <v>0</v>
      </c>
      <c r="H125" s="10">
        <f>Agosto!G6</f>
        <v>0</v>
      </c>
      <c r="I125" s="10">
        <f>Agosto!H6</f>
        <v>0</v>
      </c>
      <c r="J125" s="10">
        <f>Agosto!I6</f>
        <v>0</v>
      </c>
      <c r="K125" s="17">
        <f>Agosto!J6</f>
        <v>0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0</v>
      </c>
      <c r="D126" s="10">
        <f>Agosto!C7</f>
        <v>0</v>
      </c>
      <c r="E126" s="10">
        <f>Agosto!D7</f>
        <v>0</v>
      </c>
      <c r="F126" s="10">
        <f>Agosto!E7</f>
        <v>0</v>
      </c>
      <c r="G126" s="10">
        <f>Agosto!F7</f>
        <v>0</v>
      </c>
      <c r="H126" s="10">
        <f>Agosto!G7</f>
        <v>0</v>
      </c>
      <c r="I126" s="10">
        <f>Agosto!H7</f>
        <v>0</v>
      </c>
      <c r="J126" s="10">
        <f>Agosto!I7</f>
        <v>0</v>
      </c>
      <c r="K126" s="17">
        <f>Agosto!J7</f>
        <v>0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0</v>
      </c>
      <c r="E127" s="10">
        <f>Agosto!D8</f>
        <v>0</v>
      </c>
      <c r="F127" s="10">
        <f>Agosto!E8</f>
        <v>0</v>
      </c>
      <c r="G127" s="10">
        <f>Agosto!F8</f>
        <v>0</v>
      </c>
      <c r="H127" s="10">
        <f>Agosto!G8</f>
        <v>0</v>
      </c>
      <c r="I127" s="10">
        <f>Agosto!H8</f>
        <v>0</v>
      </c>
      <c r="J127" s="10">
        <f>Agosto!I8</f>
        <v>0</v>
      </c>
      <c r="K127" s="17">
        <f>Agosto!J8</f>
        <v>0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0</v>
      </c>
      <c r="D128" s="10">
        <f>Agosto!C9</f>
        <v>0</v>
      </c>
      <c r="E128" s="10">
        <f>Agosto!D9</f>
        <v>0</v>
      </c>
      <c r="F128" s="10">
        <f>Agosto!E9</f>
        <v>0</v>
      </c>
      <c r="G128" s="10">
        <f>Agosto!F9</f>
        <v>0</v>
      </c>
      <c r="H128" s="10">
        <f>Agosto!G9</f>
        <v>0</v>
      </c>
      <c r="I128" s="10">
        <f>Agosto!H9</f>
        <v>0</v>
      </c>
      <c r="J128" s="10">
        <f>Agosto!I9</f>
        <v>0</v>
      </c>
      <c r="K128" s="17">
        <f>Agosto!J9</f>
        <v>0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0</v>
      </c>
      <c r="D129" s="10">
        <f>Agosto!C10</f>
        <v>0</v>
      </c>
      <c r="E129" s="10">
        <f>Agosto!D10</f>
        <v>0</v>
      </c>
      <c r="F129" s="10">
        <f>Agosto!E10</f>
        <v>0</v>
      </c>
      <c r="G129" s="10">
        <f>Agosto!F10</f>
        <v>0</v>
      </c>
      <c r="H129" s="10">
        <f>Agosto!G10</f>
        <v>0</v>
      </c>
      <c r="I129" s="10">
        <f>Agosto!H10</f>
        <v>0</v>
      </c>
      <c r="J129" s="10">
        <f>Agosto!I10</f>
        <v>0</v>
      </c>
      <c r="K129" s="17">
        <f>Agosto!J10</f>
        <v>0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0</v>
      </c>
      <c r="D130" s="10">
        <f>Agosto!C11</f>
        <v>0</v>
      </c>
      <c r="E130" s="10">
        <f>Agosto!D11</f>
        <v>0</v>
      </c>
      <c r="F130" s="10">
        <f>Agosto!E11</f>
        <v>0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0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0</v>
      </c>
      <c r="H131" s="10">
        <f>Agosto!G12</f>
        <v>0</v>
      </c>
      <c r="I131" s="10">
        <f>Agosto!H12</f>
        <v>0</v>
      </c>
      <c r="J131" s="10">
        <f>Agosto!I12</f>
        <v>0</v>
      </c>
      <c r="K131" s="17">
        <f>Agosto!J12</f>
        <v>0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0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0</v>
      </c>
      <c r="H133" s="10">
        <f>Agosto!G14</f>
        <v>0</v>
      </c>
      <c r="I133" s="10">
        <f>Agosto!H14</f>
        <v>0</v>
      </c>
      <c r="J133" s="10">
        <f>Agosto!I14</f>
        <v>0</v>
      </c>
      <c r="K133" s="17">
        <f>Agosto!J14</f>
        <v>0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0</v>
      </c>
      <c r="D134" s="10">
        <f>Agosto!C15</f>
        <v>0</v>
      </c>
      <c r="E134" s="10">
        <f>Agosto!D15</f>
        <v>0</v>
      </c>
      <c r="F134" s="10">
        <f>Agosto!E15</f>
        <v>0</v>
      </c>
      <c r="G134" s="10">
        <f>Agosto!F15</f>
        <v>0</v>
      </c>
      <c r="H134" s="10">
        <f>Agosto!G15</f>
        <v>0</v>
      </c>
      <c r="I134" s="10">
        <f>Agosto!H15</f>
        <v>0</v>
      </c>
      <c r="J134" s="10">
        <f>Agosto!I15</f>
        <v>0</v>
      </c>
      <c r="K134" s="17">
        <f>Agosto!J15</f>
        <v>0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0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0</v>
      </c>
      <c r="H136" s="10">
        <f>Agosto!G17</f>
        <v>0</v>
      </c>
      <c r="I136" s="10">
        <f>Agosto!H17</f>
        <v>0</v>
      </c>
      <c r="J136" s="10">
        <f>Agosto!I17</f>
        <v>0</v>
      </c>
      <c r="K136" s="17">
        <f>Agosto!J17</f>
        <v>0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0</v>
      </c>
      <c r="D139" s="10">
        <f>Septiembre!C3</f>
        <v>0</v>
      </c>
      <c r="E139" s="10">
        <f>Septiembre!D3</f>
        <v>0</v>
      </c>
      <c r="F139" s="10">
        <f>Septiembre!E3</f>
        <v>0</v>
      </c>
      <c r="G139" s="10">
        <f>Septiembre!F3</f>
        <v>0</v>
      </c>
      <c r="H139" s="10">
        <f>Septiembre!G3</f>
        <v>0</v>
      </c>
      <c r="I139" s="10">
        <f>Septiembre!H3</f>
        <v>0</v>
      </c>
      <c r="J139" s="10">
        <f>Septiembre!I3</f>
        <v>0</v>
      </c>
      <c r="K139" s="17">
        <f>Septiembre!J3</f>
        <v>0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0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0</v>
      </c>
      <c r="H140" s="10">
        <f>Septiembre!G4</f>
        <v>0</v>
      </c>
      <c r="I140" s="10">
        <f>Septiembre!H4</f>
        <v>0</v>
      </c>
      <c r="J140" s="10">
        <f>Septiembre!I4</f>
        <v>0</v>
      </c>
      <c r="K140" s="17">
        <f>Septiembre!J4</f>
        <v>0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0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0</v>
      </c>
      <c r="H141" s="10">
        <f>Septiembre!G5</f>
        <v>0</v>
      </c>
      <c r="I141" s="10">
        <f>Septiembre!H5</f>
        <v>0</v>
      </c>
      <c r="J141" s="10">
        <f>Septiembre!I5</f>
        <v>0</v>
      </c>
      <c r="K141" s="17">
        <f>Septiembre!J5</f>
        <v>0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0</v>
      </c>
      <c r="D142" s="10">
        <f>Septiembre!C6</f>
        <v>0</v>
      </c>
      <c r="E142" s="10">
        <f>Septiembre!D6</f>
        <v>0</v>
      </c>
      <c r="F142" s="10">
        <f>Septiembre!E6</f>
        <v>0</v>
      </c>
      <c r="G142" s="10">
        <f>Septiembre!F6</f>
        <v>0</v>
      </c>
      <c r="H142" s="10">
        <f>Septiembre!G6</f>
        <v>0</v>
      </c>
      <c r="I142" s="10">
        <f>Septiembre!H6</f>
        <v>0</v>
      </c>
      <c r="J142" s="10">
        <f>Septiembre!I6</f>
        <v>0</v>
      </c>
      <c r="K142" s="17">
        <f>Septiembre!J6</f>
        <v>0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0</v>
      </c>
      <c r="D143" s="10">
        <f>Septiembre!C7</f>
        <v>0</v>
      </c>
      <c r="E143" s="10">
        <f>Septiembre!D7</f>
        <v>0</v>
      </c>
      <c r="F143" s="10">
        <f>Septiembre!E7</f>
        <v>0</v>
      </c>
      <c r="G143" s="10">
        <f>Septiembre!F7</f>
        <v>0</v>
      </c>
      <c r="H143" s="10">
        <f>Septiembre!G7</f>
        <v>0</v>
      </c>
      <c r="I143" s="10">
        <f>Septiembre!H7</f>
        <v>0</v>
      </c>
      <c r="J143" s="10">
        <f>Septiembre!I7</f>
        <v>0</v>
      </c>
      <c r="K143" s="17">
        <f>Septiembre!J7</f>
        <v>0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0</v>
      </c>
      <c r="E144" s="10">
        <f>Septiembre!D8</f>
        <v>0</v>
      </c>
      <c r="F144" s="10">
        <f>Septiembre!E8</f>
        <v>0</v>
      </c>
      <c r="G144" s="10">
        <f>Septiembre!F8</f>
        <v>0</v>
      </c>
      <c r="H144" s="10">
        <f>Septiembre!G8</f>
        <v>0</v>
      </c>
      <c r="I144" s="10">
        <f>Septiembre!H8</f>
        <v>0</v>
      </c>
      <c r="J144" s="10">
        <f>Septiembre!I8</f>
        <v>0</v>
      </c>
      <c r="K144" s="17">
        <f>Septiembre!J8</f>
        <v>0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0</v>
      </c>
      <c r="D145" s="10">
        <f>Septiembre!C9</f>
        <v>0</v>
      </c>
      <c r="E145" s="10">
        <f>Septiembre!D9</f>
        <v>0</v>
      </c>
      <c r="F145" s="10">
        <f>Septiembre!E9</f>
        <v>0</v>
      </c>
      <c r="G145" s="10">
        <f>Septiembre!F9</f>
        <v>0</v>
      </c>
      <c r="H145" s="10">
        <f>Septiembre!G9</f>
        <v>0</v>
      </c>
      <c r="I145" s="10">
        <f>Septiembre!H9</f>
        <v>0</v>
      </c>
      <c r="J145" s="10">
        <f>Septiembre!I9</f>
        <v>0</v>
      </c>
      <c r="K145" s="17">
        <f>Septiembre!J9</f>
        <v>0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0</v>
      </c>
      <c r="D146" s="10">
        <f>Septiembre!C10</f>
        <v>0</v>
      </c>
      <c r="E146" s="10">
        <f>Septiembre!D10</f>
        <v>0</v>
      </c>
      <c r="F146" s="10">
        <f>Septiembre!E10</f>
        <v>0</v>
      </c>
      <c r="G146" s="10">
        <f>Septiembre!F10</f>
        <v>0</v>
      </c>
      <c r="H146" s="10">
        <f>Septiembre!G10</f>
        <v>0</v>
      </c>
      <c r="I146" s="10">
        <f>Septiembre!H10</f>
        <v>0</v>
      </c>
      <c r="J146" s="10">
        <f>Septiembre!I10</f>
        <v>0</v>
      </c>
      <c r="K146" s="17">
        <f>Septiembre!J10</f>
        <v>0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0</v>
      </c>
      <c r="D147" s="10">
        <f>Septiembre!C11</f>
        <v>0</v>
      </c>
      <c r="E147" s="10">
        <f>Septiembre!D11</f>
        <v>0</v>
      </c>
      <c r="F147" s="10">
        <f>Septiembre!E11</f>
        <v>0</v>
      </c>
      <c r="G147" s="10">
        <f>Septiembre!F11</f>
        <v>0</v>
      </c>
      <c r="H147" s="10">
        <f>Septiembre!G11</f>
        <v>0</v>
      </c>
      <c r="I147" s="10">
        <f>Septiembre!H11</f>
        <v>0</v>
      </c>
      <c r="J147" s="10">
        <f>Septiembre!I11</f>
        <v>0</v>
      </c>
      <c r="K147" s="17">
        <f>Septiembre!J11</f>
        <v>0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0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0</v>
      </c>
      <c r="H148" s="10">
        <f>Septiembre!G12</f>
        <v>0</v>
      </c>
      <c r="I148" s="10">
        <f>Septiembre!H12</f>
        <v>0</v>
      </c>
      <c r="J148" s="10">
        <f>Septiembre!I12</f>
        <v>0</v>
      </c>
      <c r="K148" s="17">
        <f>Septiembre!J12</f>
        <v>0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0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0</v>
      </c>
      <c r="H150" s="10">
        <f>Septiembre!G14</f>
        <v>0</v>
      </c>
      <c r="I150" s="10">
        <f>Septiembre!H14</f>
        <v>0</v>
      </c>
      <c r="J150" s="10">
        <f>Septiembre!I14</f>
        <v>0</v>
      </c>
      <c r="K150" s="17">
        <f>Septiembre!J14</f>
        <v>0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0</v>
      </c>
      <c r="D151" s="10">
        <f>Septiembre!C15</f>
        <v>0</v>
      </c>
      <c r="E151" s="10">
        <f>Septiembre!D15</f>
        <v>0</v>
      </c>
      <c r="F151" s="10">
        <f>Septiembre!E15</f>
        <v>0</v>
      </c>
      <c r="G151" s="10">
        <f>Septiembre!F15</f>
        <v>0</v>
      </c>
      <c r="H151" s="10">
        <f>Septiembre!G15</f>
        <v>0</v>
      </c>
      <c r="I151" s="10">
        <f>Septiembre!H15</f>
        <v>0</v>
      </c>
      <c r="J151" s="10">
        <f>Septiembre!I15</f>
        <v>0</v>
      </c>
      <c r="K151" s="17">
        <f>Septiembre!J15</f>
        <v>0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0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0</v>
      </c>
      <c r="H153" s="10">
        <f>Septiembre!G17</f>
        <v>0</v>
      </c>
      <c r="I153" s="10">
        <f>Septiembre!H17</f>
        <v>0</v>
      </c>
      <c r="J153" s="10">
        <f>Septiembre!I17</f>
        <v>0</v>
      </c>
      <c r="K153" s="17">
        <f>Septiembre!J17</f>
        <v>0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0</v>
      </c>
      <c r="D156" s="10">
        <f>Octubre!C3</f>
        <v>0</v>
      </c>
      <c r="E156" s="10">
        <f>Octubre!D3</f>
        <v>0</v>
      </c>
      <c r="F156" s="10">
        <f>Octubre!E3</f>
        <v>0</v>
      </c>
      <c r="G156" s="10">
        <f>Octubre!F3</f>
        <v>0</v>
      </c>
      <c r="H156" s="10">
        <f>Octubre!G3</f>
        <v>0</v>
      </c>
      <c r="I156" s="10">
        <f>Octubre!H3</f>
        <v>0</v>
      </c>
      <c r="J156" s="10">
        <f>Octubre!I3</f>
        <v>0</v>
      </c>
      <c r="K156" s="17">
        <f>Octubre!J3</f>
        <v>0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0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0</v>
      </c>
      <c r="H157" s="10">
        <f>Octubre!G4</f>
        <v>0</v>
      </c>
      <c r="I157" s="10">
        <f>Octubre!H4</f>
        <v>0</v>
      </c>
      <c r="J157" s="10">
        <f>Octubre!I4</f>
        <v>0</v>
      </c>
      <c r="K157" s="17">
        <f>Octubre!J4</f>
        <v>0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0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0</v>
      </c>
      <c r="H158" s="10">
        <f>Octubre!G5</f>
        <v>0</v>
      </c>
      <c r="I158" s="10">
        <f>Octubre!H5</f>
        <v>0</v>
      </c>
      <c r="J158" s="10">
        <f>Octubre!I5</f>
        <v>0</v>
      </c>
      <c r="K158" s="17">
        <f>Octubre!J5</f>
        <v>0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0</v>
      </c>
      <c r="D159" s="10">
        <f>Octubre!C6</f>
        <v>0</v>
      </c>
      <c r="E159" s="10">
        <f>Octubre!D6</f>
        <v>0</v>
      </c>
      <c r="F159" s="10">
        <f>Octubre!E6</f>
        <v>0</v>
      </c>
      <c r="G159" s="10">
        <f>Octubre!F6</f>
        <v>0</v>
      </c>
      <c r="H159" s="10">
        <f>Octubre!G6</f>
        <v>0</v>
      </c>
      <c r="I159" s="10">
        <f>Octubre!H6</f>
        <v>0</v>
      </c>
      <c r="J159" s="10">
        <f>Octubre!I6</f>
        <v>0</v>
      </c>
      <c r="K159" s="17">
        <f>Octubre!J6</f>
        <v>0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0</v>
      </c>
      <c r="D160" s="10">
        <f>Octubre!C7</f>
        <v>0</v>
      </c>
      <c r="E160" s="10">
        <f>Octubre!D7</f>
        <v>0</v>
      </c>
      <c r="F160" s="10">
        <f>Octubre!E7</f>
        <v>0</v>
      </c>
      <c r="G160" s="10">
        <f>Octubre!F7</f>
        <v>0</v>
      </c>
      <c r="H160" s="10">
        <f>Octubre!G7</f>
        <v>0</v>
      </c>
      <c r="I160" s="10">
        <f>Octubre!H7</f>
        <v>0</v>
      </c>
      <c r="J160" s="10">
        <f>Octubre!I7</f>
        <v>0</v>
      </c>
      <c r="K160" s="17">
        <f>Octubre!J7</f>
        <v>0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0</v>
      </c>
      <c r="E161" s="10">
        <f>Octubre!D8</f>
        <v>0</v>
      </c>
      <c r="F161" s="10">
        <f>Octubre!E8</f>
        <v>0</v>
      </c>
      <c r="G161" s="10">
        <f>Octubre!F8</f>
        <v>0</v>
      </c>
      <c r="H161" s="10">
        <f>Octubre!G8</f>
        <v>0</v>
      </c>
      <c r="I161" s="10">
        <f>Octubre!H8</f>
        <v>0</v>
      </c>
      <c r="J161" s="10">
        <f>Octubre!I8</f>
        <v>0</v>
      </c>
      <c r="K161" s="17">
        <f>Octubre!J8</f>
        <v>0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0</v>
      </c>
      <c r="D162" s="10">
        <f>Octubre!C9</f>
        <v>0</v>
      </c>
      <c r="E162" s="10">
        <f>Octubre!D9</f>
        <v>0</v>
      </c>
      <c r="F162" s="10">
        <f>Octubre!E9</f>
        <v>0</v>
      </c>
      <c r="G162" s="10">
        <f>Octubre!F9</f>
        <v>0</v>
      </c>
      <c r="H162" s="10">
        <f>Octubre!G9</f>
        <v>0</v>
      </c>
      <c r="I162" s="10">
        <f>Octubre!H9</f>
        <v>0</v>
      </c>
      <c r="J162" s="10">
        <f>Octubre!I9</f>
        <v>0</v>
      </c>
      <c r="K162" s="17">
        <f>Octubre!J9</f>
        <v>0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0</v>
      </c>
      <c r="D163" s="10">
        <f>Octubre!C10</f>
        <v>0</v>
      </c>
      <c r="E163" s="10">
        <f>Octubre!D10</f>
        <v>0</v>
      </c>
      <c r="F163" s="10">
        <f>Octubre!E10</f>
        <v>0</v>
      </c>
      <c r="G163" s="10">
        <f>Octubre!F10</f>
        <v>0</v>
      </c>
      <c r="H163" s="10">
        <f>Octubre!G10</f>
        <v>0</v>
      </c>
      <c r="I163" s="10">
        <f>Octubre!H10</f>
        <v>0</v>
      </c>
      <c r="J163" s="10">
        <f>Octubre!I10</f>
        <v>0</v>
      </c>
      <c r="K163" s="17">
        <f>Octubre!J10</f>
        <v>0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0</v>
      </c>
      <c r="D164" s="10">
        <f>Octubre!C11</f>
        <v>0</v>
      </c>
      <c r="E164" s="10">
        <f>Octubre!D11</f>
        <v>0</v>
      </c>
      <c r="F164" s="10">
        <f>Octubre!E11</f>
        <v>0</v>
      </c>
      <c r="G164" s="10">
        <f>Octubre!F11</f>
        <v>0</v>
      </c>
      <c r="H164" s="10">
        <f>Octubre!G11</f>
        <v>0</v>
      </c>
      <c r="I164" s="10">
        <f>Octubre!H11</f>
        <v>0</v>
      </c>
      <c r="J164" s="10">
        <f>Octubre!I11</f>
        <v>0</v>
      </c>
      <c r="K164" s="17">
        <f>Octubre!J11</f>
        <v>0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0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0</v>
      </c>
      <c r="H165" s="10">
        <f>Octubre!G12</f>
        <v>0</v>
      </c>
      <c r="I165" s="10">
        <f>Octubre!H12</f>
        <v>0</v>
      </c>
      <c r="J165" s="10">
        <f>Octubre!I12</f>
        <v>0</v>
      </c>
      <c r="K165" s="17">
        <f>Octubre!J12</f>
        <v>0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0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0</v>
      </c>
      <c r="H167" s="10">
        <f>Octubre!G14</f>
        <v>0</v>
      </c>
      <c r="I167" s="10">
        <f>Octubre!H14</f>
        <v>0</v>
      </c>
      <c r="J167" s="10">
        <f>Octubre!I14</f>
        <v>0</v>
      </c>
      <c r="K167" s="17">
        <f>Octubre!J14</f>
        <v>0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0</v>
      </c>
      <c r="D168" s="10">
        <f>Octubre!C15</f>
        <v>0</v>
      </c>
      <c r="E168" s="10">
        <f>Octubre!D15</f>
        <v>0</v>
      </c>
      <c r="F168" s="10">
        <f>Octubre!E15</f>
        <v>0</v>
      </c>
      <c r="G168" s="10">
        <f>Octubre!F15</f>
        <v>0</v>
      </c>
      <c r="H168" s="10">
        <f>Octubre!G15</f>
        <v>0</v>
      </c>
      <c r="I168" s="10">
        <f>Octubre!H15</f>
        <v>0</v>
      </c>
      <c r="J168" s="10">
        <f>Octubre!I15</f>
        <v>0</v>
      </c>
      <c r="K168" s="17">
        <f>Octubre!J15</f>
        <v>0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0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0</v>
      </c>
      <c r="H170" s="10">
        <f>Octubre!G17</f>
        <v>0</v>
      </c>
      <c r="I170" s="10">
        <f>Octubre!H17</f>
        <v>0</v>
      </c>
      <c r="J170" s="10">
        <f>Octubre!I17</f>
        <v>0</v>
      </c>
      <c r="K170" s="17">
        <f>Octubre!J17</f>
        <v>0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0</v>
      </c>
      <c r="D173" s="10">
        <f>Noviembre!C3</f>
        <v>0</v>
      </c>
      <c r="E173" s="10">
        <f>Noviembre!D3</f>
        <v>0</v>
      </c>
      <c r="F173" s="10">
        <f>Noviembre!E3</f>
        <v>0</v>
      </c>
      <c r="G173" s="10">
        <f>Noviembre!F3</f>
        <v>0</v>
      </c>
      <c r="H173" s="10">
        <f>Noviembre!G3</f>
        <v>0</v>
      </c>
      <c r="I173" s="10">
        <f>Noviembre!H3</f>
        <v>0</v>
      </c>
      <c r="J173" s="10">
        <f>Noviembre!I3</f>
        <v>0</v>
      </c>
      <c r="K173" s="17">
        <f>Noviembre!J3</f>
        <v>0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0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0</v>
      </c>
      <c r="H174" s="10">
        <f>Noviembre!G4</f>
        <v>0</v>
      </c>
      <c r="I174" s="10">
        <f>Noviembre!H4</f>
        <v>0</v>
      </c>
      <c r="J174" s="10">
        <f>Noviembre!I4</f>
        <v>0</v>
      </c>
      <c r="K174" s="17">
        <f>Noviembre!J4</f>
        <v>0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0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0</v>
      </c>
      <c r="H175" s="10">
        <f>Noviembre!G5</f>
        <v>0</v>
      </c>
      <c r="I175" s="10">
        <f>Noviembre!H5</f>
        <v>0</v>
      </c>
      <c r="J175" s="10">
        <f>Noviembre!I5</f>
        <v>0</v>
      </c>
      <c r="K175" s="17">
        <f>Noviembre!J5</f>
        <v>0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0</v>
      </c>
      <c r="D176" s="10">
        <f>Noviembre!C6</f>
        <v>0</v>
      </c>
      <c r="E176" s="10">
        <f>Noviembre!D6</f>
        <v>0</v>
      </c>
      <c r="F176" s="10">
        <f>Noviembre!E6</f>
        <v>0</v>
      </c>
      <c r="G176" s="10">
        <f>Noviembre!F6</f>
        <v>0</v>
      </c>
      <c r="H176" s="10">
        <f>Noviembre!G6</f>
        <v>0</v>
      </c>
      <c r="I176" s="10">
        <f>Noviembre!H6</f>
        <v>0</v>
      </c>
      <c r="J176" s="10">
        <f>Noviembre!I6</f>
        <v>0</v>
      </c>
      <c r="K176" s="17">
        <f>Noviembre!J6</f>
        <v>0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0</v>
      </c>
      <c r="D177" s="10">
        <f>Noviembre!C7</f>
        <v>0</v>
      </c>
      <c r="E177" s="10">
        <f>Noviembre!D7</f>
        <v>0</v>
      </c>
      <c r="F177" s="10">
        <f>Noviembre!E7</f>
        <v>0</v>
      </c>
      <c r="G177" s="10">
        <f>Noviembre!F7</f>
        <v>0</v>
      </c>
      <c r="H177" s="10">
        <f>Noviembre!G7</f>
        <v>0</v>
      </c>
      <c r="I177" s="10">
        <f>Noviembre!H7</f>
        <v>0</v>
      </c>
      <c r="J177" s="10">
        <f>Noviembre!I7</f>
        <v>0</v>
      </c>
      <c r="K177" s="17">
        <f>Noviembre!J7</f>
        <v>0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0</v>
      </c>
      <c r="E178" s="10">
        <f>Noviembre!D8</f>
        <v>0</v>
      </c>
      <c r="F178" s="10">
        <f>Noviembre!E8</f>
        <v>0</v>
      </c>
      <c r="G178" s="10">
        <f>Noviembre!F8</f>
        <v>0</v>
      </c>
      <c r="H178" s="10">
        <f>Noviembre!G8</f>
        <v>0</v>
      </c>
      <c r="I178" s="10">
        <f>Noviembre!H8</f>
        <v>0</v>
      </c>
      <c r="J178" s="10">
        <f>Noviembre!I8</f>
        <v>0</v>
      </c>
      <c r="K178" s="17">
        <f>Noviembre!J8</f>
        <v>0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0</v>
      </c>
      <c r="D179" s="10">
        <f>Noviembre!C9</f>
        <v>0</v>
      </c>
      <c r="E179" s="10">
        <f>Noviembre!D9</f>
        <v>0</v>
      </c>
      <c r="F179" s="10">
        <f>Noviembre!E9</f>
        <v>0</v>
      </c>
      <c r="G179" s="10">
        <f>Noviembre!F9</f>
        <v>0</v>
      </c>
      <c r="H179" s="10">
        <f>Noviembre!G9</f>
        <v>0</v>
      </c>
      <c r="I179" s="10">
        <f>Noviembre!H9</f>
        <v>0</v>
      </c>
      <c r="J179" s="10">
        <f>Noviembre!I9</f>
        <v>0</v>
      </c>
      <c r="K179" s="17">
        <f>Noviembre!J9</f>
        <v>0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0</v>
      </c>
      <c r="D180" s="10">
        <f>Noviembre!C10</f>
        <v>0</v>
      </c>
      <c r="E180" s="10">
        <f>Noviembre!D10</f>
        <v>0</v>
      </c>
      <c r="F180" s="10">
        <f>Noviembre!E10</f>
        <v>0</v>
      </c>
      <c r="G180" s="10">
        <f>Noviembre!F10</f>
        <v>0</v>
      </c>
      <c r="H180" s="10">
        <f>Noviembre!G10</f>
        <v>0</v>
      </c>
      <c r="I180" s="10">
        <f>Noviembre!H10</f>
        <v>0</v>
      </c>
      <c r="J180" s="10">
        <f>Noviembre!I10</f>
        <v>0</v>
      </c>
      <c r="K180" s="17">
        <f>Noviembre!J10</f>
        <v>0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0</v>
      </c>
      <c r="E181" s="10">
        <f>Noviembre!D11</f>
        <v>0</v>
      </c>
      <c r="F181" s="10">
        <f>Noviembre!E11</f>
        <v>0</v>
      </c>
      <c r="G181" s="10">
        <f>Noviembre!F11</f>
        <v>0</v>
      </c>
      <c r="H181" s="10">
        <f>Noviembre!G11</f>
        <v>0</v>
      </c>
      <c r="I181" s="10">
        <f>Noviembre!H11</f>
        <v>0</v>
      </c>
      <c r="J181" s="10">
        <f>Noviembre!I11</f>
        <v>0</v>
      </c>
      <c r="K181" s="17">
        <f>Noviembre!J11</f>
        <v>0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0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0</v>
      </c>
      <c r="H182" s="10">
        <f>Noviembre!G12</f>
        <v>0</v>
      </c>
      <c r="I182" s="10">
        <f>Noviembre!H12</f>
        <v>0</v>
      </c>
      <c r="J182" s="10">
        <f>Noviembre!I12</f>
        <v>0</v>
      </c>
      <c r="K182" s="17">
        <f>Noviembre!J12</f>
        <v>0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0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0</v>
      </c>
      <c r="H184" s="10">
        <f>Noviembre!G14</f>
        <v>0</v>
      </c>
      <c r="I184" s="10">
        <f>Noviembre!H14</f>
        <v>0</v>
      </c>
      <c r="J184" s="10">
        <f>Noviembre!I14</f>
        <v>0</v>
      </c>
      <c r="K184" s="17">
        <f>Noviembre!J14</f>
        <v>0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0</v>
      </c>
      <c r="D185" s="10">
        <f>Noviembre!C15</f>
        <v>0</v>
      </c>
      <c r="E185" s="10">
        <f>Noviembre!D15</f>
        <v>0</v>
      </c>
      <c r="F185" s="10">
        <f>Noviembre!E15</f>
        <v>0</v>
      </c>
      <c r="G185" s="10">
        <f>Noviembre!F15</f>
        <v>0</v>
      </c>
      <c r="H185" s="10">
        <f>Noviembre!G15</f>
        <v>0</v>
      </c>
      <c r="I185" s="10">
        <f>Noviembre!H15</f>
        <v>0</v>
      </c>
      <c r="J185" s="10">
        <f>Noviembre!I15</f>
        <v>0</v>
      </c>
      <c r="K185" s="17">
        <f>Noviembre!J15</f>
        <v>0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0</v>
      </c>
      <c r="H187" s="10">
        <f>Noviembre!G17</f>
        <v>0</v>
      </c>
      <c r="I187" s="10">
        <f>Noviembre!H17</f>
        <v>0</v>
      </c>
      <c r="J187" s="10">
        <f>Noviembre!I17</f>
        <v>0</v>
      </c>
      <c r="K187" s="17">
        <f>Noviembre!J17</f>
        <v>0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D13" sqref="D13"/>
    </sheetView>
  </sheetViews>
  <sheetFormatPr baseColWidth="10" defaultColWidth="150.7109375" defaultRowHeight="15" x14ac:dyDescent="0.25"/>
  <cols>
    <col min="1" max="1" width="33" customWidth="1"/>
    <col min="2" max="2" width="26" customWidth="1"/>
    <col min="3" max="3" width="24.5703125" customWidth="1"/>
    <col min="4" max="4" width="23.28515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71093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1">
        <v>0</v>
      </c>
      <c r="C2" s="41">
        <v>0</v>
      </c>
      <c r="D2" s="41">
        <v>0</v>
      </c>
      <c r="E2" s="41">
        <v>0</v>
      </c>
      <c r="F2" s="41">
        <v>0</v>
      </c>
      <c r="G2" s="41">
        <v>0</v>
      </c>
      <c r="H2" s="41">
        <v>0</v>
      </c>
      <c r="I2" s="41">
        <v>0</v>
      </c>
      <c r="J2" s="41">
        <v>0</v>
      </c>
    </row>
    <row r="3" spans="1:10" ht="15.75" thickBot="1" x14ac:dyDescent="0.3">
      <c r="A3" s="22" t="s">
        <v>15</v>
      </c>
      <c r="B3" s="41">
        <v>111973.16</v>
      </c>
      <c r="C3" s="41">
        <v>13074.45</v>
      </c>
      <c r="D3" s="41">
        <v>13961.09</v>
      </c>
      <c r="E3" s="41">
        <v>88.85</v>
      </c>
      <c r="F3" s="41">
        <v>111175.37</v>
      </c>
      <c r="G3" s="41">
        <v>400.22</v>
      </c>
      <c r="H3" s="41">
        <v>24211.01</v>
      </c>
      <c r="I3" s="41">
        <v>39179.83</v>
      </c>
      <c r="J3" s="41">
        <v>37211.29</v>
      </c>
    </row>
    <row r="4" spans="1:10" ht="15.75" thickBot="1" x14ac:dyDescent="0.3">
      <c r="A4" s="22" t="s">
        <v>16</v>
      </c>
      <c r="B4" s="41">
        <v>100338</v>
      </c>
      <c r="C4" s="41">
        <v>0</v>
      </c>
      <c r="D4" s="41">
        <v>0</v>
      </c>
      <c r="E4" s="41">
        <v>0</v>
      </c>
      <c r="F4" s="41">
        <v>100338</v>
      </c>
      <c r="G4" s="41">
        <v>361.22</v>
      </c>
      <c r="H4" s="41">
        <v>114020.45</v>
      </c>
      <c r="I4" s="41">
        <v>39070.15</v>
      </c>
      <c r="J4" s="41">
        <v>37619.589999999997</v>
      </c>
    </row>
    <row r="5" spans="1:10" ht="15.75" thickBot="1" x14ac:dyDescent="0.3">
      <c r="A5" s="22" t="s">
        <v>17</v>
      </c>
      <c r="B5" s="41">
        <v>622.89</v>
      </c>
      <c r="C5" s="41">
        <v>0</v>
      </c>
      <c r="D5" s="41">
        <v>0</v>
      </c>
      <c r="E5" s="41">
        <v>0</v>
      </c>
      <c r="F5" s="41">
        <v>622.89</v>
      </c>
      <c r="G5" s="41">
        <v>2.2400000000000002</v>
      </c>
      <c r="H5" s="41">
        <v>141.24</v>
      </c>
      <c r="I5" s="41">
        <v>216.77</v>
      </c>
      <c r="J5" s="41">
        <v>204.9</v>
      </c>
    </row>
    <row r="6" spans="1:10" ht="15.75" thickBot="1" x14ac:dyDescent="0.3">
      <c r="A6" s="22" t="s">
        <v>18</v>
      </c>
      <c r="B6" s="41">
        <v>548758.75</v>
      </c>
      <c r="C6" s="41">
        <v>956864.27</v>
      </c>
      <c r="D6" s="41">
        <v>753102.88</v>
      </c>
      <c r="E6" s="41">
        <v>-10342.48</v>
      </c>
      <c r="F6" s="41">
        <v>742177.66</v>
      </c>
      <c r="G6" s="41">
        <v>2671.84</v>
      </c>
      <c r="H6" s="41">
        <v>65390.61</v>
      </c>
      <c r="I6" s="41">
        <v>291298.84000000003</v>
      </c>
      <c r="J6" s="41">
        <v>270495.51</v>
      </c>
    </row>
    <row r="7" spans="1:10" ht="15.75" thickBot="1" x14ac:dyDescent="0.3">
      <c r="A7" s="22" t="s">
        <v>19</v>
      </c>
      <c r="B7" s="41">
        <v>1171430.8899999999</v>
      </c>
      <c r="C7" s="41">
        <v>880337.5</v>
      </c>
      <c r="D7" s="41">
        <v>893809.63</v>
      </c>
      <c r="E7" s="41">
        <v>462.6</v>
      </c>
      <c r="F7" s="41">
        <v>1158421.3600000001</v>
      </c>
      <c r="G7" s="41">
        <v>4170.32</v>
      </c>
      <c r="H7" s="41">
        <v>98563.56</v>
      </c>
      <c r="I7" s="41">
        <v>445758.27</v>
      </c>
      <c r="J7" s="41">
        <v>429768.36</v>
      </c>
    </row>
    <row r="8" spans="1:10" ht="15.75" thickBot="1" x14ac:dyDescent="0.3">
      <c r="A8" s="22" t="s">
        <v>20</v>
      </c>
      <c r="B8" s="41">
        <v>0</v>
      </c>
      <c r="C8" s="41">
        <v>186.65</v>
      </c>
      <c r="D8" s="41">
        <v>186.65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</row>
    <row r="9" spans="1:10" ht="15.75" thickBot="1" x14ac:dyDescent="0.3">
      <c r="A9" s="22" t="s">
        <v>21</v>
      </c>
      <c r="B9" s="41">
        <v>407970.57</v>
      </c>
      <c r="C9" s="41">
        <v>21729.1</v>
      </c>
      <c r="D9" s="41">
        <v>15487.93</v>
      </c>
      <c r="E9" s="41">
        <v>0</v>
      </c>
      <c r="F9" s="41">
        <v>414211.74</v>
      </c>
      <c r="G9" s="41">
        <v>1491.16</v>
      </c>
      <c r="H9" s="41">
        <v>148839.92000000001</v>
      </c>
      <c r="I9" s="41">
        <v>111677.27</v>
      </c>
      <c r="J9" s="41">
        <v>95964.59</v>
      </c>
    </row>
    <row r="10" spans="1:10" ht="15.75" thickBot="1" x14ac:dyDescent="0.3">
      <c r="A10" s="22" t="s">
        <v>22</v>
      </c>
      <c r="B10" s="41">
        <v>8332163.25</v>
      </c>
      <c r="C10" s="41">
        <v>24400.16</v>
      </c>
      <c r="D10" s="41">
        <v>39333.160000000003</v>
      </c>
      <c r="E10" s="41">
        <v>0</v>
      </c>
      <c r="F10" s="41">
        <v>8317230.25</v>
      </c>
      <c r="G10" s="41">
        <v>29942.04</v>
      </c>
      <c r="H10" s="41">
        <v>793365.95</v>
      </c>
      <c r="I10" s="41">
        <v>4085934.63</v>
      </c>
      <c r="J10" s="41">
        <v>3976499.39</v>
      </c>
    </row>
    <row r="11" spans="1:10" ht="15.75" thickBot="1" x14ac:dyDescent="0.3">
      <c r="A11" s="22" t="s">
        <v>23</v>
      </c>
      <c r="B11" s="41">
        <v>0</v>
      </c>
      <c r="C11" s="41">
        <v>514705.8</v>
      </c>
      <c r="D11" s="41">
        <v>452025.8</v>
      </c>
      <c r="E11" s="41">
        <v>2450</v>
      </c>
      <c r="F11" s="41">
        <v>65130</v>
      </c>
      <c r="G11" s="41">
        <v>234.47</v>
      </c>
      <c r="H11" s="41">
        <v>9853.25</v>
      </c>
      <c r="I11" s="41">
        <v>21058.1</v>
      </c>
      <c r="J11" s="41">
        <v>18478.29</v>
      </c>
    </row>
    <row r="12" spans="1:10" ht="15.75" thickBot="1" x14ac:dyDescent="0.3">
      <c r="A12" s="22" t="s">
        <v>24</v>
      </c>
      <c r="B12" s="41">
        <v>47829.48</v>
      </c>
      <c r="C12" s="41">
        <v>0</v>
      </c>
      <c r="D12" s="41">
        <v>0</v>
      </c>
      <c r="E12" s="41">
        <v>0</v>
      </c>
      <c r="F12" s="41">
        <v>47829.48</v>
      </c>
      <c r="G12" s="41">
        <v>172.18</v>
      </c>
      <c r="H12" s="41">
        <v>47829.48</v>
      </c>
      <c r="I12" s="41">
        <v>13204.39</v>
      </c>
      <c r="J12" s="41">
        <v>12924.91</v>
      </c>
    </row>
    <row r="13" spans="1:10" ht="15.75" thickBot="1" x14ac:dyDescent="0.3">
      <c r="A13" s="22" t="s">
        <v>25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</row>
    <row r="14" spans="1:10" ht="15.75" thickBot="1" x14ac:dyDescent="0.3">
      <c r="A14" s="22" t="s">
        <v>26</v>
      </c>
      <c r="B14" s="41">
        <v>63287</v>
      </c>
      <c r="C14" s="41">
        <v>0</v>
      </c>
      <c r="D14" s="41">
        <v>0</v>
      </c>
      <c r="E14" s="41">
        <v>0</v>
      </c>
      <c r="F14" s="41">
        <v>63287</v>
      </c>
      <c r="G14" s="41">
        <v>227.83</v>
      </c>
      <c r="H14" s="41">
        <v>6015.87</v>
      </c>
      <c r="I14" s="41">
        <v>19613.46</v>
      </c>
      <c r="J14" s="41">
        <v>19220.93</v>
      </c>
    </row>
    <row r="15" spans="1:10" ht="15.75" thickBot="1" x14ac:dyDescent="0.3">
      <c r="A15" s="22" t="s">
        <v>27</v>
      </c>
      <c r="B15" s="41">
        <v>1286966.03</v>
      </c>
      <c r="C15" s="41">
        <v>951532.83</v>
      </c>
      <c r="D15" s="41">
        <v>872722.56</v>
      </c>
      <c r="E15" s="41">
        <v>-90937.94</v>
      </c>
      <c r="F15" s="41">
        <v>1274838.3600000001</v>
      </c>
      <c r="G15" s="41">
        <v>4589.43</v>
      </c>
      <c r="H15" s="41">
        <v>389854.2</v>
      </c>
      <c r="I15" s="41">
        <v>284316.25</v>
      </c>
      <c r="J15" s="41">
        <v>253685.81</v>
      </c>
    </row>
    <row r="16" spans="1:10" ht="15.75" thickBot="1" x14ac:dyDescent="0.3">
      <c r="A16" s="22" t="s">
        <v>28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</row>
    <row r="17" spans="1:10" ht="15.75" thickBot="1" x14ac:dyDescent="0.3">
      <c r="A17" s="22" t="s">
        <v>29</v>
      </c>
      <c r="B17" s="41">
        <v>48502</v>
      </c>
      <c r="C17" s="41">
        <v>3292</v>
      </c>
      <c r="D17" s="41">
        <v>5058</v>
      </c>
      <c r="E17" s="41">
        <v>0</v>
      </c>
      <c r="F17" s="41">
        <v>46736</v>
      </c>
      <c r="G17" s="41">
        <v>168.25</v>
      </c>
      <c r="H17" s="41">
        <v>12930.45</v>
      </c>
      <c r="I17" s="41">
        <v>2804.47</v>
      </c>
      <c r="J17" s="41">
        <v>2103.2600000000002</v>
      </c>
    </row>
    <row r="18" spans="1:10" ht="15.75" thickBot="1" x14ac:dyDescent="0.3">
      <c r="A18" s="23" t="s">
        <v>30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="85" zoomScaleNormal="85" workbookViewId="0">
      <selection activeCell="F9" sqref="F9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71093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106111.14</v>
      </c>
      <c r="C3" s="30">
        <v>13961.09</v>
      </c>
      <c r="D3" s="30">
        <v>13243.12</v>
      </c>
      <c r="E3" s="30">
        <v>67.930000000000007</v>
      </c>
      <c r="F3" s="30">
        <v>106897.04</v>
      </c>
      <c r="G3" s="30">
        <v>384.82</v>
      </c>
      <c r="H3" s="30">
        <v>23256.25</v>
      </c>
      <c r="I3" s="30">
        <v>35942.5</v>
      </c>
      <c r="J3" s="31">
        <v>33649.61</v>
      </c>
    </row>
    <row r="4" spans="1:10" ht="15.75" thickBot="1" x14ac:dyDescent="0.3">
      <c r="A4" s="22" t="s">
        <v>16</v>
      </c>
      <c r="B4" s="30">
        <v>111014</v>
      </c>
      <c r="C4" s="30">
        <v>0</v>
      </c>
      <c r="D4" s="30">
        <v>0</v>
      </c>
      <c r="E4" s="30">
        <v>0</v>
      </c>
      <c r="F4" s="30">
        <v>111014</v>
      </c>
      <c r="G4" s="30">
        <v>399.65</v>
      </c>
      <c r="H4" s="30">
        <v>116856.84</v>
      </c>
      <c r="I4" s="30">
        <v>43823.87</v>
      </c>
      <c r="J4" s="31">
        <v>42225.97</v>
      </c>
    </row>
    <row r="5" spans="1:10" ht="15.75" thickBot="1" x14ac:dyDescent="0.3">
      <c r="A5" s="22" t="s">
        <v>17</v>
      </c>
      <c r="B5" s="30">
        <v>200.1</v>
      </c>
      <c r="C5" s="30">
        <v>0</v>
      </c>
      <c r="D5" s="30">
        <v>0</v>
      </c>
      <c r="E5" s="30">
        <v>0</v>
      </c>
      <c r="F5" s="30">
        <v>200.1</v>
      </c>
      <c r="G5" s="30">
        <v>0.72</v>
      </c>
      <c r="H5" s="30">
        <v>45.37</v>
      </c>
      <c r="I5" s="30">
        <v>69.63</v>
      </c>
      <c r="J5" s="31">
        <v>64.94</v>
      </c>
    </row>
    <row r="6" spans="1:10" ht="15.75" thickBot="1" x14ac:dyDescent="0.3">
      <c r="A6" s="22" t="s">
        <v>18</v>
      </c>
      <c r="B6" s="30">
        <v>775164.18</v>
      </c>
      <c r="C6" s="30">
        <v>753102.88</v>
      </c>
      <c r="D6" s="30">
        <v>897532.59</v>
      </c>
      <c r="E6" s="30">
        <v>2949.98</v>
      </c>
      <c r="F6" s="30">
        <v>633684.44999999995</v>
      </c>
      <c r="G6" s="30">
        <v>2281.27</v>
      </c>
      <c r="H6" s="30">
        <v>55595.38</v>
      </c>
      <c r="I6" s="30">
        <v>248289.49</v>
      </c>
      <c r="J6" s="31">
        <v>230229.91</v>
      </c>
    </row>
    <row r="7" spans="1:10" ht="15.75" thickBot="1" x14ac:dyDescent="0.3">
      <c r="A7" s="22" t="s">
        <v>19</v>
      </c>
      <c r="B7" s="30">
        <v>952304.33</v>
      </c>
      <c r="C7" s="30">
        <v>893809.63</v>
      </c>
      <c r="D7" s="30">
        <v>904847.67</v>
      </c>
      <c r="E7" s="30">
        <v>-530.24</v>
      </c>
      <c r="F7" s="30">
        <v>940736.05</v>
      </c>
      <c r="G7" s="30">
        <v>3386.64</v>
      </c>
      <c r="H7" s="30">
        <v>79423.95</v>
      </c>
      <c r="I7" s="30">
        <v>379115.66</v>
      </c>
      <c r="J7" s="31">
        <v>365053.3</v>
      </c>
    </row>
    <row r="8" spans="1:10" ht="15.75" thickBot="1" x14ac:dyDescent="0.3">
      <c r="A8" s="22" t="s">
        <v>20</v>
      </c>
      <c r="B8" s="30">
        <v>0</v>
      </c>
      <c r="C8" s="30">
        <v>186.65</v>
      </c>
      <c r="D8" s="30">
        <v>170.42</v>
      </c>
      <c r="E8" s="30">
        <v>0</v>
      </c>
      <c r="F8" s="30">
        <v>16.23</v>
      </c>
      <c r="G8" s="30">
        <v>0.06</v>
      </c>
      <c r="H8" s="30">
        <v>1.26</v>
      </c>
      <c r="I8" s="30">
        <v>7.15</v>
      </c>
      <c r="J8" s="31">
        <v>6.97</v>
      </c>
    </row>
    <row r="9" spans="1:10" ht="15.75" thickBot="1" x14ac:dyDescent="0.3">
      <c r="A9" s="22" t="s">
        <v>21</v>
      </c>
      <c r="B9" s="30">
        <v>351855.26</v>
      </c>
      <c r="C9" s="30">
        <v>15487.93</v>
      </c>
      <c r="D9" s="30">
        <v>8422.49</v>
      </c>
      <c r="E9" s="30">
        <v>0</v>
      </c>
      <c r="F9" s="30">
        <v>358920.7</v>
      </c>
      <c r="G9" s="30">
        <v>1292.1099999999999</v>
      </c>
      <c r="H9" s="30">
        <v>127700.03</v>
      </c>
      <c r="I9" s="30">
        <v>86434.82</v>
      </c>
      <c r="J9" s="31">
        <v>71548.53</v>
      </c>
    </row>
    <row r="10" spans="1:10" ht="15.75" thickBot="1" x14ac:dyDescent="0.3">
      <c r="A10" s="22" t="s">
        <v>22</v>
      </c>
      <c r="B10" s="30">
        <v>5898610.6500000004</v>
      </c>
      <c r="C10" s="30">
        <v>39333.160000000003</v>
      </c>
      <c r="D10" s="30">
        <v>20217.16</v>
      </c>
      <c r="E10" s="30">
        <v>-30</v>
      </c>
      <c r="F10" s="30">
        <v>5917696.6500000004</v>
      </c>
      <c r="G10" s="30">
        <v>21303.7</v>
      </c>
      <c r="H10" s="30">
        <v>562912.30000000005</v>
      </c>
      <c r="I10" s="30">
        <v>2734412.18</v>
      </c>
      <c r="J10" s="31">
        <v>2646464.83</v>
      </c>
    </row>
    <row r="11" spans="1:10" ht="15.75" thickBot="1" x14ac:dyDescent="0.3">
      <c r="A11" s="22" t="s">
        <v>23</v>
      </c>
      <c r="B11" s="30">
        <v>43727</v>
      </c>
      <c r="C11" s="30">
        <v>452025.8</v>
      </c>
      <c r="D11" s="30">
        <v>451988.8</v>
      </c>
      <c r="E11" s="30">
        <v>-43764</v>
      </c>
      <c r="F11" s="30">
        <v>0</v>
      </c>
      <c r="G11" s="30">
        <v>0</v>
      </c>
      <c r="H11" s="30">
        <v>0</v>
      </c>
      <c r="I11" s="30">
        <v>0</v>
      </c>
      <c r="J11" s="31">
        <v>0</v>
      </c>
    </row>
    <row r="12" spans="1:10" ht="15.75" thickBot="1" x14ac:dyDescent="0.3">
      <c r="A12" s="22" t="s">
        <v>24</v>
      </c>
      <c r="B12" s="30">
        <v>42266.22</v>
      </c>
      <c r="C12" s="30">
        <v>0</v>
      </c>
      <c r="D12" s="30">
        <v>0</v>
      </c>
      <c r="E12" s="30">
        <v>0</v>
      </c>
      <c r="F12" s="30">
        <v>42266.22</v>
      </c>
      <c r="G12" s="30">
        <v>152.16</v>
      </c>
      <c r="H12" s="30">
        <v>42266.22</v>
      </c>
      <c r="I12" s="30">
        <v>12158.47</v>
      </c>
      <c r="J12" s="31">
        <v>11906.91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57208</v>
      </c>
      <c r="C14" s="30">
        <v>0</v>
      </c>
      <c r="D14" s="30">
        <v>0</v>
      </c>
      <c r="E14" s="30">
        <v>0</v>
      </c>
      <c r="F14" s="30">
        <v>57208</v>
      </c>
      <c r="G14" s="30">
        <v>205.95</v>
      </c>
      <c r="H14" s="30">
        <v>5027.07</v>
      </c>
      <c r="I14" s="30">
        <v>17831.29</v>
      </c>
      <c r="J14" s="31">
        <v>17474.34</v>
      </c>
    </row>
    <row r="15" spans="1:10" ht="15.75" thickBot="1" x14ac:dyDescent="0.3">
      <c r="A15" s="22" t="s">
        <v>27</v>
      </c>
      <c r="B15" s="30">
        <v>996414.13</v>
      </c>
      <c r="C15" s="30">
        <v>879649.32</v>
      </c>
      <c r="D15" s="30">
        <v>971129.92</v>
      </c>
      <c r="E15" s="30">
        <v>-57390.52</v>
      </c>
      <c r="F15" s="30">
        <v>847543.01</v>
      </c>
      <c r="G15" s="30">
        <v>3051.13</v>
      </c>
      <c r="H15" s="30">
        <v>252680.09</v>
      </c>
      <c r="I15" s="30">
        <v>190296.98</v>
      </c>
      <c r="J15" s="31">
        <v>169051.12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17186</v>
      </c>
      <c r="C17" s="30">
        <v>5058</v>
      </c>
      <c r="D17" s="30">
        <v>5456</v>
      </c>
      <c r="E17" s="30">
        <v>0</v>
      </c>
      <c r="F17" s="30">
        <v>16788</v>
      </c>
      <c r="G17" s="30">
        <v>60.44</v>
      </c>
      <c r="H17" s="30">
        <v>6287.64</v>
      </c>
      <c r="I17" s="30">
        <v>1895.47</v>
      </c>
      <c r="J17" s="31">
        <v>1851.6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="70" zoomScaleNormal="70" workbookViewId="0">
      <selection activeCell="F9" sqref="F9"/>
    </sheetView>
  </sheetViews>
  <sheetFormatPr baseColWidth="10" defaultRowHeight="15" x14ac:dyDescent="0.25"/>
  <cols>
    <col min="1" max="1" width="37" customWidth="1"/>
    <col min="2" max="2" width="26" customWidth="1"/>
    <col min="3" max="3" width="25.28515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7">
        <v>0</v>
      </c>
    </row>
    <row r="3" spans="1:10" ht="15.75" thickBot="1" x14ac:dyDescent="0.3">
      <c r="A3" s="22" t="s">
        <v>15</v>
      </c>
      <c r="B3" s="10">
        <v>125957.98</v>
      </c>
      <c r="C3" s="10">
        <v>13243.12</v>
      </c>
      <c r="D3" s="10">
        <v>14471.43</v>
      </c>
      <c r="E3" s="10">
        <v>85.68</v>
      </c>
      <c r="F3" s="10">
        <v>124815.35</v>
      </c>
      <c r="G3" s="10">
        <v>449.34</v>
      </c>
      <c r="H3" s="10">
        <v>27599.22</v>
      </c>
      <c r="I3" s="10">
        <v>43657.05</v>
      </c>
      <c r="J3" s="17">
        <v>41029.730000000003</v>
      </c>
    </row>
    <row r="4" spans="1:10" ht="15.75" thickBot="1" x14ac:dyDescent="0.3">
      <c r="A4" s="22" t="s">
        <v>16</v>
      </c>
      <c r="B4" s="10">
        <v>106240</v>
      </c>
      <c r="C4" s="10">
        <v>0</v>
      </c>
      <c r="D4" s="10">
        <v>0</v>
      </c>
      <c r="E4" s="10">
        <v>0</v>
      </c>
      <c r="F4" s="10">
        <v>106240</v>
      </c>
      <c r="G4" s="10">
        <v>382.46</v>
      </c>
      <c r="H4" s="10">
        <v>116747.25</v>
      </c>
      <c r="I4" s="10">
        <v>41592.25</v>
      </c>
      <c r="J4" s="17">
        <v>40094.870000000003</v>
      </c>
    </row>
    <row r="5" spans="1:10" ht="15.75" thickBot="1" x14ac:dyDescent="0.3">
      <c r="A5" s="22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7">
        <v>0</v>
      </c>
    </row>
    <row r="6" spans="1:10" ht="15.75" thickBot="1" x14ac:dyDescent="0.3">
      <c r="A6" s="22" t="s">
        <v>18</v>
      </c>
      <c r="B6" s="10">
        <v>626372.92000000004</v>
      </c>
      <c r="C6" s="10">
        <v>897532.59</v>
      </c>
      <c r="D6" s="10">
        <v>897652.71</v>
      </c>
      <c r="E6" s="10">
        <v>-3292.54</v>
      </c>
      <c r="F6" s="10">
        <v>622960.26</v>
      </c>
      <c r="G6" s="10">
        <v>2242.66</v>
      </c>
      <c r="H6" s="10">
        <v>54791.21</v>
      </c>
      <c r="I6" s="10">
        <v>243705.09</v>
      </c>
      <c r="J6" s="17">
        <v>225862.46</v>
      </c>
    </row>
    <row r="7" spans="1:10" ht="15.75" thickBot="1" x14ac:dyDescent="0.3">
      <c r="A7" s="22" t="s">
        <v>19</v>
      </c>
      <c r="B7" s="10">
        <v>989821.56</v>
      </c>
      <c r="C7" s="10">
        <v>904847.67</v>
      </c>
      <c r="D7" s="10">
        <v>902640.13</v>
      </c>
      <c r="E7" s="10">
        <v>-1135.24</v>
      </c>
      <c r="F7" s="10">
        <v>990893.86</v>
      </c>
      <c r="G7" s="10">
        <v>3567.23</v>
      </c>
      <c r="H7" s="10">
        <v>83706.350000000006</v>
      </c>
      <c r="I7" s="10">
        <v>383043.21</v>
      </c>
      <c r="J7" s="17">
        <v>368692.8</v>
      </c>
    </row>
    <row r="8" spans="1:10" ht="15.75" thickBot="1" x14ac:dyDescent="0.3">
      <c r="A8" s="22" t="s">
        <v>20</v>
      </c>
      <c r="B8" s="10">
        <v>0</v>
      </c>
      <c r="C8" s="10">
        <v>260.27</v>
      </c>
      <c r="D8" s="10">
        <v>227.62</v>
      </c>
      <c r="E8" s="10">
        <v>-0.01</v>
      </c>
      <c r="F8" s="10">
        <v>32.64</v>
      </c>
      <c r="G8" s="10">
        <v>0.12</v>
      </c>
      <c r="H8" s="10">
        <v>2.5299999999999998</v>
      </c>
      <c r="I8" s="10">
        <v>16.14</v>
      </c>
      <c r="J8" s="17">
        <v>15.81</v>
      </c>
    </row>
    <row r="9" spans="1:10" ht="15.75" thickBot="1" x14ac:dyDescent="0.3">
      <c r="A9" s="22" t="s">
        <v>21</v>
      </c>
      <c r="B9" s="10">
        <v>365208.62</v>
      </c>
      <c r="C9" s="10">
        <v>8422.49</v>
      </c>
      <c r="D9" s="10">
        <v>13669.78</v>
      </c>
      <c r="E9" s="10">
        <v>13970.33</v>
      </c>
      <c r="F9" s="10">
        <v>373931.66</v>
      </c>
      <c r="G9" s="10">
        <v>1346.16</v>
      </c>
      <c r="H9" s="10">
        <v>142428.47</v>
      </c>
      <c r="I9" s="10">
        <v>102444.04</v>
      </c>
      <c r="J9" s="17">
        <v>84050.93</v>
      </c>
    </row>
    <row r="10" spans="1:10" ht="15.75" thickBot="1" x14ac:dyDescent="0.3">
      <c r="A10" s="22" t="s">
        <v>22</v>
      </c>
      <c r="B10" s="10">
        <v>7146594.0799999991</v>
      </c>
      <c r="C10" s="10">
        <v>20217.16</v>
      </c>
      <c r="D10" s="10">
        <v>23520.16</v>
      </c>
      <c r="E10" s="10">
        <v>-91</v>
      </c>
      <c r="F10" s="10">
        <v>7143200.0799999991</v>
      </c>
      <c r="G10" s="10">
        <v>25715.52</v>
      </c>
      <c r="H10" s="10">
        <v>679623.24</v>
      </c>
      <c r="I10" s="10">
        <v>3322492.19</v>
      </c>
      <c r="J10" s="17">
        <v>3223192.18</v>
      </c>
    </row>
    <row r="11" spans="1:10" ht="15.75" thickBot="1" x14ac:dyDescent="0.3">
      <c r="A11" s="22" t="s">
        <v>23</v>
      </c>
      <c r="B11" s="10">
        <v>0</v>
      </c>
      <c r="C11" s="10">
        <v>451988.8</v>
      </c>
      <c r="D11" s="10">
        <v>407061.8</v>
      </c>
      <c r="E11" s="10">
        <v>0</v>
      </c>
      <c r="F11" s="10">
        <v>44927</v>
      </c>
      <c r="G11" s="10">
        <v>161.74</v>
      </c>
      <c r="H11" s="10">
        <v>6626.4</v>
      </c>
      <c r="I11" s="10">
        <v>13971.75</v>
      </c>
      <c r="J11" s="17">
        <v>11998.33</v>
      </c>
    </row>
    <row r="12" spans="1:10" ht="15.75" thickBot="1" x14ac:dyDescent="0.3">
      <c r="A12" s="22" t="s">
        <v>24</v>
      </c>
      <c r="B12" s="10">
        <v>36146.949999999997</v>
      </c>
      <c r="C12" s="10">
        <v>0</v>
      </c>
      <c r="D12" s="10">
        <v>0</v>
      </c>
      <c r="E12" s="10">
        <v>0</v>
      </c>
      <c r="F12" s="10">
        <v>36146.949999999997</v>
      </c>
      <c r="G12" s="10">
        <v>130.13</v>
      </c>
      <c r="H12" s="10">
        <v>36146.949999999997</v>
      </c>
      <c r="I12" s="10">
        <v>11139.33</v>
      </c>
      <c r="J12" s="17">
        <v>10852.2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7">
        <v>0</v>
      </c>
    </row>
    <row r="14" spans="1:10" ht="15.75" thickBot="1" x14ac:dyDescent="0.3">
      <c r="A14" s="22" t="s">
        <v>26</v>
      </c>
      <c r="B14" s="10">
        <v>85778</v>
      </c>
      <c r="C14" s="10">
        <v>0</v>
      </c>
      <c r="D14" s="10">
        <v>0</v>
      </c>
      <c r="E14" s="10">
        <v>0</v>
      </c>
      <c r="F14" s="10">
        <v>85778</v>
      </c>
      <c r="G14" s="10">
        <v>308.8</v>
      </c>
      <c r="H14" s="10">
        <v>7658.75</v>
      </c>
      <c r="I14" s="10">
        <v>27014.19</v>
      </c>
      <c r="J14" s="17">
        <v>26474.560000000001</v>
      </c>
    </row>
    <row r="15" spans="1:10" ht="15.75" thickBot="1" x14ac:dyDescent="0.3">
      <c r="A15" s="22" t="s">
        <v>27</v>
      </c>
      <c r="B15" s="10">
        <v>1461127.12</v>
      </c>
      <c r="C15" s="10">
        <v>971129.92</v>
      </c>
      <c r="D15" s="10">
        <v>1044559.7</v>
      </c>
      <c r="E15" s="10">
        <v>-88137.93</v>
      </c>
      <c r="F15" s="10">
        <v>1299559.4099999999</v>
      </c>
      <c r="G15" s="10">
        <v>4678.3999999999996</v>
      </c>
      <c r="H15" s="10">
        <v>365244.93</v>
      </c>
      <c r="I15" s="10">
        <v>299365.99</v>
      </c>
      <c r="J15" s="17">
        <v>267646.7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7">
        <v>0</v>
      </c>
    </row>
    <row r="17" spans="1:10" ht="15.75" thickBot="1" x14ac:dyDescent="0.3">
      <c r="A17" s="22" t="s">
        <v>29</v>
      </c>
      <c r="B17" s="10">
        <v>16955</v>
      </c>
      <c r="C17" s="10">
        <v>5456</v>
      </c>
      <c r="D17" s="10">
        <v>4604</v>
      </c>
      <c r="E17" s="10">
        <v>0</v>
      </c>
      <c r="F17" s="10">
        <v>17807</v>
      </c>
      <c r="G17" s="10">
        <v>64.11</v>
      </c>
      <c r="H17" s="10">
        <v>6694.36</v>
      </c>
      <c r="I17" s="10">
        <v>1513.81</v>
      </c>
      <c r="J17" s="17">
        <v>1465.85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1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B24"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8.28515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topLeftCell="A29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topLeftCell="A17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15" zoomScale="70" zoomScaleNormal="70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27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2026-06-02T08:02:18Z</dcterms:created>
  <dcterms:modified xsi:type="dcterms:W3CDTF">2026-06-02T08:02:26Z</dcterms:modified>
</cp:coreProperties>
</file>