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/>
  <xr:revisionPtr revIDLastSave="0" documentId="13_ncr:1_{7234F608-6B3B-44CD-9A7C-4B24A11D83BA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3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<sst xmlns="http://schemas.openxmlformats.org/spreadsheetml/2006/main" count="906" uniqueCount="56">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</sst>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4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0"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EvolMensual!$A$4:$A$14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EvolMensual!$B$4:$B$14</c:f>
              <c:numCache>
                <c:formatCode>#,##0.00</c:formatCode>
                <c:ptCount val="11"/>
                <c:pt idx="0">
                  <c:v>4854930.2033333331</c:v>
                </c:pt>
                <c:pt idx="1">
                  <c:v>4539634.1166666662</c:v>
                </c:pt>
                <c:pt idx="2">
                  <c:v>3851035.43</c:v>
                </c:pt>
                <c:pt idx="3">
                  <c:v>3695460.05</c:v>
                </c:pt>
                <c:pt idx="4">
                  <c:v>3778315.56</c:v>
                </c:pt>
                <c:pt idx="5">
                  <c:v>4208915.3433333328</c:v>
                </c:pt>
                <c:pt idx="6">
                  <c:v>4273902.8199999994</c:v>
                </c:pt>
                <c:pt idx="7">
                  <c:v>3988726.3800000004</c:v>
                </c:pt>
                <c:pt idx="8">
                  <c:v>4048101.17</c:v>
                </c:pt>
                <c:pt idx="9">
                  <c:v>4439003.1500000004</c:v>
                </c:pt>
                <c:pt idx="10">
                  <c:v>3959211.41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EvolMensual!$F$4:$F$14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EvolMensual!$G$4:$G$14</c:f>
              <c:numCache>
                <c:formatCode>#,##0.00</c:formatCode>
                <c:ptCount val="11"/>
                <c:pt idx="0">
                  <c:v>1612708.7866666664</c:v>
                </c:pt>
                <c:pt idx="1">
                  <c:v>1549652.8333333333</c:v>
                </c:pt>
                <c:pt idx="2">
                  <c:v>1282142.3600000001</c:v>
                </c:pt>
                <c:pt idx="3">
                  <c:v>1220212.5900000001</c:v>
                </c:pt>
                <c:pt idx="4">
                  <c:v>1249419.2166666668</c:v>
                </c:pt>
                <c:pt idx="5">
                  <c:v>1420229.6733333331</c:v>
                </c:pt>
                <c:pt idx="6">
                  <c:v>1428764.3766666667</c:v>
                </c:pt>
                <c:pt idx="7">
                  <c:v>1346461.5066666668</c:v>
                </c:pt>
                <c:pt idx="8">
                  <c:v>1367663.9</c:v>
                </c:pt>
                <c:pt idx="9">
                  <c:v>1513173.94</c:v>
                </c:pt>
                <c:pt idx="10">
                  <c:v>1335360.8400000001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EvolMensual!$B$39:$B$40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EvolMensual!$A$41:$A$51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EvolMensual!$B$41:$B$51</c:f>
              <c:numCache>
                <c:formatCode>#,##0.00</c:formatCode>
                <c:ptCount val="11"/>
                <c:pt idx="0">
                  <c:v>426417.7</c:v>
                </c:pt>
                <c:pt idx="1">
                  <c:v>409854.94</c:v>
                </c:pt>
                <c:pt idx="2">
                  <c:v>420489.1</c:v>
                </c:pt>
                <c:pt idx="3">
                  <c:v>408294.41</c:v>
                </c:pt>
                <c:pt idx="4">
                  <c:v>318872.33</c:v>
                </c:pt>
                <c:pt idx="5">
                  <c:v>666760.82999999996</c:v>
                </c:pt>
                <c:pt idx="6">
                  <c:v>672634.35</c:v>
                </c:pt>
                <c:pt idx="7">
                  <c:v>611287.14</c:v>
                </c:pt>
                <c:pt idx="8">
                  <c:v>521261.55</c:v>
                </c:pt>
                <c:pt idx="9">
                  <c:v>619753.91</c:v>
                </c:pt>
                <c:pt idx="10">
                  <c:v>533056.09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EvolMensual!$C$39:$C$40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EvolMensual!$C$41:$C$51</c:f>
              <c:numCache>
                <c:formatCode>#,##0.00</c:formatCode>
                <c:ptCount val="11"/>
                <c:pt idx="0">
                  <c:v>43297.51</c:v>
                </c:pt>
                <c:pt idx="1">
                  <c:v>70532.899999999994</c:v>
                </c:pt>
                <c:pt idx="2">
                  <c:v>54511.03</c:v>
                </c:pt>
                <c:pt idx="3">
                  <c:v>66425.87</c:v>
                </c:pt>
                <c:pt idx="4">
                  <c:v>68610.149999999994</c:v>
                </c:pt>
                <c:pt idx="5">
                  <c:v>78657.850000000006</c:v>
                </c:pt>
                <c:pt idx="6">
                  <c:v>60510.84</c:v>
                </c:pt>
                <c:pt idx="7">
                  <c:v>46837.58</c:v>
                </c:pt>
                <c:pt idx="8">
                  <c:v>68135.649999999994</c:v>
                </c:pt>
                <c:pt idx="9">
                  <c:v>76619.399999999994</c:v>
                </c:pt>
                <c:pt idx="10">
                  <c:v>72493.490000000005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EvolMensual!$G$39:$G$40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EvolMensual!$F$41:$F$51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EvolMensual!$G$41:$G$51</c:f>
              <c:numCache>
                <c:formatCode>#,##0.00</c:formatCode>
                <c:ptCount val="11"/>
                <c:pt idx="0">
                  <c:v>42885.37</c:v>
                </c:pt>
                <c:pt idx="1">
                  <c:v>42420.77</c:v>
                </c:pt>
                <c:pt idx="2">
                  <c:v>43600.57</c:v>
                </c:pt>
                <c:pt idx="3">
                  <c:v>38722.980000000003</c:v>
                </c:pt>
                <c:pt idx="4">
                  <c:v>32415.84</c:v>
                </c:pt>
                <c:pt idx="5">
                  <c:v>62747.89</c:v>
                </c:pt>
                <c:pt idx="6">
                  <c:v>70856.38</c:v>
                </c:pt>
                <c:pt idx="7">
                  <c:v>63866.47</c:v>
                </c:pt>
                <c:pt idx="8">
                  <c:v>51838.14</c:v>
                </c:pt>
                <c:pt idx="9">
                  <c:v>73196.84</c:v>
                </c:pt>
                <c:pt idx="10">
                  <c:v>66455.710000000006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EvolMensual!$H$39:$H$40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EvolMensual!$F$41:$F$51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EvolMensual!$H$41:$H$51</c:f>
              <c:numCache>
                <c:formatCode>#,##0.00</c:formatCode>
                <c:ptCount val="11"/>
                <c:pt idx="0">
                  <c:v>11395.66</c:v>
                </c:pt>
                <c:pt idx="1">
                  <c:v>21868.18</c:v>
                </c:pt>
                <c:pt idx="2">
                  <c:v>16365.82</c:v>
                </c:pt>
                <c:pt idx="3">
                  <c:v>16406.599999999999</c:v>
                </c:pt>
                <c:pt idx="4">
                  <c:v>20683.009999999998</c:v>
                </c:pt>
                <c:pt idx="5">
                  <c:v>17569.25</c:v>
                </c:pt>
                <c:pt idx="6">
                  <c:v>20738.14</c:v>
                </c:pt>
                <c:pt idx="7">
                  <c:v>10304.01</c:v>
                </c:pt>
                <c:pt idx="8">
                  <c:v>20910.45</c:v>
                </c:pt>
                <c:pt idx="9">
                  <c:v>21518.14</c:v>
                </c:pt>
                <c:pt idx="10">
                  <c:v>20388.73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EvolMensual!$B$75:$B$76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EvolMensual!$B$77:$B$87</c:f>
              <c:numCache>
                <c:formatCode>#,##0.00</c:formatCode>
                <c:ptCount val="11"/>
                <c:pt idx="0">
                  <c:v>70625.679999999993</c:v>
                </c:pt>
                <c:pt idx="1">
                  <c:v>93441.9</c:v>
                </c:pt>
                <c:pt idx="2">
                  <c:v>98306.63</c:v>
                </c:pt>
                <c:pt idx="3">
                  <c:v>96480.67</c:v>
                </c:pt>
                <c:pt idx="4">
                  <c:v>98917.66</c:v>
                </c:pt>
                <c:pt idx="5">
                  <c:v>98068.94</c:v>
                </c:pt>
                <c:pt idx="6">
                  <c:v>97238.080000000002</c:v>
                </c:pt>
                <c:pt idx="7">
                  <c:v>90330.33</c:v>
                </c:pt>
                <c:pt idx="8">
                  <c:v>90941.759999999995</c:v>
                </c:pt>
                <c:pt idx="9">
                  <c:v>96771.98</c:v>
                </c:pt>
                <c:pt idx="10">
                  <c:v>89741.67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EvolMensual!$C$75:$C$76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EvolMensual!$C$77:$C$87</c:f>
              <c:numCache>
                <c:formatCode>#,##0.00</c:formatCode>
                <c:ptCount val="11"/>
                <c:pt idx="0">
                  <c:v>0</c:v>
                </c:pt>
                <c:pt idx="1">
                  <c:v>1497.79</c:v>
                </c:pt>
                <c:pt idx="2">
                  <c:v>1695.19</c:v>
                </c:pt>
                <c:pt idx="3">
                  <c:v>1586.88</c:v>
                </c:pt>
                <c:pt idx="4">
                  <c:v>1620.29</c:v>
                </c:pt>
                <c:pt idx="5">
                  <c:v>1911.98</c:v>
                </c:pt>
                <c:pt idx="6">
                  <c:v>2706.58</c:v>
                </c:pt>
                <c:pt idx="7">
                  <c:v>2419.65</c:v>
                </c:pt>
                <c:pt idx="8">
                  <c:v>1534.5</c:v>
                </c:pt>
                <c:pt idx="9">
                  <c:v>4471.84</c:v>
                </c:pt>
                <c:pt idx="10">
                  <c:v>3525.09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EvolMensual!$D$75:$D$76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EvolMensual!$D$77:$D$87</c:f>
              <c:numCache>
                <c:formatCode>#,##0.00</c:formatCode>
                <c:ptCount val="11"/>
                <c:pt idx="0">
                  <c:v>66009.22</c:v>
                </c:pt>
                <c:pt idx="1">
                  <c:v>59229.59</c:v>
                </c:pt>
                <c:pt idx="2">
                  <c:v>66652.429999999993</c:v>
                </c:pt>
                <c:pt idx="3">
                  <c:v>54894.47</c:v>
                </c:pt>
                <c:pt idx="4">
                  <c:v>152814.9</c:v>
                </c:pt>
                <c:pt idx="5">
                  <c:v>124979.73</c:v>
                </c:pt>
                <c:pt idx="6">
                  <c:v>156658.73000000001</c:v>
                </c:pt>
                <c:pt idx="7">
                  <c:v>129845.77</c:v>
                </c:pt>
                <c:pt idx="8">
                  <c:v>179052.1</c:v>
                </c:pt>
                <c:pt idx="9">
                  <c:v>119546.01</c:v>
                </c:pt>
                <c:pt idx="10">
                  <c:v>132986.32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EvolMensual!$E$75:$E$76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EvolMensual!$E$77:$E$87</c:f>
              <c:numCache>
                <c:formatCode>#,##0.00</c:formatCode>
                <c:ptCount val="11"/>
                <c:pt idx="0">
                  <c:v>11629.34</c:v>
                </c:pt>
                <c:pt idx="1">
                  <c:v>15823.69</c:v>
                </c:pt>
                <c:pt idx="2">
                  <c:v>8918.4500000000007</c:v>
                </c:pt>
                <c:pt idx="3">
                  <c:v>6671.52</c:v>
                </c:pt>
                <c:pt idx="4">
                  <c:v>9211.5400000000009</c:v>
                </c:pt>
                <c:pt idx="5">
                  <c:v>8932.31</c:v>
                </c:pt>
                <c:pt idx="6">
                  <c:v>14513.79</c:v>
                </c:pt>
                <c:pt idx="7">
                  <c:v>8825.49</c:v>
                </c:pt>
                <c:pt idx="8">
                  <c:v>7002.5</c:v>
                </c:pt>
                <c:pt idx="9">
                  <c:v>10679.38</c:v>
                </c:pt>
                <c:pt idx="10">
                  <c:v>10013.02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EvolMensual!$F$75:$F$76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EvolMensual!$F$77:$F$87</c:f>
              <c:numCache>
                <c:formatCode>#,##0.00</c:formatCode>
                <c:ptCount val="11"/>
                <c:pt idx="0">
                  <c:v>9805</c:v>
                </c:pt>
                <c:pt idx="1">
                  <c:v>13596</c:v>
                </c:pt>
                <c:pt idx="2">
                  <c:v>18862</c:v>
                </c:pt>
                <c:pt idx="3">
                  <c:v>2995</c:v>
                </c:pt>
                <c:pt idx="4">
                  <c:v>146</c:v>
                </c:pt>
                <c:pt idx="5">
                  <c:v>527.01</c:v>
                </c:pt>
                <c:pt idx="6">
                  <c:v>3613</c:v>
                </c:pt>
                <c:pt idx="7">
                  <c:v>5110</c:v>
                </c:pt>
                <c:pt idx="8">
                  <c:v>20709</c:v>
                </c:pt>
                <c:pt idx="9">
                  <c:v>48035</c:v>
                </c:pt>
                <c:pt idx="10">
                  <c:v>51334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EvolMensual!$G$75:$G$76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EvolMensual!$G$77:$G$87</c:f>
              <c:numCache>
                <c:formatCode>#,##0.00</c:formatCode>
                <c:ptCount val="11"/>
                <c:pt idx="0">
                  <c:v>9870.64</c:v>
                </c:pt>
                <c:pt idx="1">
                  <c:v>87.25</c:v>
                </c:pt>
                <c:pt idx="2">
                  <c:v>32.83</c:v>
                </c:pt>
                <c:pt idx="3">
                  <c:v>28.83</c:v>
                </c:pt>
                <c:pt idx="4">
                  <c:v>35.200000000000003</c:v>
                </c:pt>
                <c:pt idx="5">
                  <c:v>580.37</c:v>
                </c:pt>
                <c:pt idx="6">
                  <c:v>13033.45</c:v>
                </c:pt>
                <c:pt idx="7">
                  <c:v>23802.42</c:v>
                </c:pt>
                <c:pt idx="8">
                  <c:v>19037.3</c:v>
                </c:pt>
                <c:pt idx="9">
                  <c:v>13318.55</c:v>
                </c:pt>
                <c:pt idx="10">
                  <c:v>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EvolMensual!$H$75:$H$76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EvolMensual!$H$77:$H$87</c:f>
              <c:numCache>
                <c:formatCode>#,##0.00</c:formatCode>
                <c:ptCount val="11"/>
                <c:pt idx="0">
                  <c:v>15863</c:v>
                </c:pt>
                <c:pt idx="1">
                  <c:v>9735</c:v>
                </c:pt>
                <c:pt idx="2">
                  <c:v>16669</c:v>
                </c:pt>
                <c:pt idx="3">
                  <c:v>10168</c:v>
                </c:pt>
                <c:pt idx="4">
                  <c:v>17515</c:v>
                </c:pt>
                <c:pt idx="5">
                  <c:v>23742</c:v>
                </c:pt>
                <c:pt idx="6">
                  <c:v>21602</c:v>
                </c:pt>
                <c:pt idx="7">
                  <c:v>23798</c:v>
                </c:pt>
                <c:pt idx="8">
                  <c:v>21960</c:v>
                </c:pt>
                <c:pt idx="9">
                  <c:v>18335</c:v>
                </c:pt>
                <c:pt idx="10">
                  <c:v>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EvolMensual!$I$75:$I$76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EvolMensual!$I$77:$I$87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15752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EvolMensual!$J$75:$J$76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EvolMensual!$J$77:$J$87</c:f>
              <c:numCache>
                <c:formatCode>#,##0.00</c:formatCode>
                <c:ptCount val="11"/>
                <c:pt idx="0">
                  <c:v>105509.43</c:v>
                </c:pt>
                <c:pt idx="1">
                  <c:v>82062.63</c:v>
                </c:pt>
                <c:pt idx="2">
                  <c:v>88670.93</c:v>
                </c:pt>
                <c:pt idx="3">
                  <c:v>82105.679999999993</c:v>
                </c:pt>
                <c:pt idx="4">
                  <c:v>94853.74</c:v>
                </c:pt>
                <c:pt idx="5">
                  <c:v>89640.35</c:v>
                </c:pt>
                <c:pt idx="6">
                  <c:v>89130.03</c:v>
                </c:pt>
                <c:pt idx="7">
                  <c:v>95117.32</c:v>
                </c:pt>
                <c:pt idx="8">
                  <c:v>80802.5</c:v>
                </c:pt>
                <c:pt idx="9">
                  <c:v>18710.16</c:v>
                </c:pt>
                <c:pt idx="10">
                  <c:v>73571.37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de Enero a Noviembre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EvolMensual!$B$121:$B$122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EvolMensual!$B$123:$B$133</c:f>
              <c:numCache>
                <c:formatCode>#,##0.00</c:formatCode>
                <c:ptCount val="11"/>
                <c:pt idx="0">
                  <c:v>25292.85</c:v>
                </c:pt>
                <c:pt idx="1">
                  <c:v>32936.69</c:v>
                </c:pt>
                <c:pt idx="2">
                  <c:v>34424.5</c:v>
                </c:pt>
                <c:pt idx="3">
                  <c:v>32104.39</c:v>
                </c:pt>
                <c:pt idx="4">
                  <c:v>32864.410000000003</c:v>
                </c:pt>
                <c:pt idx="5">
                  <c:v>35171.51</c:v>
                </c:pt>
                <c:pt idx="6">
                  <c:v>33714.49</c:v>
                </c:pt>
                <c:pt idx="7">
                  <c:v>30875.21</c:v>
                </c:pt>
                <c:pt idx="8">
                  <c:v>32144.71</c:v>
                </c:pt>
                <c:pt idx="9">
                  <c:v>34622.57</c:v>
                </c:pt>
                <c:pt idx="10">
                  <c:v>31856.2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EvolMensual!$C$121:$C$122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EvolMensual!$C$123:$C$133</c:f>
              <c:numCache>
                <c:formatCode>#,##0.00</c:formatCode>
                <c:ptCount val="11"/>
                <c:pt idx="0">
                  <c:v>0</c:v>
                </c:pt>
                <c:pt idx="1">
                  <c:v>153.34</c:v>
                </c:pt>
                <c:pt idx="2">
                  <c:v>165.45</c:v>
                </c:pt>
                <c:pt idx="3">
                  <c:v>133.16999999999999</c:v>
                </c:pt>
                <c:pt idx="4">
                  <c:v>174.96</c:v>
                </c:pt>
                <c:pt idx="5">
                  <c:v>159.69</c:v>
                </c:pt>
                <c:pt idx="6">
                  <c:v>267.51</c:v>
                </c:pt>
                <c:pt idx="7">
                  <c:v>238.35</c:v>
                </c:pt>
                <c:pt idx="8">
                  <c:v>158.62</c:v>
                </c:pt>
                <c:pt idx="9">
                  <c:v>548.20000000000005</c:v>
                </c:pt>
                <c:pt idx="10">
                  <c:v>527.05999999999995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EvolMensual!$D$121:$D$122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EvolMensual!$D$123:$D$133</c:f>
              <c:numCache>
                <c:formatCode>#,##0.00</c:formatCode>
                <c:ptCount val="11"/>
                <c:pt idx="0">
                  <c:v>4916.76</c:v>
                </c:pt>
                <c:pt idx="1">
                  <c:v>6011.51</c:v>
                </c:pt>
                <c:pt idx="2">
                  <c:v>5905.02</c:v>
                </c:pt>
                <c:pt idx="3">
                  <c:v>4608.2700000000004</c:v>
                </c:pt>
                <c:pt idx="4">
                  <c:v>13016.38</c:v>
                </c:pt>
                <c:pt idx="5">
                  <c:v>14847.65</c:v>
                </c:pt>
                <c:pt idx="6">
                  <c:v>13696.67</c:v>
                </c:pt>
                <c:pt idx="7">
                  <c:v>13076.99</c:v>
                </c:pt>
                <c:pt idx="8">
                  <c:v>13720.86</c:v>
                </c:pt>
                <c:pt idx="9">
                  <c:v>11303.94</c:v>
                </c:pt>
                <c:pt idx="10">
                  <c:v>9677.09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EvolMensual!$E$121:$E$122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EvolMensual!$E$123:$E$133</c:f>
              <c:numCache>
                <c:formatCode>#,##0.00</c:formatCode>
                <c:ptCount val="11"/>
                <c:pt idx="0">
                  <c:v>5068.26</c:v>
                </c:pt>
                <c:pt idx="1">
                  <c:v>6620.55</c:v>
                </c:pt>
                <c:pt idx="2">
                  <c:v>3723.51</c:v>
                </c:pt>
                <c:pt idx="3">
                  <c:v>2813.75</c:v>
                </c:pt>
                <c:pt idx="4">
                  <c:v>3672.47</c:v>
                </c:pt>
                <c:pt idx="5">
                  <c:v>3815.2</c:v>
                </c:pt>
                <c:pt idx="6">
                  <c:v>5555.97</c:v>
                </c:pt>
                <c:pt idx="7">
                  <c:v>3489.51</c:v>
                </c:pt>
                <c:pt idx="8">
                  <c:v>2644.28</c:v>
                </c:pt>
                <c:pt idx="9">
                  <c:v>4429.4799999999996</c:v>
                </c:pt>
                <c:pt idx="10">
                  <c:v>3877.27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EvolMensual!$F$121:$F$122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EvolMensual!$F$123:$F$133</c:f>
              <c:numCache>
                <c:formatCode>#,##0.00</c:formatCode>
                <c:ptCount val="11"/>
                <c:pt idx="0">
                  <c:v>2574.21</c:v>
                </c:pt>
                <c:pt idx="1">
                  <c:v>3118.01</c:v>
                </c:pt>
                <c:pt idx="2">
                  <c:v>1526.66</c:v>
                </c:pt>
                <c:pt idx="3">
                  <c:v>487.83</c:v>
                </c:pt>
                <c:pt idx="4">
                  <c:v>21.18</c:v>
                </c:pt>
                <c:pt idx="5">
                  <c:v>142.66999999999999</c:v>
                </c:pt>
                <c:pt idx="6">
                  <c:v>981.33</c:v>
                </c:pt>
                <c:pt idx="7">
                  <c:v>1279.47</c:v>
                </c:pt>
                <c:pt idx="8">
                  <c:v>5865.8</c:v>
                </c:pt>
                <c:pt idx="9">
                  <c:v>13141.41</c:v>
                </c:pt>
                <c:pt idx="10">
                  <c:v>14606.6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EvolMensual!$G$121:$G$122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EvolMensual!$G$123:$G$133</c:f>
              <c:numCache>
                <c:formatCode>#,##0.00</c:formatCode>
                <c:ptCount val="11"/>
                <c:pt idx="0">
                  <c:v>2956.39</c:v>
                </c:pt>
                <c:pt idx="1">
                  <c:v>8.93</c:v>
                </c:pt>
                <c:pt idx="2">
                  <c:v>3.2</c:v>
                </c:pt>
                <c:pt idx="3">
                  <c:v>2.42</c:v>
                </c:pt>
                <c:pt idx="4">
                  <c:v>3.8</c:v>
                </c:pt>
                <c:pt idx="5">
                  <c:v>145.53</c:v>
                </c:pt>
                <c:pt idx="6">
                  <c:v>3620.73</c:v>
                </c:pt>
                <c:pt idx="7">
                  <c:v>7023.89</c:v>
                </c:pt>
                <c:pt idx="8">
                  <c:v>5645.42</c:v>
                </c:pt>
                <c:pt idx="9">
                  <c:v>4083.95</c:v>
                </c:pt>
                <c:pt idx="10">
                  <c:v>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EvolMensual!$H$121:$H$122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EvolMensual!$H$123:$H$133</c:f>
              <c:numCache>
                <c:formatCode>#,##0.00</c:formatCode>
                <c:ptCount val="11"/>
                <c:pt idx="0">
                  <c:v>2398.11</c:v>
                </c:pt>
                <c:pt idx="1">
                  <c:v>1501.26</c:v>
                </c:pt>
                <c:pt idx="2">
                  <c:v>2387.71</c:v>
                </c:pt>
                <c:pt idx="3">
                  <c:v>1765.83</c:v>
                </c:pt>
                <c:pt idx="4">
                  <c:v>2976.21</c:v>
                </c:pt>
                <c:pt idx="5">
                  <c:v>4358.1899999999996</c:v>
                </c:pt>
                <c:pt idx="6">
                  <c:v>3656.74</c:v>
                </c:pt>
                <c:pt idx="7">
                  <c:v>4411.75</c:v>
                </c:pt>
                <c:pt idx="8">
                  <c:v>3885.1</c:v>
                </c:pt>
                <c:pt idx="9">
                  <c:v>3220.3</c:v>
                </c:pt>
                <c:pt idx="10">
                  <c:v>2123.4699999999998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EvolMensual!$I$121:$I$122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EvolMensual!$I$123:$I$133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1924.74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2123.9499999999998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EvolMensual!$J$121:$J$122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EvolMensual!$A$123:$A$133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EvolMensual!$J$123:$J$133</c:f>
              <c:numCache>
                <c:formatCode>#,##0.00</c:formatCode>
                <c:ptCount val="11"/>
                <c:pt idx="0">
                  <c:v>14112.82</c:v>
                </c:pt>
                <c:pt idx="1">
                  <c:v>11323.86</c:v>
                </c:pt>
                <c:pt idx="2">
                  <c:v>12218.54</c:v>
                </c:pt>
                <c:pt idx="3">
                  <c:v>13026.84</c:v>
                </c:pt>
                <c:pt idx="4">
                  <c:v>14554.03</c:v>
                </c:pt>
                <c:pt idx="5">
                  <c:v>14033.87</c:v>
                </c:pt>
                <c:pt idx="6">
                  <c:v>13305.22</c:v>
                </c:pt>
                <c:pt idx="7">
                  <c:v>13895.8</c:v>
                </c:pt>
                <c:pt idx="8">
                  <c:v>11613.1</c:v>
                </c:pt>
                <c:pt idx="9">
                  <c:v>1801.85</c:v>
                </c:pt>
                <c:pt idx="10">
                  <c:v>11427.97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_xlchart.v1.52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_xlchart.v1.49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79892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79892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40859"/>
              <a:ext cx="1903701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27805"/>
              <a:ext cx="1902546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27118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31868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37965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508936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14</xdr:row>
      <xdr:rowOff>9073</xdr:rowOff>
    </xdr:from>
    <xdr:to>
      <xdr:col>4</xdr:col>
      <xdr:colOff>467179</xdr:colOff>
      <xdr:row>36</xdr:row>
      <xdr:rowOff>90714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9070</xdr:colOff>
      <xdr:row>13</xdr:row>
      <xdr:rowOff>185965</xdr:rowOff>
    </xdr:from>
    <xdr:to>
      <xdr:col>9</xdr:col>
      <xdr:colOff>1074057</xdr:colOff>
      <xdr:row>36</xdr:row>
      <xdr:rowOff>58964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51</xdr:row>
      <xdr:rowOff>26307</xdr:rowOff>
    </xdr:from>
    <xdr:to>
      <xdr:col>4</xdr:col>
      <xdr:colOff>341992</xdr:colOff>
      <xdr:row>72</xdr:row>
      <xdr:rowOff>145145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2269</xdr:colOff>
      <xdr:row>50</xdr:row>
      <xdr:rowOff>190499</xdr:rowOff>
    </xdr:from>
    <xdr:to>
      <xdr:col>10</xdr:col>
      <xdr:colOff>399146</xdr:colOff>
      <xdr:row>72</xdr:row>
      <xdr:rowOff>178704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13608</xdr:colOff>
      <xdr:row>87</xdr:row>
      <xdr:rowOff>36289</xdr:rowOff>
    </xdr:from>
    <xdr:to>
      <xdr:col>10</xdr:col>
      <xdr:colOff>19050</xdr:colOff>
      <xdr:row>118</xdr:row>
      <xdr:rowOff>175986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132</xdr:row>
      <xdr:rowOff>185059</xdr:rowOff>
    </xdr:from>
    <xdr:to>
      <xdr:col>10</xdr:col>
      <xdr:colOff>9072</xdr:colOff>
      <xdr:row>155</xdr:row>
      <xdr:rowOff>101605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70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6904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43087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15869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702263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2107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4487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38472</xdr:rowOff>
    </xdr:from>
    <xdr:to>
      <xdr:col>13</xdr:col>
      <xdr:colOff>29350</xdr:colOff>
      <xdr:row>40</xdr:row>
      <xdr:rowOff>104588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29397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4737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5666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38916</xdr:colOff>
      <xdr:row>0</xdr:row>
      <xdr:rowOff>48804</xdr:rowOff>
    </xdr:from>
    <xdr:to>
      <xdr:col>14</xdr:col>
      <xdr:colOff>32475</xdr:colOff>
      <xdr:row>17</xdr:row>
      <xdr:rowOff>156120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10273" y="48804"/>
              <a:ext cx="3068773" cy="33458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6088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0485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1.346373958331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5487564.9633333329"/>
    </cacheField>
    <cacheField name="Existencias iniciales (MWh)" numFmtId="4">
      <sharedItems containsSemiMixedTypes="0" containsString="0" containsNumber="1" minValue="0" maxValue="1191364.53"/>
    </cacheField>
    <cacheField name="Existencias finales (MWh)" numFmtId="4">
      <sharedItems containsSemiMixedTypes="0" containsString="0" containsNumber="1" minValue="0" maxValue="1191364.53"/>
    </cacheField>
    <cacheField name="Regularización de existencias iniciales" numFmtId="4">
      <sharedItems containsSemiMixedTypes="0" containsString="0" containsNumber="1" minValue="-6882.48" maxValue="5877.81"/>
    </cacheField>
    <cacheField name="Consumo (MWh)" numFmtId="4">
      <sharedItems containsSemiMixedTypes="0" containsString="0" containsNumber="1" minValue="0" maxValue="4854930.2033333331"/>
    </cacheField>
    <cacheField name="Consumo (TJ)" numFmtId="4">
      <sharedItems containsSemiMixedTypes="0" containsString="0" containsNumber="1" minValue="0" maxValue="17477.74872"/>
    </cacheField>
    <cacheField name="Consumo (en unidades físicas)" numFmtId="4">
      <sharedItems containsSemiMixedTypes="0" containsString="0" containsNumber="1" minValue="0" maxValue="463600.10785702552"/>
    </cacheField>
    <cacheField name="Electricidad producida (MWh)" numFmtId="4">
      <sharedItems containsSemiMixedTypes="0" containsString="0" containsNumber="1" minValue="0" maxValue="1659021.5466666666"/>
    </cacheField>
    <cacheField name="Electricidad neta (MWh)" numFmtId="4">
      <sharedItems containsSemiMixedTypes="0" containsString="0" containsNumber="1" minValue="0" maxValue="1612708.786666666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85413.11"/>
    <n v="32.32"/>
    <n v="32.32"/>
    <n v="0"/>
    <n v="70625.679999999993"/>
    <n v="254.24"/>
    <n v="12131.81"/>
    <n v="26434.07"/>
    <n v="25292.85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52802.13"/>
    <n v="69836.41"/>
    <n v="70104.55"/>
    <n v="-6882.48"/>
    <n v="43297.51"/>
    <n v="155.86000000000001"/>
    <n v="3983.18"/>
    <n v="11926.78"/>
    <n v="11395.66"/>
  </r>
  <r>
    <x v="0"/>
    <x v="5"/>
    <n v="12290.96"/>
    <n v="6531.74"/>
    <n v="6954.4"/>
    <n v="0"/>
    <n v="11629.34"/>
    <n v="41.87"/>
    <n v="1136.5899999999999"/>
    <n v="5722.74"/>
    <n v="5068.26"/>
  </r>
  <r>
    <x v="0"/>
    <x v="6"/>
    <n v="9870.64"/>
    <n v="13.16"/>
    <n v="13.16"/>
    <n v="0"/>
    <n v="9870.64"/>
    <n v="35.53"/>
    <n v="822.04"/>
    <n v="2957.01"/>
    <n v="2956.39"/>
  </r>
  <r>
    <x v="0"/>
    <x v="7"/>
    <n v="106181.1"/>
    <n v="6101.72"/>
    <n v="6773.39"/>
    <n v="0"/>
    <n v="105509.43"/>
    <n v="379.83"/>
    <n v="30731.439999999999"/>
    <n v="16729.77"/>
    <n v="14112.82"/>
  </r>
  <r>
    <x v="0"/>
    <x v="8"/>
    <n v="5487564.9633333329"/>
    <n v="6762.4033333333336"/>
    <n v="6786.2133333333331"/>
    <n v="-17.099999999999998"/>
    <n v="4854930.2033333331"/>
    <n v="17477.74872"/>
    <n v="463600.10785702552"/>
    <n v="1659021.5466666666"/>
    <n v="1612708.7866666664"/>
  </r>
  <r>
    <x v="0"/>
    <x v="9"/>
    <n v="8876.92"/>
    <n v="351248.2"/>
    <n v="252226.9"/>
    <n v="0"/>
    <n v="66009.22"/>
    <n v="237.63"/>
    <n v="9476.76"/>
    <n v="5960.51"/>
    <n v="4916.76"/>
  </r>
  <r>
    <x v="0"/>
    <x v="10"/>
    <n v="23097.29"/>
    <n v="0"/>
    <n v="0"/>
    <n v="0"/>
    <n v="15863"/>
    <n v="57.11"/>
    <n v="15863"/>
    <n v="3402.95"/>
    <n v="2398.11"/>
  </r>
  <r>
    <x v="0"/>
    <x v="11"/>
    <n v="0"/>
    <n v="0"/>
    <n v="0"/>
    <n v="0"/>
    <n v="0"/>
    <n v="0"/>
    <n v="0"/>
    <n v="0"/>
    <n v="0"/>
  </r>
  <r>
    <x v="0"/>
    <x v="12"/>
    <n v="25052.3"/>
    <n v="0"/>
    <n v="0"/>
    <n v="0"/>
    <n v="9805"/>
    <n v="35.299999999999997"/>
    <n v="1067.54"/>
    <n v="2676.8"/>
    <n v="2574.21"/>
  </r>
  <r>
    <x v="0"/>
    <x v="13"/>
    <n v="604517.96"/>
    <n v="1042163.78"/>
    <n v="1031585.88"/>
    <n v="-143"/>
    <n v="426417.7"/>
    <n v="1535.11"/>
    <n v="136444.9"/>
    <n v="45949.55"/>
    <n v="42885.37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0"/>
    <n v="1802.78"/>
    <n v="1802.78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5686.39"/>
    <n v="32.32"/>
    <n v="32.32"/>
    <n v="0"/>
    <n v="93441.9"/>
    <n v="336.41"/>
    <n v="15329.9"/>
    <n v="34001.35"/>
    <n v="32936.69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74674.5"/>
    <n v="69732.55"/>
    <n v="64834.51"/>
    <n v="-6720.64"/>
    <n v="70532.899999999994"/>
    <n v="253.91"/>
    <n v="6598.63"/>
    <n v="22915.86"/>
    <n v="21868.18"/>
  </r>
  <r>
    <x v="1"/>
    <x v="5"/>
    <n v="15520.04"/>
    <n v="6503.01"/>
    <n v="6174.42"/>
    <n v="0"/>
    <n v="15823.69"/>
    <n v="56.98"/>
    <n v="1554.77"/>
    <n v="7406.3"/>
    <n v="6620.55"/>
  </r>
  <r>
    <x v="1"/>
    <x v="6"/>
    <n v="87.25"/>
    <n v="13.16"/>
    <n v="13.16"/>
    <n v="0"/>
    <n v="87.25"/>
    <n v="0.31"/>
    <n v="6.63"/>
    <n v="9.66"/>
    <n v="8.93"/>
  </r>
  <r>
    <x v="1"/>
    <x v="7"/>
    <n v="79873.25"/>
    <n v="6773.39"/>
    <n v="4584.01"/>
    <n v="0"/>
    <n v="82062.63"/>
    <n v="295.43"/>
    <n v="26845.32"/>
    <n v="13698.61"/>
    <n v="11323.86"/>
  </r>
  <r>
    <x v="1"/>
    <x v="8"/>
    <n v="5128419.4866666663"/>
    <n v="6786.2133333333331"/>
    <n v="7188.2433333333329"/>
    <n v="-75.23"/>
    <n v="4539634.1166666662"/>
    <n v="16342.682832"/>
    <n v="434035.87104329589"/>
    <n v="1594557.8966666667"/>
    <n v="1549652.8333333333"/>
  </r>
  <r>
    <x v="1"/>
    <x v="9"/>
    <n v="19976.189999999999"/>
    <n v="252226.9"/>
    <n v="133712.5"/>
    <n v="0"/>
    <n v="59229.59"/>
    <n v="213.23"/>
    <n v="8505.9"/>
    <n v="7125.7"/>
    <n v="6011.51"/>
  </r>
  <r>
    <x v="1"/>
    <x v="10"/>
    <n v="32256.2"/>
    <n v="0"/>
    <n v="0"/>
    <n v="0"/>
    <n v="9735"/>
    <n v="35.049999999999997"/>
    <n v="9735"/>
    <n v="2050.29"/>
    <n v="1501.26"/>
  </r>
  <r>
    <x v="1"/>
    <x v="11"/>
    <n v="0"/>
    <n v="0"/>
    <n v="0"/>
    <n v="0"/>
    <n v="0"/>
    <n v="0"/>
    <n v="0"/>
    <n v="0"/>
    <n v="0"/>
  </r>
  <r>
    <x v="1"/>
    <x v="12"/>
    <n v="19841.61"/>
    <n v="0"/>
    <n v="0"/>
    <n v="0"/>
    <n v="13596"/>
    <n v="48.95"/>
    <n v="1637.61"/>
    <n v="3260.56"/>
    <n v="3118.01"/>
  </r>
  <r>
    <x v="1"/>
    <x v="13"/>
    <n v="560784.30000000005"/>
    <n v="1031585.88"/>
    <n v="1021156.37"/>
    <n v="481.57"/>
    <n v="409854.94"/>
    <n v="1475.47"/>
    <n v="138193.96"/>
    <n v="45363.92"/>
    <n v="42420.77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1497.79"/>
    <n v="1802.78"/>
    <n v="1802.78"/>
    <n v="0"/>
    <n v="1497.79"/>
    <n v="5.39"/>
    <n v="271.33999999999997"/>
    <n v="165.8"/>
    <n v="153.34"/>
  </r>
  <r>
    <x v="2"/>
    <x v="0"/>
    <n v="0"/>
    <n v="0"/>
    <n v="0"/>
    <n v="0"/>
    <n v="0"/>
    <n v="0"/>
    <n v="0"/>
    <n v="0"/>
    <n v="0"/>
  </r>
  <r>
    <x v="2"/>
    <x v="1"/>
    <n v="106763.76"/>
    <n v="32.32"/>
    <n v="33.619999999999997"/>
    <n v="1.3"/>
    <n v="98306.63"/>
    <n v="353.89"/>
    <n v="16388.400000000001"/>
    <n v="35632.379999999997"/>
    <n v="34424.5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56768.03"/>
    <n v="64834.51"/>
    <n v="65654.720000000001"/>
    <n v="725.21"/>
    <n v="54511.03"/>
    <n v="196.24"/>
    <n v="5180.3999999999996"/>
    <n v="17223.66"/>
    <n v="16365.82"/>
  </r>
  <r>
    <x v="2"/>
    <x v="5"/>
    <n v="9408.07"/>
    <n v="6584.26"/>
    <n v="6953.95"/>
    <n v="9.98"/>
    <n v="8918.4500000000007"/>
    <n v="32.1"/>
    <n v="878.26"/>
    <n v="4123.59"/>
    <n v="3723.51"/>
  </r>
  <r>
    <x v="2"/>
    <x v="6"/>
    <n v="32.83"/>
    <n v="13.16"/>
    <n v="13.16"/>
    <n v="0"/>
    <n v="32.83"/>
    <n v="0.12"/>
    <n v="2.4900000000000002"/>
    <n v="3.48"/>
    <n v="3.2"/>
  </r>
  <r>
    <x v="2"/>
    <x v="7"/>
    <n v="88692.62"/>
    <n v="4584.01"/>
    <n v="4605.7"/>
    <n v="0"/>
    <n v="88670.93"/>
    <n v="319.22000000000003"/>
    <n v="30202.94"/>
    <n v="14776.92"/>
    <n v="12218.54"/>
  </r>
  <r>
    <x v="2"/>
    <x v="8"/>
    <n v="4615934.04"/>
    <n v="6996.49"/>
    <n v="6763.74"/>
    <n v="5877.81"/>
    <n v="3851035.43"/>
    <n v="13863.74"/>
    <n v="366449.65"/>
    <n v="1320930.21"/>
    <n v="1282142.3600000001"/>
  </r>
  <r>
    <x v="2"/>
    <x v="9"/>
    <n v="239070.33"/>
    <n v="133712.5"/>
    <n v="240846.4"/>
    <n v="0"/>
    <n v="66652.429999999993"/>
    <n v="239.95"/>
    <n v="9574.5"/>
    <n v="7159.42"/>
    <n v="5905.02"/>
  </r>
  <r>
    <x v="2"/>
    <x v="10"/>
    <n v="41364.769999999997"/>
    <n v="0"/>
    <n v="0"/>
    <n v="-4012.38"/>
    <n v="16669"/>
    <n v="60.01"/>
    <n v="16669"/>
    <n v="3357.46"/>
    <n v="2387.71"/>
  </r>
  <r>
    <x v="2"/>
    <x v="11"/>
    <n v="0"/>
    <n v="0"/>
    <n v="0"/>
    <n v="0"/>
    <n v="0"/>
    <n v="0"/>
    <n v="0"/>
    <n v="0"/>
    <n v="0"/>
  </r>
  <r>
    <x v="2"/>
    <x v="12"/>
    <n v="38413.760000000002"/>
    <n v="0"/>
    <n v="0"/>
    <n v="0"/>
    <n v="18862"/>
    <n v="67.900000000000006"/>
    <n v="2338.58"/>
    <n v="1597.59"/>
    <n v="1526.66"/>
  </r>
  <r>
    <x v="2"/>
    <x v="13"/>
    <n v="595760.63"/>
    <n v="1021156.37"/>
    <n v="1009344.79"/>
    <n v="247.5"/>
    <n v="420489.1"/>
    <n v="1513.77"/>
    <n v="136339.97"/>
    <n v="46509.47"/>
    <n v="43600.57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1695.19"/>
    <n v="1802.78"/>
    <n v="1802.78"/>
    <n v="0"/>
    <n v="1695.19"/>
    <n v="6.1"/>
    <n v="307.10000000000002"/>
    <n v="179.48"/>
    <n v="165.45"/>
  </r>
  <r>
    <x v="3"/>
    <x v="0"/>
    <n v="0"/>
    <n v="0"/>
    <n v="0"/>
    <n v="0"/>
    <n v="0"/>
    <n v="0"/>
    <n v="0"/>
    <n v="0"/>
    <n v="0"/>
  </r>
  <r>
    <x v="3"/>
    <x v="1"/>
    <n v="103066.38"/>
    <n v="33.619999999999997"/>
    <n v="33.619999999999997"/>
    <n v="0"/>
    <n v="96480.67"/>
    <n v="347.35"/>
    <n v="16404.41"/>
    <n v="33242.050000000003"/>
    <n v="32104.39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64920.14"/>
    <n v="65654.720000000001"/>
    <n v="65689.19"/>
    <n v="4573.2"/>
    <n v="66425.87"/>
    <n v="239.14"/>
    <n v="6423.27"/>
    <n v="17123.41"/>
    <n v="16406.599999999999"/>
  </r>
  <r>
    <x v="3"/>
    <x v="5"/>
    <n v="7333.72"/>
    <n v="6558.92"/>
    <n v="6904.34"/>
    <n v="-19"/>
    <n v="6671.52"/>
    <n v="24.01"/>
    <n v="642.25"/>
    <n v="3190.51"/>
    <n v="2813.75"/>
  </r>
  <r>
    <x v="3"/>
    <x v="6"/>
    <n v="28.83"/>
    <n v="13.16"/>
    <n v="13.16"/>
    <n v="0"/>
    <n v="28.83"/>
    <n v="0.1"/>
    <n v="2.19"/>
    <n v="2.63"/>
    <n v="2.42"/>
  </r>
  <r>
    <x v="3"/>
    <x v="7"/>
    <n v="83227.240000000005"/>
    <n v="4605.7"/>
    <n v="5727.26"/>
    <n v="0"/>
    <n v="82105.679999999993"/>
    <n v="295.58"/>
    <n v="27551.5"/>
    <n v="15384.36"/>
    <n v="13026.84"/>
  </r>
  <r>
    <x v="3"/>
    <x v="8"/>
    <n v="4427280.75"/>
    <n v="5878.47"/>
    <n v="5811.12"/>
    <n v="248.06"/>
    <n v="3695460.05"/>
    <n v="13303.68"/>
    <n v="354156.07"/>
    <n v="1258181.1200000001"/>
    <n v="1220212.5900000001"/>
  </r>
  <r>
    <x v="3"/>
    <x v="9"/>
    <n v="30627.57"/>
    <n v="240846.4"/>
    <n v="184877.5"/>
    <n v="0"/>
    <n v="54894.47"/>
    <n v="197.62"/>
    <n v="7915.91"/>
    <n v="5480.65"/>
    <n v="4608.2700000000004"/>
  </r>
  <r>
    <x v="3"/>
    <x v="10"/>
    <n v="34010.300000000003"/>
    <n v="0"/>
    <n v="0"/>
    <n v="-4220.13"/>
    <n v="10168"/>
    <n v="36.6"/>
    <n v="10168"/>
    <n v="2328.08"/>
    <n v="1765.83"/>
  </r>
  <r>
    <x v="3"/>
    <x v="11"/>
    <n v="0"/>
    <n v="0"/>
    <n v="0"/>
    <n v="0"/>
    <n v="0"/>
    <n v="0"/>
    <n v="0"/>
    <n v="0"/>
    <n v="0"/>
  </r>
  <r>
    <x v="3"/>
    <x v="12"/>
    <n v="12327.54"/>
    <n v="0"/>
    <n v="0"/>
    <n v="0"/>
    <n v="2995"/>
    <n v="10.78"/>
    <n v="540.61"/>
    <n v="496.11"/>
    <n v="487.83"/>
  </r>
  <r>
    <x v="3"/>
    <x v="13"/>
    <n v="583247.57999999996"/>
    <n v="1009344.79"/>
    <n v="999620.74"/>
    <n v="52.5"/>
    <n v="408294.41"/>
    <n v="1469.84"/>
    <n v="121682.56"/>
    <n v="41393.1"/>
    <n v="38722.980000000003"/>
  </r>
  <r>
    <x v="3"/>
    <x v="14"/>
    <n v="0"/>
    <n v="0"/>
    <n v="0"/>
    <n v="0"/>
    <n v="0"/>
    <n v="0"/>
    <n v="0"/>
    <n v="0"/>
    <n v="0"/>
  </r>
  <r>
    <x v="3"/>
    <x v="15"/>
    <n v="15381"/>
    <n v="5669"/>
    <n v="4814"/>
    <n v="0"/>
    <n v="16236"/>
    <n v="58.45"/>
    <n v="5947.25"/>
    <n v="1970.47"/>
    <n v="1924.74"/>
  </r>
  <r>
    <x v="3"/>
    <x v="16"/>
    <n v="1586.88"/>
    <n v="1802.78"/>
    <n v="1802.78"/>
    <n v="0"/>
    <n v="1586.88"/>
    <n v="5.71"/>
    <n v="287.48"/>
    <n v="144.87"/>
    <n v="133.16999999999999"/>
  </r>
  <r>
    <x v="4"/>
    <x v="0"/>
    <n v="0"/>
    <n v="0"/>
    <n v="0"/>
    <n v="0"/>
    <n v="0"/>
    <n v="0"/>
    <n v="0"/>
    <n v="0"/>
    <n v="0"/>
  </r>
  <r>
    <x v="4"/>
    <x v="1"/>
    <n v="104903.19"/>
    <n v="33.619999999999997"/>
    <n v="33.619999999999997"/>
    <n v="0"/>
    <n v="98917.66"/>
    <n v="356.1"/>
    <n v="16809.43"/>
    <n v="34023.879999999997"/>
    <n v="32864.410000000003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65882.69"/>
    <n v="65689.19"/>
    <n v="58574.09"/>
    <n v="-2235.64"/>
    <n v="68610.149999999994"/>
    <n v="246.99"/>
    <n v="6424.33"/>
    <n v="21771.83"/>
    <n v="20683.009999999998"/>
  </r>
  <r>
    <x v="4"/>
    <x v="5"/>
    <n v="8140.69"/>
    <n v="7276.6"/>
    <n v="5704.27"/>
    <n v="0"/>
    <n v="9211.5400000000009"/>
    <n v="33.17"/>
    <n v="897.75"/>
    <n v="4278.55"/>
    <n v="3672.47"/>
  </r>
  <r>
    <x v="4"/>
    <x v="6"/>
    <n v="35.200000000000003"/>
    <n v="13.16"/>
    <n v="13.16"/>
    <n v="0"/>
    <n v="35.200000000000003"/>
    <n v="0.13"/>
    <n v="2.67"/>
    <n v="4.1399999999999997"/>
    <n v="3.8"/>
  </r>
  <r>
    <x v="4"/>
    <x v="7"/>
    <n v="93170.79"/>
    <n v="5727.26"/>
    <n v="4392.29"/>
    <n v="347.98"/>
    <n v="94853.74"/>
    <n v="341.47"/>
    <n v="31065.17"/>
    <n v="17112.16"/>
    <n v="14554.03"/>
  </r>
  <r>
    <x v="4"/>
    <x v="8"/>
    <n v="4449594.78"/>
    <n v="6213.94"/>
    <n v="6418.35"/>
    <n v="156.1"/>
    <n v="3778315.56"/>
    <n v="13601.94"/>
    <n v="359796.39952380955"/>
    <n v="1288828.5433333335"/>
    <n v="1249419.2166666668"/>
  </r>
  <r>
    <x v="4"/>
    <x v="9"/>
    <n v="51338.3"/>
    <n v="184877.5"/>
    <n v="83400.899999999994"/>
    <n v="0"/>
    <n v="152814.9"/>
    <n v="550.13"/>
    <n v="21912.94"/>
    <n v="16258.83"/>
    <n v="13016.38"/>
  </r>
  <r>
    <x v="4"/>
    <x v="10"/>
    <n v="37588.15"/>
    <n v="0"/>
    <n v="0"/>
    <n v="-2344.58"/>
    <n v="17515"/>
    <n v="63.05"/>
    <n v="16445.669999999998"/>
    <n v="3898.71"/>
    <n v="2976.21"/>
  </r>
  <r>
    <x v="4"/>
    <x v="11"/>
    <n v="0"/>
    <n v="0"/>
    <n v="0"/>
    <n v="0"/>
    <n v="0"/>
    <n v="0"/>
    <n v="0"/>
    <n v="0"/>
    <n v="0"/>
  </r>
  <r>
    <x v="4"/>
    <x v="12"/>
    <n v="7707"/>
    <n v="0"/>
    <n v="0"/>
    <n v="0"/>
    <n v="146"/>
    <n v="0.53"/>
    <n v="26.35"/>
    <n v="22.18"/>
    <n v="21.18"/>
  </r>
  <r>
    <x v="4"/>
    <x v="13"/>
    <n v="525463.97"/>
    <n v="999620.74"/>
    <n v="998958.61"/>
    <n v="-34.5"/>
    <n v="318872.33"/>
    <n v="1147.94"/>
    <n v="109693.85"/>
    <n v="35283.550000000003"/>
    <n v="32415.84"/>
  </r>
  <r>
    <x v="4"/>
    <x v="14"/>
    <n v="24440.400000000001"/>
    <n v="0"/>
    <n v="0"/>
    <n v="0"/>
    <n v="24440.400000000001"/>
    <n v="87.99"/>
    <n v="7188.35"/>
    <n v="2863.71"/>
    <n v="2816.63"/>
  </r>
  <r>
    <x v="4"/>
    <x v="15"/>
    <n v="0"/>
    <n v="0"/>
    <n v="0"/>
    <n v="0"/>
    <n v="0"/>
    <n v="0"/>
    <n v="0"/>
    <n v="0"/>
    <n v="0"/>
  </r>
  <r>
    <x v="4"/>
    <x v="16"/>
    <n v="1620.29"/>
    <n v="1802.78"/>
    <n v="1802.78"/>
    <n v="0"/>
    <n v="1620.29"/>
    <n v="5.83"/>
    <n v="293.52999999999997"/>
    <n v="190.67"/>
    <n v="174.96"/>
  </r>
  <r>
    <x v="5"/>
    <x v="0"/>
    <n v="0"/>
    <n v="0"/>
    <n v="0"/>
    <n v="0"/>
    <n v="0"/>
    <n v="0"/>
    <n v="0"/>
    <n v="0"/>
    <n v="0"/>
  </r>
  <r>
    <x v="5"/>
    <x v="1"/>
    <n v="102869.53"/>
    <n v="33.619999999999997"/>
    <n v="33.5"/>
    <n v="-0.12"/>
    <n v="98068.94"/>
    <n v="353.01"/>
    <n v="16502.66"/>
    <n v="36446.26"/>
    <n v="35171.51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78439.3"/>
    <n v="58420.09"/>
    <n v="56342.63"/>
    <n v="160.09"/>
    <n v="78657.850000000006"/>
    <n v="283.16000000000003"/>
    <n v="7490.39"/>
    <n v="18441.150000000001"/>
    <n v="17569.25"/>
  </r>
  <r>
    <x v="5"/>
    <x v="5"/>
    <n v="10147.35"/>
    <n v="5704.27"/>
    <n v="6639.44"/>
    <n v="0"/>
    <n v="8932.31"/>
    <n v="32.159999999999997"/>
    <n v="861.79"/>
    <n v="4438.45"/>
    <n v="3815.2"/>
  </r>
  <r>
    <x v="5"/>
    <x v="6"/>
    <n v="580.41"/>
    <n v="13.16"/>
    <n v="13.19"/>
    <n v="-0.01"/>
    <n v="580.37"/>
    <n v="2.09"/>
    <n v="47.91"/>
    <n v="145.97999999999999"/>
    <n v="145.53"/>
  </r>
  <r>
    <x v="5"/>
    <x v="7"/>
    <n v="91302.56"/>
    <n v="4392.29"/>
    <n v="6054.5"/>
    <n v="0"/>
    <n v="89640.35"/>
    <n v="322.70999999999998"/>
    <n v="28616.18"/>
    <n v="16540.11"/>
    <n v="14033.87"/>
  </r>
  <r>
    <x v="5"/>
    <x v="8"/>
    <n v="4730690.3099999996"/>
    <n v="4229.71"/>
    <n v="3609.72"/>
    <n v="-58.18"/>
    <n v="4208915.3433333328"/>
    <n v="15152.095224000001"/>
    <n v="399299.57714251813"/>
    <n v="1467935.9966666666"/>
    <n v="1420229.6733333331"/>
  </r>
  <r>
    <x v="5"/>
    <x v="9"/>
    <n v="259595.03"/>
    <n v="83400.899999999994"/>
    <n v="218016.2"/>
    <n v="0"/>
    <n v="124979.73"/>
    <n v="449.92"/>
    <n v="17927.990000000002"/>
    <n v="15828.1"/>
    <n v="14847.65"/>
  </r>
  <r>
    <x v="5"/>
    <x v="10"/>
    <n v="42436.39"/>
    <n v="0"/>
    <n v="0"/>
    <n v="-2901.33"/>
    <n v="23742"/>
    <n v="85.47"/>
    <n v="22326"/>
    <n v="5527.99"/>
    <n v="4358.1899999999996"/>
  </r>
  <r>
    <x v="5"/>
    <x v="11"/>
    <n v="0"/>
    <n v="0"/>
    <n v="0"/>
    <n v="0"/>
    <n v="0"/>
    <n v="0"/>
    <n v="0"/>
    <n v="0"/>
    <n v="0"/>
  </r>
  <r>
    <x v="5"/>
    <x v="12"/>
    <n v="7034.3"/>
    <n v="0"/>
    <n v="0"/>
    <n v="0"/>
    <n v="527.01"/>
    <n v="1.9"/>
    <n v="47.91"/>
    <n v="142.66999999999999"/>
    <n v="142.66999999999999"/>
  </r>
  <r>
    <x v="5"/>
    <x v="13"/>
    <n v="822527.17"/>
    <n v="998958.61"/>
    <n v="992511.22"/>
    <n v="435"/>
    <n v="666760.82999999996"/>
    <n v="2400.34"/>
    <n v="195254.08"/>
    <n v="66088.210000000006"/>
    <n v="62747.89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1911.98"/>
    <n v="1802.78"/>
    <n v="1802.78"/>
    <n v="0"/>
    <n v="1911.98"/>
    <n v="6.88"/>
    <n v="336.42"/>
    <n v="172.46"/>
    <n v="159.69"/>
  </r>
  <r>
    <x v="6"/>
    <x v="0"/>
    <n v="0"/>
    <n v="0"/>
    <n v="0"/>
    <n v="0"/>
    <n v="0"/>
    <n v="0"/>
    <n v="0"/>
    <n v="0"/>
    <n v="0"/>
  </r>
  <r>
    <x v="6"/>
    <x v="1"/>
    <n v="100144.83"/>
    <n v="33.5"/>
    <n v="33.28"/>
    <n v="-0.22"/>
    <n v="97238.080000000002"/>
    <n v="350.07"/>
    <n v="16145.47"/>
    <n v="35024.03"/>
    <n v="33714.49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77567"/>
    <n v="56342.63"/>
    <n v="72240.88"/>
    <n v="12.09"/>
    <n v="60510.84"/>
    <n v="217.85"/>
    <n v="5436.94"/>
    <n v="21732.03"/>
    <n v="20738.14"/>
  </r>
  <r>
    <x v="6"/>
    <x v="5"/>
    <n v="13956.62"/>
    <n v="6128.95"/>
    <n v="5421.81"/>
    <n v="0"/>
    <n v="14513.79"/>
    <n v="52.24"/>
    <n v="1423.02"/>
    <n v="6152.01"/>
    <n v="5555.97"/>
  </r>
  <r>
    <x v="6"/>
    <x v="6"/>
    <n v="13033.45"/>
    <n v="13.19"/>
    <n v="13.19"/>
    <n v="0"/>
    <n v="13033.45"/>
    <n v="46.92"/>
    <n v="1086"/>
    <n v="3620.86"/>
    <n v="3620.73"/>
  </r>
  <r>
    <x v="6"/>
    <x v="7"/>
    <n v="87322.85"/>
    <n v="6054.5"/>
    <n v="4247.32"/>
    <n v="0"/>
    <n v="89130.03"/>
    <n v="320.87"/>
    <n v="29625.59"/>
    <n v="15823.29"/>
    <n v="13305.22"/>
  </r>
  <r>
    <x v="6"/>
    <x v="8"/>
    <n v="4826064.84"/>
    <n v="3905.72"/>
    <n v="5108.26"/>
    <n v="28.37"/>
    <n v="4273902.8199999994"/>
    <n v="15126.515352"/>
    <n v="403153.14004478569"/>
    <n v="1476450.71"/>
    <n v="1428764.3766666667"/>
  </r>
  <r>
    <x v="6"/>
    <x v="9"/>
    <n v="62548.13"/>
    <n v="218016.2"/>
    <n v="123905.60000000001"/>
    <n v="0"/>
    <n v="156658.73000000001"/>
    <n v="563.97"/>
    <n v="22420.2"/>
    <n v="17000.150000000001"/>
    <n v="13696.67"/>
  </r>
  <r>
    <x v="6"/>
    <x v="10"/>
    <n v="42140"/>
    <n v="0"/>
    <n v="0"/>
    <n v="-441.58"/>
    <n v="21602"/>
    <n v="77.760000000000005"/>
    <n v="20129.330000000002"/>
    <n v="4814.18"/>
    <n v="3656.74"/>
  </r>
  <r>
    <x v="6"/>
    <x v="11"/>
    <n v="0"/>
    <n v="0"/>
    <n v="0"/>
    <n v="0"/>
    <n v="0"/>
    <n v="0"/>
    <n v="0"/>
    <n v="0"/>
    <n v="0"/>
  </r>
  <r>
    <x v="6"/>
    <x v="12"/>
    <n v="4297.84"/>
    <n v="0"/>
    <n v="0"/>
    <n v="0"/>
    <n v="3613"/>
    <n v="13"/>
    <n v="441.58"/>
    <n v="999.82"/>
    <n v="981.33"/>
  </r>
  <r>
    <x v="6"/>
    <x v="13"/>
    <n v="814907.02"/>
    <n v="992511.22"/>
    <n v="981352.6"/>
    <n v="225"/>
    <n v="672634.35"/>
    <n v="2421.4699999999998"/>
    <n v="199792.88"/>
    <n v="74451.78"/>
    <n v="70856.38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2706.58"/>
    <n v="1802.78"/>
    <n v="1802.78"/>
    <n v="0"/>
    <n v="2706.58"/>
    <n v="9.75"/>
    <n v="450.01"/>
    <n v="283.33"/>
    <n v="267.51"/>
  </r>
  <r>
    <x v="7"/>
    <x v="0"/>
    <n v="0"/>
    <n v="0"/>
    <n v="0"/>
    <n v="0"/>
    <n v="0"/>
    <n v="0"/>
    <n v="0"/>
    <n v="0"/>
    <n v="0"/>
  </r>
  <r>
    <x v="7"/>
    <x v="1"/>
    <n v="92435.839999999997"/>
    <n v="33.28"/>
    <n v="33.28"/>
    <n v="0"/>
    <n v="90330.33"/>
    <n v="325.16000000000003"/>
    <n v="15323.57"/>
    <n v="32119.17"/>
    <n v="30875.21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42638.09"/>
    <n v="72240.88"/>
    <n v="65698.92"/>
    <n v="-641.47"/>
    <n v="46837.58"/>
    <n v="168.6"/>
    <n v="4623.6400000000003"/>
    <n v="10533.83"/>
    <n v="10304.01"/>
  </r>
  <r>
    <x v="7"/>
    <x v="5"/>
    <n v="8892.59"/>
    <n v="5922.42"/>
    <n v="5607.6"/>
    <n v="0"/>
    <n v="8825.49"/>
    <n v="31.76"/>
    <n v="867.85"/>
    <n v="3801.37"/>
    <n v="3489.51"/>
  </r>
  <r>
    <x v="7"/>
    <x v="6"/>
    <n v="23802.42"/>
    <n v="13.19"/>
    <n v="13.19"/>
    <n v="0"/>
    <n v="23802.42"/>
    <n v="85.69"/>
    <n v="1983.32"/>
    <n v="7024.13"/>
    <n v="7023.89"/>
  </r>
  <r>
    <x v="7"/>
    <x v="7"/>
    <n v="95203.57"/>
    <n v="4247.32"/>
    <n v="4333.57"/>
    <n v="0"/>
    <n v="95117.32"/>
    <n v="342.42"/>
    <n v="32021.9"/>
    <n v="16537.599999999999"/>
    <n v="13895.8"/>
  </r>
  <r>
    <x v="7"/>
    <x v="8"/>
    <n v="4436443.03"/>
    <n v="5108.26"/>
    <n v="4763.8"/>
    <n v="-75.89"/>
    <n v="3988726.3800000004"/>
    <n v="14359.41"/>
    <n v="380767.18933710852"/>
    <n v="1391798.9633333334"/>
    <n v="1346461.5066666668"/>
  </r>
  <r>
    <x v="7"/>
    <x v="9"/>
    <n v="275595.67"/>
    <n v="123905.60000000001"/>
    <n v="269655.5"/>
    <n v="0"/>
    <n v="129845.77"/>
    <n v="467.44"/>
    <n v="18566.03"/>
    <n v="16197.55"/>
    <n v="13076.99"/>
  </r>
  <r>
    <x v="7"/>
    <x v="10"/>
    <n v="39002.21"/>
    <n v="0"/>
    <n v="0"/>
    <n v="-663.84"/>
    <n v="23798"/>
    <n v="85.67"/>
    <n v="23234.67"/>
    <n v="5728.74"/>
    <n v="4411.75"/>
  </r>
  <r>
    <x v="7"/>
    <x v="11"/>
    <n v="0"/>
    <n v="0"/>
    <n v="0"/>
    <n v="0"/>
    <n v="0"/>
    <n v="0"/>
    <n v="0"/>
    <n v="0"/>
    <n v="0"/>
  </r>
  <r>
    <x v="7"/>
    <x v="12"/>
    <n v="10266.129999999999"/>
    <n v="0"/>
    <n v="0"/>
    <n v="0"/>
    <n v="5110"/>
    <n v="18.399999999999999"/>
    <n v="598.83000000000004"/>
    <n v="1304.99"/>
    <n v="1279.47"/>
  </r>
  <r>
    <x v="7"/>
    <x v="13"/>
    <n v="704731.92"/>
    <n v="981352.6"/>
    <n v="987389.2"/>
    <n v="0"/>
    <n v="611287.14"/>
    <n v="2200.64"/>
    <n v="180065.83"/>
    <n v="67176.37"/>
    <n v="63866.47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2419.65"/>
    <n v="1802.78"/>
    <n v="1802.78"/>
    <n v="0"/>
    <n v="2419.65"/>
    <n v="8.7100000000000009"/>
    <n v="406.99"/>
    <n v="253.68"/>
    <n v="238.35"/>
  </r>
  <r>
    <x v="8"/>
    <x v="0"/>
    <n v="0"/>
    <n v="0"/>
    <n v="0"/>
    <n v="0"/>
    <n v="0"/>
    <n v="0"/>
    <n v="0"/>
    <n v="0"/>
    <n v="0"/>
  </r>
  <r>
    <x v="8"/>
    <x v="1"/>
    <n v="97663.08"/>
    <n v="33.28"/>
    <n v="33.28"/>
    <n v="0"/>
    <n v="90941.759999999995"/>
    <n v="327.37"/>
    <n v="15395.97"/>
    <n v="33204.07"/>
    <n v="32144.71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73997.070000000007"/>
    <n v="65704.92"/>
    <n v="70255.11"/>
    <n v="20.77"/>
    <n v="68135.649999999994"/>
    <n v="245.28"/>
    <n v="6371.03"/>
    <n v="21824.32"/>
    <n v="20910.45"/>
  </r>
  <r>
    <x v="8"/>
    <x v="5"/>
    <n v="6418.78"/>
    <n v="5477.6"/>
    <n v="4636.0200000000004"/>
    <n v="1"/>
    <n v="7002.5"/>
    <n v="25.2"/>
    <n v="685.09"/>
    <n v="2784.84"/>
    <n v="2644.28"/>
  </r>
  <r>
    <x v="8"/>
    <x v="6"/>
    <n v="19067.5"/>
    <n v="13.19"/>
    <n v="43.4"/>
    <n v="0.01"/>
    <n v="19037.3"/>
    <n v="68.53"/>
    <n v="1585.76"/>
    <n v="5646.22"/>
    <n v="5645.42"/>
  </r>
  <r>
    <x v="8"/>
    <x v="7"/>
    <n v="79913.69"/>
    <n v="4333.57"/>
    <n v="3444.76"/>
    <n v="0"/>
    <n v="80802.5"/>
    <n v="290.89"/>
    <n v="26903.16"/>
    <n v="13966.38"/>
    <n v="11613.1"/>
  </r>
  <r>
    <x v="8"/>
    <x v="8"/>
    <n v="4559534.18"/>
    <n v="4763.8"/>
    <n v="4654.43"/>
    <n v="-16.03"/>
    <n v="4048101.17"/>
    <n v="14573.21"/>
    <n v="386467.02"/>
    <n v="1411220.81"/>
    <n v="1367663.9"/>
  </r>
  <r>
    <x v="8"/>
    <x v="9"/>
    <n v="67583.199999999997"/>
    <n v="269655.5"/>
    <n v="158186.6"/>
    <n v="0"/>
    <n v="179052.1"/>
    <n v="644.58000000000004"/>
    <n v="25647.84"/>
    <n v="17251.5"/>
    <n v="13720.86"/>
  </r>
  <r>
    <x v="8"/>
    <x v="10"/>
    <n v="43139.17"/>
    <n v="0"/>
    <n v="0"/>
    <n v="-2865.65"/>
    <n v="21960"/>
    <n v="79.06"/>
    <n v="21386"/>
    <n v="5092.22"/>
    <n v="3885.1"/>
  </r>
  <r>
    <x v="8"/>
    <x v="11"/>
    <n v="0"/>
    <n v="0"/>
    <n v="0"/>
    <n v="0"/>
    <n v="0"/>
    <n v="0"/>
    <n v="0"/>
    <n v="0"/>
    <n v="0"/>
  </r>
  <r>
    <x v="8"/>
    <x v="12"/>
    <n v="22588.15"/>
    <n v="0"/>
    <n v="0"/>
    <n v="0"/>
    <n v="20709"/>
    <n v="74.55"/>
    <n v="1971.79"/>
    <n v="5977.4"/>
    <n v="5865.8"/>
  </r>
  <r>
    <x v="8"/>
    <x v="13"/>
    <n v="851651.92"/>
    <n v="984259.2"/>
    <n v="1159454.4099999999"/>
    <n v="1535.3"/>
    <n v="521261.55"/>
    <n v="1876.54"/>
    <n v="152342.53"/>
    <n v="54320.69"/>
    <n v="51838.14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1534.5"/>
    <n v="1802.78"/>
    <n v="1802.78"/>
    <n v="0"/>
    <n v="1534.5"/>
    <n v="5.52"/>
    <n v="240.65"/>
    <n v="166.07"/>
    <n v="158.62"/>
  </r>
  <r>
    <x v="9"/>
    <x v="0"/>
    <n v="0"/>
    <n v="0"/>
    <n v="0"/>
    <n v="0"/>
    <n v="0"/>
    <n v="0"/>
    <n v="0"/>
    <n v="0"/>
    <n v="0"/>
  </r>
  <r>
    <x v="9"/>
    <x v="1"/>
    <n v="108407.44"/>
    <n v="33.28"/>
    <n v="32.82"/>
    <n v="-0.46"/>
    <n v="96771.98"/>
    <n v="348.39"/>
    <n v="16319.22"/>
    <n v="35810.82"/>
    <n v="34622.57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71937.83"/>
    <n v="70255.11"/>
    <n v="64167.53"/>
    <n v="-0.01"/>
    <n v="76619.399999999994"/>
    <n v="275.83"/>
    <n v="7271.14"/>
    <n v="22424.73"/>
    <n v="21518.14"/>
  </r>
  <r>
    <x v="9"/>
    <x v="5"/>
    <n v="11832.46"/>
    <n v="4702.0200000000004"/>
    <n v="5698.1"/>
    <n v="0"/>
    <n v="10679.38"/>
    <n v="38.450000000000003"/>
    <n v="1041.73"/>
    <n v="4880.1899999999996"/>
    <n v="4429.4799999999996"/>
  </r>
  <r>
    <x v="9"/>
    <x v="6"/>
    <n v="13288.35"/>
    <n v="43.4"/>
    <n v="13.19"/>
    <n v="-0.01"/>
    <n v="13318.55"/>
    <n v="47.95"/>
    <n v="1109.27"/>
    <n v="4084.6"/>
    <n v="4083.95"/>
  </r>
  <r>
    <x v="9"/>
    <x v="7"/>
    <n v="20629.36"/>
    <n v="3444.76"/>
    <n v="5363.96"/>
    <n v="0"/>
    <n v="18710.16"/>
    <n v="67.349999999999994"/>
    <n v="7048.45"/>
    <n v="2453.12"/>
    <n v="1801.85"/>
  </r>
  <r>
    <x v="9"/>
    <x v="8"/>
    <n v="4926380.93"/>
    <n v="4835.6899999999996"/>
    <n v="5046"/>
    <n v="-70.14"/>
    <n v="4439003.1500000004"/>
    <n v="15980.41"/>
    <n v="425078.71"/>
    <n v="1561791.59"/>
    <n v="1513173.94"/>
  </r>
  <r>
    <x v="9"/>
    <x v="9"/>
    <n v="287847.81"/>
    <n v="158186.6"/>
    <n v="326488.40000000002"/>
    <n v="0"/>
    <n v="119546.01"/>
    <n v="430.37"/>
    <n v="17147.63"/>
    <n v="13517.31"/>
    <n v="11303.94"/>
  </r>
  <r>
    <x v="9"/>
    <x v="10"/>
    <n v="41642.379999999997"/>
    <n v="0"/>
    <n v="0"/>
    <n v="-2807.51"/>
    <n v="18335"/>
    <n v="66.010000000000005"/>
    <n v="17935.669999999998"/>
    <n v="4250.62"/>
    <n v="3220.3"/>
  </r>
  <r>
    <x v="9"/>
    <x v="11"/>
    <n v="0"/>
    <n v="0"/>
    <n v="0"/>
    <n v="0"/>
    <n v="0"/>
    <n v="0"/>
    <n v="0"/>
    <n v="0"/>
    <n v="0"/>
  </r>
  <r>
    <x v="9"/>
    <x v="12"/>
    <n v="56675.839999999997"/>
    <n v="0"/>
    <n v="0"/>
    <n v="0"/>
    <n v="48035"/>
    <n v="172.92"/>
    <n v="4488.13"/>
    <n v="13544.46"/>
    <n v="13141.41"/>
  </r>
  <r>
    <x v="9"/>
    <x v="13"/>
    <n v="796587.77"/>
    <n v="1162144.4099999999"/>
    <n v="1191364.53"/>
    <n v="33.950000000000003"/>
    <n v="619753.91"/>
    <n v="2231.12"/>
    <n v="194526.47"/>
    <n v="76398.55"/>
    <n v="73196.84"/>
  </r>
  <r>
    <x v="9"/>
    <x v="14"/>
    <n v="0"/>
    <n v="0"/>
    <n v="0"/>
    <n v="0"/>
    <n v="0"/>
    <n v="0"/>
    <n v="0"/>
    <n v="0"/>
    <n v="0"/>
  </r>
  <r>
    <x v="9"/>
    <x v="15"/>
    <n v="15796"/>
    <n v="4796"/>
    <n v="4840"/>
    <n v="0"/>
    <n v="15752"/>
    <n v="56.71"/>
    <n v="6482.3"/>
    <n v="2167.87"/>
    <n v="2123.9499999999998"/>
  </r>
  <r>
    <x v="9"/>
    <x v="16"/>
    <n v="4471.84"/>
    <n v="1802.78"/>
    <n v="1802.78"/>
    <n v="0"/>
    <n v="4471.84"/>
    <n v="16.100000000000001"/>
    <n v="671.54"/>
    <n v="564.13"/>
    <n v="548.20000000000005"/>
  </r>
  <r>
    <x v="10"/>
    <x v="0"/>
    <n v="0"/>
    <n v="0"/>
    <n v="0"/>
    <n v="0"/>
    <n v="0"/>
    <n v="0"/>
    <n v="0"/>
    <n v="0"/>
    <n v="0"/>
  </r>
  <r>
    <x v="10"/>
    <x v="1"/>
    <n v="104304.91"/>
    <n v="32.82"/>
    <n v="31.68"/>
    <n v="-1.1399999999999999"/>
    <n v="89741.67"/>
    <n v="323.08999999999997"/>
    <n v="15183.23"/>
    <n v="32937.32"/>
    <n v="31856.2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75373"/>
    <n v="63647.53"/>
    <n v="64758.879999999997"/>
    <n v="-5.16"/>
    <n v="72493.490000000005"/>
    <n v="260.97000000000003"/>
    <n v="6866.06"/>
    <n v="21350.87"/>
    <n v="20388.73"/>
  </r>
  <r>
    <x v="10"/>
    <x v="5"/>
    <n v="10255.24"/>
    <n v="5698.1"/>
    <n v="5646.51"/>
    <n v="0"/>
    <n v="10013.02"/>
    <n v="36.049999999999997"/>
    <n v="983.86"/>
    <n v="4316.54"/>
    <n v="3877.27"/>
  </r>
  <r>
    <x v="10"/>
    <x v="6"/>
    <n v="89.26"/>
    <n v="13.19"/>
    <n v="13.19"/>
    <n v="0"/>
    <n v="89.26"/>
    <n v="0.32"/>
    <n v="6.78"/>
    <n v="6.84"/>
    <n v="6.35"/>
  </r>
  <r>
    <x v="10"/>
    <x v="7"/>
    <n v="71489.25"/>
    <n v="5363.96"/>
    <n v="3361.19"/>
    <n v="79.349999999999994"/>
    <n v="73571.37"/>
    <n v="264.86"/>
    <n v="26009.25"/>
    <n v="13851.51"/>
    <n v="11427.97"/>
  </r>
  <r>
    <x v="10"/>
    <x v="8"/>
    <n v="4526464"/>
    <n v="5046"/>
    <n v="4427.82"/>
    <n v="-46.87"/>
    <n v="3959211.41"/>
    <n v="14253.14"/>
    <n v="378571.68"/>
    <n v="1376058.67"/>
    <n v="1335360.8400000001"/>
  </r>
  <r>
    <x v="10"/>
    <x v="9"/>
    <n v="53765"/>
    <n v="326488.40000000002"/>
    <n v="246316"/>
    <n v="-951.08"/>
    <n v="132986.32"/>
    <n v="478.75"/>
    <n v="19002.46"/>
    <n v="12393.99"/>
    <n v="9677.09"/>
  </r>
  <r>
    <x v="10"/>
    <x v="10"/>
    <n v="29645.46"/>
    <n v="0"/>
    <n v="0"/>
    <n v="-2066.65"/>
    <n v="13475"/>
    <n v="48.51"/>
    <n v="12875.67"/>
    <n v="2952.62"/>
    <n v="2123.4699999999998"/>
  </r>
  <r>
    <x v="10"/>
    <x v="11"/>
    <n v="0"/>
    <n v="0"/>
    <n v="0"/>
    <n v="0"/>
    <n v="0"/>
    <n v="0"/>
    <n v="0"/>
    <n v="0"/>
    <n v="0"/>
  </r>
  <r>
    <x v="10"/>
    <x v="12"/>
    <n v="55599.01"/>
    <n v="0"/>
    <n v="0"/>
    <n v="0"/>
    <n v="51334"/>
    <n v="184.81"/>
    <n v="5001.12"/>
    <n v="15068.14"/>
    <n v="14606.6"/>
  </r>
  <r>
    <x v="10"/>
    <x v="13"/>
    <n v="696472.1"/>
    <n v="1191364.53"/>
    <n v="1183477.6299999999"/>
    <n v="0"/>
    <n v="533056.09"/>
    <n v="1918.99"/>
    <n v="172010.63"/>
    <n v="69007.759999999995"/>
    <n v="66455.710000000006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3525.09"/>
    <n v="0"/>
    <n v="0"/>
    <n v="0"/>
    <n v="3525.09"/>
    <n v="12.69"/>
    <n v="513.96"/>
    <n v="536.46"/>
    <n v="527.05999999999995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121:J133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18">
    <format dxfId="17">
      <pivotArea outline="0" collapsedLevelsAreSubtotals="1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1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fieldPosition="0">
        <references count="1">
          <reference field="1" count="0"/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5:J87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4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1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39:H5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55">
      <pivotArea outline="0" collapsedLevelsAreSubtotals="1" fieldPosition="0"/>
    </format>
    <format dxfId="54">
      <pivotArea dataOnly="0" labelOnly="1" fieldPosition="0">
        <references count="1">
          <reference field="1" count="0"/>
        </references>
      </pivotArea>
    </format>
    <format dxfId="53">
      <pivotArea dataOnly="0" labelOnly="1" grandCol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1" type="button" dataOnly="0" labelOnly="1" outline="0" axis="axisCol" fieldPosition="0"/>
    </format>
    <format dxfId="48">
      <pivotArea type="topRight" dataOnly="0" labelOnly="1" outline="0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1">
          <reference field="1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1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fieldPosition="0">
        <references count="1">
          <reference field="1" count="0"/>
        </references>
      </pivotArea>
    </format>
    <format dxfId="36">
      <pivotArea type="origin" dataOnly="0" labelOnly="1" outline="0" fieldPosition="0"/>
    </format>
    <format dxfId="35">
      <pivotArea field="1" type="button" dataOnly="0" labelOnly="1" outline="0" axis="axisCol" fieldPosition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39:C5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75">
      <pivotArea collapsedLevelsAreSubtotals="1" fieldPosition="0">
        <references count="1">
          <reference field="0" count="0"/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outline="0" fieldPosition="0">
        <references count="1">
          <reference field="4294967294" count="1">
            <x v="0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outline="0" axis="axisValues" fieldPosition="0"/>
    </format>
    <format dxfId="60">
      <pivotArea type="origin" dataOnly="0" labelOnly="1" outline="0" fieldPosition="0"/>
    </format>
    <format dxfId="59">
      <pivotArea field="1" type="button" dataOnly="0" labelOnly="1" outline="0" axis="axisCol" fieldPosition="0"/>
    </format>
    <format dxfId="58">
      <pivotArea type="topRight" dataOnly="0" labelOnly="1" outline="0" fieldPosition="0"/>
    </format>
    <format dxfId="57">
      <pivotArea field="0" type="button" dataOnly="0" labelOnly="1" outline="0" axis="axisRow" fieldPosition="0"/>
    </format>
    <format dxfId="56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14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outline="0" collapsedLevelsAreSubtotals="1" fieldPosition="0"/>
    </format>
    <format dxfId="92">
      <pivotArea dataOnly="0" labelOnly="1" outline="0" axis="axisValues" fieldPosition="0"/>
    </format>
    <format dxfId="91">
      <pivotArea dataOnly="0" labelOnly="1" outline="0" axis="axisValues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dataOnly="0" labelOnly="1" outline="0" axis="axisValues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0" type="button" dataOnly="0" labelOnly="1" outline="0" axis="axisRow" fieldPosition="0"/>
    </format>
    <format dxfId="84">
      <pivotArea dataOnly="0" labelOnly="1" outline="0" axis="axisValues" fieldPosition="0"/>
    </format>
    <format dxfId="83">
      <pivotArea dataOnly="0" labelOnly="1" fieldPosition="0">
        <references count="1">
          <reference field="0" count="0"/>
        </references>
      </pivotArea>
    </format>
    <format dxfId="82">
      <pivotArea dataOnly="0" labelOnly="1" outline="0" axis="axisValues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0" type="button" dataOnly="0" labelOnly="1" outline="0" axis="axisRow" fieldPosition="0"/>
    </format>
    <format dxfId="78">
      <pivotArea dataOnly="0" labelOnly="1" outline="0" axis="axisValues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14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dataOnly="0" labelOnly="1" outline="0" axis="axisValues" fieldPosition="0"/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outline="0" axis="axisValues" fieldPosition="0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axis="axisValues" fieldPosition="0"/>
    </format>
    <format dxfId="120">
      <pivotArea field="0" type="button" dataOnly="0" labelOnly="1" outline="0" axis="axisRow" fieldPosition="0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field="0" type="button" dataOnly="0" labelOnly="1" outline="0" axis="axisRow" fieldPosition="0"/>
    </format>
    <format dxfId="117">
      <pivotArea dataOnly="0" labelOnly="1" outline="0" axis="axisValues" fieldPosition="0"/>
    </format>
    <format dxfId="116">
      <pivotArea dataOnly="0" labelOnly="1" outline="0" axis="axisValues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outline="0" axis="axisValues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dataOnly="0" labelOnly="1" outline="0" axis="axisValues" fieldPosition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dataOnly="0" labelOnly="1" outline="0" axis="axisValues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outline="0" axis="axisValues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axis="axisValues" fieldPosition="0"/>
    </format>
    <format dxfId="97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19" dataDxfId="317" headerRowBorderDxfId="318" tableBorderDxfId="316" totalsRowBorderDxfId="315">
  <autoFilter ref="A1:J18" xr:uid="{00000000-0009-0000-0100-000005000000}"/>
  <tableColumns count="10">
    <tableColumn id="1" xr3:uid="{00000000-0010-0000-0000-000001000000}" name="Combustible" dataDxfId="314"/>
    <tableColumn id="2" xr3:uid="{00000000-0010-0000-0000-000002000000}" name="Aprovisionamientos (MWh)" dataDxfId="313"/>
    <tableColumn id="3" xr3:uid="{00000000-0010-0000-0000-000003000000}" name="Existencias iniciales (MWh)" dataDxfId="312"/>
    <tableColumn id="4" xr3:uid="{00000000-0010-0000-0000-000004000000}" name="Existencias finales (MWh)" dataDxfId="311"/>
    <tableColumn id="5" xr3:uid="{00000000-0010-0000-0000-000005000000}" name="Regularización de existencias iniciales" dataDxfId="310"/>
    <tableColumn id="6" xr3:uid="{00000000-0010-0000-0000-000006000000}" name="Consumo (MWh)" dataDxfId="309"/>
    <tableColumn id="7" xr3:uid="{00000000-0010-0000-0000-000007000000}" name="Consumo (TJ)" dataDxfId="308"/>
    <tableColumn id="8" xr3:uid="{00000000-0010-0000-0000-000008000000}" name="Consumo (en unidades físicas)" dataDxfId="307"/>
    <tableColumn id="9" xr3:uid="{00000000-0010-0000-0000-000009000000}" name="Electricidad producida (MWh)" dataDxfId="306"/>
    <tableColumn id="10" xr3:uid="{00000000-0010-0000-0000-00000A000000}" name="Electricidad neta (MWh)" dataDxfId="3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84" dataDxfId="182" headerRowBorderDxfId="183" tableBorderDxfId="181" totalsRowBorderDxfId="180">
  <autoFilter ref="A1:J18" xr:uid="{C46A8142-34C7-41DC-8BF3-F232CC9E16A3}"/>
  <tableColumns count="10">
    <tableColumn id="1" xr3:uid="{759A3476-83F0-4FFF-BE52-86753489E5BE}" name="Combustible" dataDxfId="179"/>
    <tableColumn id="2" xr3:uid="{9DD64F1E-E63A-468F-8294-E2813FB52981}" name="Aprovisionamientos (MWh)" dataDxfId="178"/>
    <tableColumn id="3" xr3:uid="{8AC11205-F98A-4E7D-AF67-F598E7DD9323}" name="Existencias iniciales (MWh)" dataDxfId="177"/>
    <tableColumn id="4" xr3:uid="{03B811FF-6288-4EA7-8D01-89396E743923}" name="Existencias finales (MWh)" dataDxfId="176"/>
    <tableColumn id="5" xr3:uid="{AC9BC228-9949-4055-8D1B-69657123A7F0}" name="Regularización de existencias iniciales" dataDxfId="175"/>
    <tableColumn id="6" xr3:uid="{4970E821-76E0-46FD-9EBF-3B26B327022C}" name="Consumo (MWh)" dataDxfId="174"/>
    <tableColumn id="7" xr3:uid="{8660BEBF-D6D7-40ED-8FA0-EC8B4F148E75}" name="Consumo (TJ)" dataDxfId="173"/>
    <tableColumn id="8" xr3:uid="{266AE4A1-B438-4B51-BD7A-4E236245C8BD}" name="Consumo (en unidades físicas)" dataDxfId="172"/>
    <tableColumn id="9" xr3:uid="{7BEEF3DE-F5F9-4AB4-BA84-862B91A9F44C}" name="Electricidad producida (MWh)" dataDxfId="171"/>
    <tableColumn id="10" xr3:uid="{C87B447C-4AEC-4CF2-B8EC-7D67A8A759E4}" name="Electricidad neta (MWh)" dataDxfId="17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69"/>
    <tableColumn id="3" xr3:uid="{00000000-0010-0000-0200-000003000000}" name="Existencias iniciales (MWh)" dataDxfId="168"/>
    <tableColumn id="4" xr3:uid="{00000000-0010-0000-0200-000004000000}" name="Existencias finales (MWh)" dataDxfId="167"/>
    <tableColumn id="5" xr3:uid="{00000000-0010-0000-0200-000005000000}" name="Regularización de existencias iniciales" dataDxfId="166"/>
    <tableColumn id="6" xr3:uid="{00000000-0010-0000-0200-000006000000}" name="Consumo (MWh)" dataDxfId="165"/>
    <tableColumn id="7" xr3:uid="{00000000-0010-0000-0200-000007000000}" name="Consumo (TJ)" dataDxfId="164"/>
    <tableColumn id="8" xr3:uid="{00000000-0010-0000-0200-000008000000}" name="Consumo (en unidades físicas)" dataDxfId="163"/>
    <tableColumn id="9" xr3:uid="{00000000-0010-0000-0200-000009000000}" name="Electricidad producida (MWh)" dataDxfId="162"/>
    <tableColumn id="10" xr3:uid="{00000000-0010-0000-0200-00000A000000}" name="Electricidad neta (MWh)" dataDxfId="16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0" dataDxfId="159" tableBorderDxfId="158">
  <autoFilter ref="A1:J18" xr:uid="{00000000-0009-0000-0100-000003000000}"/>
  <tableColumns count="10">
    <tableColumn id="1" xr3:uid="{00000000-0010-0000-0300-000001000000}" name="Combustible" dataDxfId="157"/>
    <tableColumn id="2" xr3:uid="{00000000-0010-0000-0300-000002000000}" name="Aprovisionamientos (MWh)" dataDxfId="156"/>
    <tableColumn id="3" xr3:uid="{00000000-0010-0000-0300-000003000000}" name="Existencias iniciales (MWh)" dataDxfId="155"/>
    <tableColumn id="4" xr3:uid="{00000000-0010-0000-0300-000004000000}" name="Existencias finales (MWh)" dataDxfId="154"/>
    <tableColumn id="5" xr3:uid="{00000000-0010-0000-0300-000005000000}" name="Regularización de existencias iniciales" dataDxfId="153"/>
    <tableColumn id="6" xr3:uid="{00000000-0010-0000-0300-000006000000}" name="Consumo (MWh)" dataDxfId="152"/>
    <tableColumn id="7" xr3:uid="{00000000-0010-0000-0300-000007000000}" name="Consumo (TJ)" dataDxfId="151"/>
    <tableColumn id="8" xr3:uid="{00000000-0010-0000-0300-000008000000}" name="Consumo (en unidades físicas)" dataDxfId="150"/>
    <tableColumn id="9" xr3:uid="{00000000-0010-0000-0300-000009000000}" name="Electricidad producida (MWh)" dataDxfId="149"/>
    <tableColumn id="10" xr3:uid="{00000000-0010-0000-0300-00000A000000}" name="Electricidad neta (MWh)" dataDxfId="1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47" dataDxfId="145" headerRowBorderDxfId="146" tableBorderDxfId="144" totalsRowBorderDxfId="143">
  <autoFilter ref="A1:J18" xr:uid="{00000000-0009-0000-0100-000004000000}"/>
  <tableColumns count="10">
    <tableColumn id="1" xr3:uid="{00000000-0010-0000-0400-000001000000}" name="Combustible" dataDxfId="142"/>
    <tableColumn id="2" xr3:uid="{00000000-0010-0000-0400-000002000000}" name="Aprovisionamientos (MWh)" dataDxfId="141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0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39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38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37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36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35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34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3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04" dataDxfId="302" headerRowBorderDxfId="303" tableBorderDxfId="301" totalsRowBorderDxfId="300">
  <autoFilter ref="A1:J18" xr:uid="{00000000-0009-0000-0100-000006000000}"/>
  <tableColumns count="10">
    <tableColumn id="1" xr3:uid="{00000000-0010-0000-0100-000001000000}" name="Combustible" dataDxfId="299"/>
    <tableColumn id="2" xr3:uid="{00000000-0010-0000-0100-000002000000}" name="Aprovisionamientos (MWh)" dataDxfId="298"/>
    <tableColumn id="3" xr3:uid="{00000000-0010-0000-0100-000003000000}" name="Existencias iniciales (MWh)" dataDxfId="297"/>
    <tableColumn id="4" xr3:uid="{00000000-0010-0000-0100-000004000000}" name="Existencias finales (MWh)" dataDxfId="296"/>
    <tableColumn id="5" xr3:uid="{00000000-0010-0000-0100-000005000000}" name="Regularización de existencias iniciales" dataDxfId="295"/>
    <tableColumn id="6" xr3:uid="{00000000-0010-0000-0100-000006000000}" name="Consumo (MWh)" dataDxfId="294"/>
    <tableColumn id="7" xr3:uid="{00000000-0010-0000-0100-000007000000}" name="Consumo (TJ)" dataDxfId="293"/>
    <tableColumn id="8" xr3:uid="{00000000-0010-0000-0100-000008000000}" name="Consumo (en unidades físicas)" dataDxfId="292"/>
    <tableColumn id="9" xr3:uid="{00000000-0010-0000-0100-000009000000}" name="Electricidad producida (MWh)" dataDxfId="291"/>
    <tableColumn id="10" xr3:uid="{00000000-0010-0000-0100-00000A000000}" name="Electricidad neta (MWh)" dataDxfId="2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89" dataDxfId="287" headerRowBorderDxfId="288" tableBorderDxfId="286" totalsRowBorderDxfId="285">
  <autoFilter ref="A1:J18" xr:uid="{252ED05C-9B5C-42B8-B8BD-F5BB0FCA5C9F}"/>
  <tableColumns count="10">
    <tableColumn id="1" xr3:uid="{CA38943C-F536-44B1-A2A8-B8B690466838}" name="Combustible" dataDxfId="284"/>
    <tableColumn id="2" xr3:uid="{38406086-099C-42A6-9F13-740BE0757AAD}" name="Aprovisionamientos (MWh)" dataDxfId="283"/>
    <tableColumn id="3" xr3:uid="{9CCEE44A-DC90-481A-A8F8-7BF58472F164}" name="Existencias iniciales (MWh)" dataDxfId="282"/>
    <tableColumn id="4" xr3:uid="{42F1FF83-A7E7-4EB8-92F2-CFFC8034B0E2}" name="Existencias finales (MWh)" dataDxfId="281"/>
    <tableColumn id="5" xr3:uid="{91E2AA8C-2E3C-40EC-A9F2-7C92D43EF80C}" name="Regularización de existencias iniciales" dataDxfId="280"/>
    <tableColumn id="6" xr3:uid="{CEF1A6EA-3CD7-4931-AB5A-0ADA0970FB2F}" name="Consumo (MWh)" dataDxfId="279"/>
    <tableColumn id="7" xr3:uid="{1764C4BC-8C7C-4CA4-BFB0-4AA71ACE647C}" name="Consumo (TJ)" dataDxfId="278"/>
    <tableColumn id="8" xr3:uid="{4E20A455-BBA4-4AC1-B783-DD2581BCAEF0}" name="Consumo (en unidades físicas)" dataDxfId="277"/>
    <tableColumn id="9" xr3:uid="{B51830C9-5E5A-44EC-9C20-2F7E6BBE4B90}" name="Electricidad producida (MWh)" dataDxfId="276"/>
    <tableColumn id="10" xr3:uid="{55B0B2E5-6226-459B-9494-3F7E3E08E347}" name="Electricidad neta (MWh)" dataDxfId="2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74" dataDxfId="272" headerRowBorderDxfId="273" tableBorderDxfId="271" totalsRowBorderDxfId="270">
  <autoFilter ref="A1:J18" xr:uid="{253FADDC-D193-48AA-889E-36B5D1CC2A8B}"/>
  <tableColumns count="10">
    <tableColumn id="1" xr3:uid="{3C2DC511-9B1B-4AC4-A428-FD09A47D1DFC}" name="Combustible" dataDxfId="269"/>
    <tableColumn id="2" xr3:uid="{11C8F2DB-6037-4A78-8963-2F8D3522D7AD}" name="Aprovisionamientos (MWh)" dataDxfId="268"/>
    <tableColumn id="3" xr3:uid="{23712BD6-E30B-47B9-B641-4C9A2C7826E2}" name="Existencias iniciales (MWh)" dataDxfId="267"/>
    <tableColumn id="4" xr3:uid="{48BCF8B1-4D3C-4EEA-8644-485391EE5153}" name="Existencias finales (MWh)" dataDxfId="266"/>
    <tableColumn id="5" xr3:uid="{028313EB-902D-4E7E-BAF4-E6BEB1B6373F}" name="Regularización de existencias iniciales" dataDxfId="265"/>
    <tableColumn id="6" xr3:uid="{C3FD3D57-83FC-449B-AB55-D092B1A9D2BF}" name="Consumo (MWh)" dataDxfId="264"/>
    <tableColumn id="7" xr3:uid="{A76525C7-C5E8-4DF5-8C3B-62CF4B6CD2F2}" name="Consumo (TJ)" dataDxfId="263"/>
    <tableColumn id="8" xr3:uid="{4E26D140-ADA8-4E5D-A0EE-253D321B81FD}" name="Consumo (en unidades físicas)" dataDxfId="262"/>
    <tableColumn id="9" xr3:uid="{017E6688-8700-457C-AEA4-8E5E24949682}" name="Electricidad producida (MWh)" dataDxfId="261"/>
    <tableColumn id="10" xr3:uid="{82ACC868-2C9A-4736-A87B-637D28D7E3A2}" name="Electricidad neta (MWh)" dataDxfId="2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59" dataDxfId="257" headerRowBorderDxfId="258" tableBorderDxfId="256" totalsRowBorderDxfId="255">
  <autoFilter ref="A1:J18" xr:uid="{EE11E8A3-530A-4994-84CA-A731E453AC2D}"/>
  <tableColumns count="10">
    <tableColumn id="1" xr3:uid="{BEA0BE78-DB65-4A97-AD45-29AB22C0F165}" name="Combustible" dataDxfId="254"/>
    <tableColumn id="2" xr3:uid="{CE822814-00D8-4F35-9966-CEB8A3C52494}" name="Aprovisionamientos (MWh)" dataDxfId="253"/>
    <tableColumn id="3" xr3:uid="{082C6235-E92B-46CB-81D1-31D912F64A0A}" name="Existencias iniciales (MWh)" dataDxfId="252"/>
    <tableColumn id="4" xr3:uid="{EAC2CD68-43A6-4793-9AD3-C327AB045F0B}" name="Existencias finales (MWh)" dataDxfId="251"/>
    <tableColumn id="5" xr3:uid="{B4D5B0DE-87D8-40B0-AE9A-1138BB80435A}" name="Regularización de existencias iniciales" dataDxfId="250"/>
    <tableColumn id="6" xr3:uid="{AE697D15-DEDF-46D9-A3AF-876CB46C5C8B}" name="Consumo (MWh)" dataDxfId="249"/>
    <tableColumn id="7" xr3:uid="{D788616F-7112-404D-A7BD-EA2EA5DBA8EF}" name="Consumo (TJ)" dataDxfId="248"/>
    <tableColumn id="8" xr3:uid="{53C5FC0D-629D-49F9-A2E2-6EAB0632979A}" name="Consumo (en unidades físicas)" dataDxfId="247"/>
    <tableColumn id="9" xr3:uid="{A7A5B46B-A0BF-4443-9C4D-7AA77CAF7BC1}" name="Electricidad producida (MWh)" dataDxfId="246"/>
    <tableColumn id="10" xr3:uid="{3CD75BFA-9AA7-47A1-A0D2-D6969C22631D}" name="Electricidad neta (MWh)" dataDxfId="2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44" dataDxfId="242" headerRowBorderDxfId="243" tableBorderDxfId="241" totalsRowBorderDxfId="240">
  <autoFilter ref="A1:J18" xr:uid="{8EAD6C12-37CF-4D69-B7A6-D25065AB81FA}"/>
  <tableColumns count="10">
    <tableColumn id="1" xr3:uid="{02897B3A-9976-4D88-BE61-4D2C62C4BEF1}" name="Combustible" dataDxfId="239"/>
    <tableColumn id="2" xr3:uid="{1AA9255E-2FC0-4AD7-978F-3D1F363274F6}" name="Aprovisionamientos (MWh)" dataDxfId="238"/>
    <tableColumn id="3" xr3:uid="{675B84BD-D54D-4628-9FB0-9FB77E8B4B1F}" name="Existencias iniciales (MWh)" dataDxfId="237"/>
    <tableColumn id="4" xr3:uid="{3A7D7C7D-EB95-4CDF-953B-17FCE6538838}" name="Existencias finales (MWh)" dataDxfId="236"/>
    <tableColumn id="5" xr3:uid="{AE23E342-8A86-4540-8D10-E547BB132FEA}" name="Regularización de existencias iniciales" dataDxfId="235"/>
    <tableColumn id="6" xr3:uid="{D5235554-518A-4A2A-A3CD-3ADCF2A73F64}" name="Consumo (MWh)" dataDxfId="234"/>
    <tableColumn id="7" xr3:uid="{D67A496C-D5BA-41C0-82DE-916DA7B6A118}" name="Consumo (TJ)" dataDxfId="233"/>
    <tableColumn id="8" xr3:uid="{783049BB-A004-4B12-A179-1B7DF671D625}" name="Consumo (en unidades físicas)" dataDxfId="232"/>
    <tableColumn id="9" xr3:uid="{58321C32-F7EB-46D3-AA29-F4F9427ACF30}" name="Electricidad producida (MWh)" dataDxfId="231"/>
    <tableColumn id="10" xr3:uid="{BDAC6E8A-D820-47E4-B72C-C64A8C379547}" name="Electricidad neta (MWh)" dataDxfId="2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29" dataDxfId="227" headerRowBorderDxfId="228" tableBorderDxfId="226" totalsRowBorderDxfId="225">
  <autoFilter ref="A1:J18" xr:uid="{9CB1B77E-9315-47EA-89C6-240F27D9783F}"/>
  <tableColumns count="10">
    <tableColumn id="1" xr3:uid="{30AAADE9-F2C9-4FA3-8700-168655EA06C8}" name="Combustible" dataDxfId="224"/>
    <tableColumn id="2" xr3:uid="{C8AF528D-4B4C-4402-96D0-D5B1F23D4122}" name="Aprovisionamientos (MWh)" dataDxfId="223"/>
    <tableColumn id="3" xr3:uid="{262365F3-50CA-416A-9E2A-8582D7A7F82E}" name="Existencias iniciales (MWh)" dataDxfId="222"/>
    <tableColumn id="4" xr3:uid="{626F9C08-7037-4E26-B73E-3B92DDBED792}" name="Existencias finales (MWh)" dataDxfId="221"/>
    <tableColumn id="5" xr3:uid="{8DBB9482-B4D9-4774-B4CA-740E03A7AD81}" name="Regularización de existencias iniciales" dataDxfId="220"/>
    <tableColumn id="6" xr3:uid="{B9D79867-9065-440E-A4BD-101DA88BBE0F}" name="Consumo (MWh)" dataDxfId="219"/>
    <tableColumn id="7" xr3:uid="{991306EC-E06F-4522-BC4D-9F306393C932}" name="Consumo (TJ)" dataDxfId="218"/>
    <tableColumn id="8" xr3:uid="{41737247-6CD9-4952-9312-43A1DC3CA594}" name="Consumo (en unidades físicas)" dataDxfId="217"/>
    <tableColumn id="9" xr3:uid="{095D5679-FA23-4D5D-9F4E-7D7AF78821E5}" name="Electricidad producida (MWh)" dataDxfId="216"/>
    <tableColumn id="10" xr3:uid="{6AFFD875-CFA2-424E-9AE5-D24E97CA1724}" name="Electricidad neta (MWh)" dataDxfId="2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14" dataDxfId="212" headerRowBorderDxfId="213" tableBorderDxfId="211" totalsRowBorderDxfId="210">
  <autoFilter ref="A1:J18" xr:uid="{9EE8424F-1285-402F-87B9-614F09645766}"/>
  <tableColumns count="10">
    <tableColumn id="1" xr3:uid="{BB870520-9395-45A5-8F87-BC1168603280}" name="Combustible" dataDxfId="209"/>
    <tableColumn id="2" xr3:uid="{A73D1244-3F72-4A15-9492-26941111EF02}" name="Aprovisionamientos (MWh)" dataDxfId="208"/>
    <tableColumn id="3" xr3:uid="{5028FB0E-267A-423F-AC45-6699175D30F2}" name="Existencias iniciales (MWh)" dataDxfId="207"/>
    <tableColumn id="4" xr3:uid="{2F91535D-0EFA-43B5-8B18-3F084D984879}" name="Existencias finales (MWh)" dataDxfId="206"/>
    <tableColumn id="5" xr3:uid="{8155EA6B-CCC7-4C21-B8A9-B75C3B35ED4E}" name="Regularización de existencias iniciales" dataDxfId="205"/>
    <tableColumn id="6" xr3:uid="{D555DD9E-5A13-4888-A131-BFE25002D933}" name="Consumo (MWh)" dataDxfId="204"/>
    <tableColumn id="7" xr3:uid="{C1EC35F0-2A19-48D3-9303-6BA59215948B}" name="Consumo (TJ)" dataDxfId="203"/>
    <tableColumn id="8" xr3:uid="{B5A8281F-0BD8-41AB-B768-DB1A71807384}" name="Consumo (en unidades físicas)" dataDxfId="202"/>
    <tableColumn id="9" xr3:uid="{A8E33BF9-0543-41EB-9F75-E921AEB0BC18}" name="Electricidad producida (MWh)" dataDxfId="201"/>
    <tableColumn id="10" xr3:uid="{53EC91F4-E833-4EB0-BD80-43BAFB36A56E}" name="Electricidad neta (MWh)" dataDxfId="2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199" dataDxfId="197" headerRowBorderDxfId="198" tableBorderDxfId="196" totalsRowBorderDxfId="195">
  <autoFilter ref="A1:J18" xr:uid="{3AADE9F0-3839-4513-AE1B-7D7A2E47D332}"/>
  <tableColumns count="10">
    <tableColumn id="1" xr3:uid="{D4FE8735-9FA8-4934-BF45-A37DE31F55FA}" name="Combustible" dataDxfId="194"/>
    <tableColumn id="2" xr3:uid="{729DB5C7-1566-45A5-9C7A-44BCE4593156}" name="Aprovisionamientos (MWh)" dataDxfId="193"/>
    <tableColumn id="3" xr3:uid="{BE09DBA0-2442-47AF-85A3-86BE2DDFA248}" name="Existencias iniciales (MWh)" dataDxfId="192"/>
    <tableColumn id="4" xr3:uid="{0A7E2243-4BEA-41EA-B597-854C7D77AA24}" name="Existencias finales (MWh)" dataDxfId="191"/>
    <tableColumn id="5" xr3:uid="{5718E2D1-486D-4773-9C48-10EE10773813}" name="Regularización de existencias iniciales" dataDxfId="190"/>
    <tableColumn id="6" xr3:uid="{485E660F-2688-461E-ADC9-8A03CC41DF84}" name="Consumo (MWh)" dataDxfId="189"/>
    <tableColumn id="7" xr3:uid="{4E2DEC69-B2D5-4575-8C1F-D304E1657FA6}" name="Consumo (TJ)" dataDxfId="188"/>
    <tableColumn id="8" xr3:uid="{896B78B9-EF3D-45EB-82DB-8B6D141A36A3}" name="Consumo (en unidades físicas)" dataDxfId="187"/>
    <tableColumn id="9" xr3:uid="{D51B1BC2-80F5-44E6-A86E-2C386F4DDC6E}" name="Electricidad producida (MWh)" dataDxfId="186"/>
    <tableColumn id="10" xr3:uid="{3A723A5D-5F66-41ED-8333-D3E2EFF74EA6}" name="Electricidad neta (MWh)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workbookViewId="0">
      <selection activeCell="B25" sqref="B25:D25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6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6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7" t="s">
        <v>52</v>
      </c>
    </row>
    <row r="5" spans="2:9" customFormat="1" x14ac:dyDescent="0.25">
      <c r="B5" s="1"/>
      <c r="C5" s="1"/>
      <c r="D5" s="1"/>
      <c r="E5" s="1"/>
      <c r="F5" s="1"/>
      <c r="G5" s="47"/>
      <c r="H5" s="1"/>
      <c r="I5" s="1"/>
    </row>
    <row r="6" spans="2:9" customFormat="1" x14ac:dyDescent="0.25">
      <c r="B6" s="1"/>
      <c r="C6" s="1"/>
      <c r="D6" s="1"/>
      <c r="E6" s="1"/>
      <c r="F6" s="1"/>
      <c r="G6" s="47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7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3" t="s">
        <v>54</v>
      </c>
      <c r="C14" s="43"/>
      <c r="D14" s="43"/>
      <c r="E14" s="43"/>
      <c r="F14" s="43"/>
      <c r="G14" s="43"/>
      <c r="H14" s="43"/>
      <c r="I14" s="43"/>
    </row>
    <row r="15" spans="2:9" x14ac:dyDescent="0.25">
      <c r="B15" s="43"/>
      <c r="C15" s="43"/>
      <c r="D15" s="43"/>
      <c r="E15" s="43"/>
      <c r="F15" s="43"/>
      <c r="G15" s="43"/>
      <c r="H15" s="43"/>
      <c r="I15" s="43"/>
    </row>
    <row r="16" spans="2:9" x14ac:dyDescent="0.25">
      <c r="B16" s="43"/>
      <c r="C16" s="43"/>
      <c r="D16" s="43"/>
      <c r="E16" s="43"/>
      <c r="F16" s="43"/>
      <c r="G16" s="43"/>
      <c r="H16" s="43"/>
      <c r="I16" s="43"/>
    </row>
    <row r="17" spans="2:9" x14ac:dyDescent="0.25">
      <c r="B17" s="43"/>
      <c r="C17" s="43"/>
      <c r="D17" s="43"/>
      <c r="E17" s="43"/>
      <c r="F17" s="43"/>
      <c r="G17" s="43"/>
      <c r="H17" s="43"/>
      <c r="I17" s="43"/>
    </row>
    <row r="18" spans="2:9" x14ac:dyDescent="0.25">
      <c r="B18" s="43"/>
      <c r="C18" s="43"/>
      <c r="D18" s="43"/>
      <c r="E18" s="43"/>
      <c r="F18" s="43"/>
      <c r="G18" s="43"/>
      <c r="H18" s="43"/>
      <c r="I18" s="43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4" t="s">
        <v>51</v>
      </c>
      <c r="C25" s="45"/>
      <c r="D25" s="45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D1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97663.08</v>
      </c>
      <c r="C3" s="9">
        <v>33.28</v>
      </c>
      <c r="D3" s="9">
        <v>33.28</v>
      </c>
      <c r="E3" s="9">
        <v>0</v>
      </c>
      <c r="F3" s="9">
        <v>90941.759999999995</v>
      </c>
      <c r="G3" s="9">
        <v>327.37</v>
      </c>
      <c r="H3" s="9">
        <v>15395.97</v>
      </c>
      <c r="I3" s="9">
        <v>33204.07</v>
      </c>
      <c r="J3" s="28">
        <v>32144.71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73997.070000000007</v>
      </c>
      <c r="C6" s="9">
        <v>65704.92</v>
      </c>
      <c r="D6" s="9">
        <v>70255.11</v>
      </c>
      <c r="E6" s="9">
        <v>20.77</v>
      </c>
      <c r="F6" s="9">
        <v>68135.649999999994</v>
      </c>
      <c r="G6" s="9">
        <v>245.28</v>
      </c>
      <c r="H6" s="9">
        <v>6371.03</v>
      </c>
      <c r="I6" s="9">
        <v>21824.32</v>
      </c>
      <c r="J6" s="28">
        <v>20910.45</v>
      </c>
    </row>
    <row r="7" spans="1:10" ht="15.75" thickBot="1" x14ac:dyDescent="0.3">
      <c r="A7" s="14" t="s">
        <v>19</v>
      </c>
      <c r="B7" s="9">
        <v>6418.78</v>
      </c>
      <c r="C7" s="9">
        <v>5477.6</v>
      </c>
      <c r="D7" s="9">
        <v>4636.0200000000004</v>
      </c>
      <c r="E7" s="9">
        <v>1</v>
      </c>
      <c r="F7" s="9">
        <v>7002.5</v>
      </c>
      <c r="G7" s="9">
        <v>25.2</v>
      </c>
      <c r="H7" s="9">
        <v>685.09</v>
      </c>
      <c r="I7" s="9">
        <v>2784.84</v>
      </c>
      <c r="J7" s="28">
        <v>2644.28</v>
      </c>
    </row>
    <row r="8" spans="1:10" ht="15.75" thickBot="1" x14ac:dyDescent="0.3">
      <c r="A8" s="14" t="s">
        <v>20</v>
      </c>
      <c r="B8" s="9">
        <v>19067.5</v>
      </c>
      <c r="C8" s="9">
        <v>13.19</v>
      </c>
      <c r="D8" s="9">
        <v>43.4</v>
      </c>
      <c r="E8" s="9">
        <v>0.01</v>
      </c>
      <c r="F8" s="9">
        <v>19037.3</v>
      </c>
      <c r="G8" s="9">
        <v>68.53</v>
      </c>
      <c r="H8" s="9">
        <v>1585.76</v>
      </c>
      <c r="I8" s="9">
        <v>5646.22</v>
      </c>
      <c r="J8" s="28">
        <v>5645.42</v>
      </c>
    </row>
    <row r="9" spans="1:10" ht="15.75" thickBot="1" x14ac:dyDescent="0.3">
      <c r="A9" s="14" t="s">
        <v>21</v>
      </c>
      <c r="B9" s="9">
        <v>79913.69</v>
      </c>
      <c r="C9" s="9">
        <v>4333.57</v>
      </c>
      <c r="D9" s="9">
        <v>3444.76</v>
      </c>
      <c r="E9" s="9">
        <v>0</v>
      </c>
      <c r="F9" s="9">
        <v>80802.5</v>
      </c>
      <c r="G9" s="9">
        <v>290.89</v>
      </c>
      <c r="H9" s="9">
        <v>26903.16</v>
      </c>
      <c r="I9" s="9">
        <v>13966.38</v>
      </c>
      <c r="J9" s="28">
        <v>11613.1</v>
      </c>
    </row>
    <row r="10" spans="1:10" ht="15.75" thickBot="1" x14ac:dyDescent="0.3">
      <c r="A10" s="14" t="s">
        <v>22</v>
      </c>
      <c r="B10" s="9">
        <v>4559534.18</v>
      </c>
      <c r="C10" s="9">
        <v>4763.8</v>
      </c>
      <c r="D10" s="9">
        <v>4654.43</v>
      </c>
      <c r="E10" s="9">
        <v>-16.03</v>
      </c>
      <c r="F10" s="9">
        <v>4048101.17</v>
      </c>
      <c r="G10" s="9">
        <v>14573.21</v>
      </c>
      <c r="H10" s="9">
        <v>386467.02</v>
      </c>
      <c r="I10" s="9">
        <v>1411220.81</v>
      </c>
      <c r="J10" s="28">
        <v>1367663.9</v>
      </c>
    </row>
    <row r="11" spans="1:10" ht="15.75" thickBot="1" x14ac:dyDescent="0.3">
      <c r="A11" s="14" t="s">
        <v>23</v>
      </c>
      <c r="B11" s="9">
        <v>67583.199999999997</v>
      </c>
      <c r="C11" s="9">
        <v>269655.5</v>
      </c>
      <c r="D11" s="9">
        <v>158186.6</v>
      </c>
      <c r="E11" s="9">
        <v>0</v>
      </c>
      <c r="F11" s="9">
        <v>179052.1</v>
      </c>
      <c r="G11" s="9">
        <v>644.58000000000004</v>
      </c>
      <c r="H11" s="9">
        <v>25647.84</v>
      </c>
      <c r="I11" s="9">
        <v>17251.5</v>
      </c>
      <c r="J11" s="28">
        <v>13720.86</v>
      </c>
    </row>
    <row r="12" spans="1:10" ht="15.75" thickBot="1" x14ac:dyDescent="0.3">
      <c r="A12" s="14" t="s">
        <v>24</v>
      </c>
      <c r="B12" s="9">
        <v>43139.17</v>
      </c>
      <c r="C12" s="9">
        <v>0</v>
      </c>
      <c r="D12" s="9">
        <v>0</v>
      </c>
      <c r="E12" s="9">
        <v>-2865.65</v>
      </c>
      <c r="F12" s="9">
        <v>21960</v>
      </c>
      <c r="G12" s="9">
        <v>79.06</v>
      </c>
      <c r="H12" s="9">
        <v>21386</v>
      </c>
      <c r="I12" s="9">
        <v>5092.22</v>
      </c>
      <c r="J12" s="28">
        <v>3885.1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22588.15</v>
      </c>
      <c r="C14" s="9">
        <v>0</v>
      </c>
      <c r="D14" s="9">
        <v>0</v>
      </c>
      <c r="E14" s="9">
        <v>0</v>
      </c>
      <c r="F14" s="9">
        <v>20709</v>
      </c>
      <c r="G14" s="9">
        <v>74.55</v>
      </c>
      <c r="H14" s="9">
        <v>1971.79</v>
      </c>
      <c r="I14" s="9">
        <v>5977.4</v>
      </c>
      <c r="J14" s="28">
        <v>5865.8</v>
      </c>
    </row>
    <row r="15" spans="1:10" ht="15.75" thickBot="1" x14ac:dyDescent="0.3">
      <c r="A15" s="14" t="s">
        <v>27</v>
      </c>
      <c r="B15" s="9">
        <v>851651.92</v>
      </c>
      <c r="C15" s="9">
        <v>984259.2</v>
      </c>
      <c r="D15" s="9">
        <v>1159454.4099999999</v>
      </c>
      <c r="E15" s="9">
        <v>1535.3</v>
      </c>
      <c r="F15" s="9">
        <v>521261.55</v>
      </c>
      <c r="G15" s="9">
        <v>1876.54</v>
      </c>
      <c r="H15" s="9">
        <v>152342.53</v>
      </c>
      <c r="I15" s="9">
        <v>54320.69</v>
      </c>
      <c r="J15" s="28">
        <v>51838.14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1534.5</v>
      </c>
      <c r="C18" s="29">
        <v>1802.78</v>
      </c>
      <c r="D18" s="29">
        <v>1802.78</v>
      </c>
      <c r="E18" s="29">
        <v>0</v>
      </c>
      <c r="F18" s="29">
        <v>1534.5</v>
      </c>
      <c r="G18" s="29">
        <v>5.52</v>
      </c>
      <c r="H18" s="29">
        <v>240.65</v>
      </c>
      <c r="I18" s="29">
        <v>166.07</v>
      </c>
      <c r="J18" s="30">
        <v>158.62</v>
      </c>
    </row>
    <row r="66" spans="1:3" ht="15.75" thickBot="1" x14ac:dyDescent="0.3"/>
    <row r="67" spans="1:3" ht="75.75" customHeight="1" thickBot="1" x14ac:dyDescent="0.3">
      <c r="A67" s="48" t="s">
        <v>51</v>
      </c>
      <c r="B67" s="49"/>
      <c r="C67" s="50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108407.44</v>
      </c>
      <c r="C3" s="10">
        <v>33.28</v>
      </c>
      <c r="D3" s="10">
        <v>32.82</v>
      </c>
      <c r="E3" s="10">
        <v>-0.46</v>
      </c>
      <c r="F3" s="10">
        <v>96771.98</v>
      </c>
      <c r="G3" s="10">
        <v>348.39</v>
      </c>
      <c r="H3" s="10">
        <v>16319.22</v>
      </c>
      <c r="I3" s="10">
        <v>35810.82</v>
      </c>
      <c r="J3" s="10">
        <v>34622.57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71937.83</v>
      </c>
      <c r="C6" s="10">
        <v>70255.11</v>
      </c>
      <c r="D6" s="10">
        <v>64167.53</v>
      </c>
      <c r="E6" s="10">
        <v>-0.01</v>
      </c>
      <c r="F6" s="10">
        <v>76619.399999999994</v>
      </c>
      <c r="G6" s="10">
        <v>275.83</v>
      </c>
      <c r="H6" s="10">
        <v>7271.14</v>
      </c>
      <c r="I6" s="10">
        <v>22424.73</v>
      </c>
      <c r="J6" s="10">
        <v>21518.14</v>
      </c>
    </row>
    <row r="7" spans="1:10" ht="15.75" thickBot="1" x14ac:dyDescent="0.3">
      <c r="A7" s="14" t="s">
        <v>19</v>
      </c>
      <c r="B7" s="10">
        <v>11832.46</v>
      </c>
      <c r="C7" s="10">
        <v>4702.0200000000004</v>
      </c>
      <c r="D7" s="10">
        <v>5698.1</v>
      </c>
      <c r="E7" s="10">
        <v>0</v>
      </c>
      <c r="F7" s="10">
        <v>10679.38</v>
      </c>
      <c r="G7" s="10">
        <v>38.450000000000003</v>
      </c>
      <c r="H7" s="10">
        <v>1041.73</v>
      </c>
      <c r="I7" s="10">
        <v>4880.1899999999996</v>
      </c>
      <c r="J7" s="10">
        <v>4429.4799999999996</v>
      </c>
    </row>
    <row r="8" spans="1:10" ht="15.75" thickBot="1" x14ac:dyDescent="0.3">
      <c r="A8" s="14" t="s">
        <v>20</v>
      </c>
      <c r="B8" s="10">
        <v>13288.35</v>
      </c>
      <c r="C8" s="10">
        <v>43.4</v>
      </c>
      <c r="D8" s="10">
        <v>13.19</v>
      </c>
      <c r="E8" s="10">
        <v>-0.01</v>
      </c>
      <c r="F8" s="10">
        <v>13318.55</v>
      </c>
      <c r="G8" s="10">
        <v>47.95</v>
      </c>
      <c r="H8" s="10">
        <v>1109.27</v>
      </c>
      <c r="I8" s="10">
        <v>4084.6</v>
      </c>
      <c r="J8" s="10">
        <v>4083.95</v>
      </c>
    </row>
    <row r="9" spans="1:10" ht="15.75" thickBot="1" x14ac:dyDescent="0.3">
      <c r="A9" s="14" t="s">
        <v>21</v>
      </c>
      <c r="B9" s="10">
        <v>20629.36</v>
      </c>
      <c r="C9" s="10">
        <v>3444.76</v>
      </c>
      <c r="D9" s="10">
        <v>5363.96</v>
      </c>
      <c r="E9" s="10">
        <v>0</v>
      </c>
      <c r="F9" s="10">
        <v>18710.16</v>
      </c>
      <c r="G9" s="10">
        <v>67.349999999999994</v>
      </c>
      <c r="H9" s="10">
        <v>7048.45</v>
      </c>
      <c r="I9" s="10">
        <v>2453.12</v>
      </c>
      <c r="J9" s="10">
        <v>1801.85</v>
      </c>
    </row>
    <row r="10" spans="1:10" ht="15.75" thickBot="1" x14ac:dyDescent="0.3">
      <c r="A10" s="14" t="s">
        <v>22</v>
      </c>
      <c r="B10" s="10">
        <v>4926380.93</v>
      </c>
      <c r="C10" s="10">
        <v>4835.6899999999996</v>
      </c>
      <c r="D10" s="10">
        <v>5046</v>
      </c>
      <c r="E10" s="10">
        <v>-70.14</v>
      </c>
      <c r="F10" s="10">
        <v>4439003.1500000004</v>
      </c>
      <c r="G10" s="10">
        <v>15980.41</v>
      </c>
      <c r="H10" s="10">
        <v>425078.71</v>
      </c>
      <c r="I10" s="10">
        <v>1561791.59</v>
      </c>
      <c r="J10" s="10">
        <v>1513173.94</v>
      </c>
    </row>
    <row r="11" spans="1:10" ht="15.75" thickBot="1" x14ac:dyDescent="0.3">
      <c r="A11" s="14" t="s">
        <v>23</v>
      </c>
      <c r="B11" s="10">
        <v>287847.81</v>
      </c>
      <c r="C11" s="10">
        <v>158186.6</v>
      </c>
      <c r="D11" s="10">
        <v>326488.40000000002</v>
      </c>
      <c r="E11" s="10">
        <v>0</v>
      </c>
      <c r="F11" s="10">
        <v>119546.01</v>
      </c>
      <c r="G11" s="10">
        <v>430.37</v>
      </c>
      <c r="H11" s="10">
        <v>17147.63</v>
      </c>
      <c r="I11" s="10">
        <v>13517.31</v>
      </c>
      <c r="J11" s="10">
        <v>11303.94</v>
      </c>
    </row>
    <row r="12" spans="1:10" ht="15.75" thickBot="1" x14ac:dyDescent="0.3">
      <c r="A12" s="14" t="s">
        <v>24</v>
      </c>
      <c r="B12" s="10">
        <v>41642.379999999997</v>
      </c>
      <c r="C12" s="10">
        <v>0</v>
      </c>
      <c r="D12" s="10">
        <v>0</v>
      </c>
      <c r="E12" s="10">
        <v>-2807.51</v>
      </c>
      <c r="F12" s="10">
        <v>18335</v>
      </c>
      <c r="G12" s="10">
        <v>66.010000000000005</v>
      </c>
      <c r="H12" s="10">
        <v>17935.669999999998</v>
      </c>
      <c r="I12" s="10">
        <v>4250.62</v>
      </c>
      <c r="J12" s="10">
        <v>3220.3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56675.839999999997</v>
      </c>
      <c r="C14" s="10">
        <v>0</v>
      </c>
      <c r="D14" s="10">
        <v>0</v>
      </c>
      <c r="E14" s="10">
        <v>0</v>
      </c>
      <c r="F14" s="10">
        <v>48035</v>
      </c>
      <c r="G14" s="10">
        <v>172.92</v>
      </c>
      <c r="H14" s="10">
        <v>4488.13</v>
      </c>
      <c r="I14" s="10">
        <v>13544.46</v>
      </c>
      <c r="J14" s="10">
        <v>13141.41</v>
      </c>
    </row>
    <row r="15" spans="1:10" ht="15.75" thickBot="1" x14ac:dyDescent="0.3">
      <c r="A15" s="14" t="s">
        <v>27</v>
      </c>
      <c r="B15" s="10">
        <v>796587.77</v>
      </c>
      <c r="C15" s="10">
        <v>1162144.4099999999</v>
      </c>
      <c r="D15" s="10">
        <v>1191364.53</v>
      </c>
      <c r="E15" s="10">
        <v>33.950000000000003</v>
      </c>
      <c r="F15" s="10">
        <v>619753.91</v>
      </c>
      <c r="G15" s="10">
        <v>2231.12</v>
      </c>
      <c r="H15" s="10">
        <v>194526.47</v>
      </c>
      <c r="I15" s="10">
        <v>76398.55</v>
      </c>
      <c r="J15" s="10">
        <v>73196.84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14" t="s">
        <v>29</v>
      </c>
      <c r="B17" s="10">
        <v>15796</v>
      </c>
      <c r="C17" s="10">
        <v>4796</v>
      </c>
      <c r="D17" s="10">
        <v>4840</v>
      </c>
      <c r="E17" s="10">
        <v>0</v>
      </c>
      <c r="F17" s="10">
        <v>15752</v>
      </c>
      <c r="G17" s="10">
        <v>56.71</v>
      </c>
      <c r="H17" s="10">
        <v>6482.3</v>
      </c>
      <c r="I17" s="10">
        <v>2167.87</v>
      </c>
      <c r="J17" s="10">
        <v>2123.9499999999998</v>
      </c>
    </row>
    <row r="18" spans="1:10" ht="15.75" thickBot="1" x14ac:dyDescent="0.3">
      <c r="A18" s="16" t="s">
        <v>30</v>
      </c>
      <c r="B18" s="10">
        <v>4471.84</v>
      </c>
      <c r="C18" s="10">
        <v>1802.78</v>
      </c>
      <c r="D18" s="10">
        <v>1802.78</v>
      </c>
      <c r="E18" s="10">
        <v>0</v>
      </c>
      <c r="F18" s="10">
        <v>4471.84</v>
      </c>
      <c r="G18" s="10">
        <v>16.100000000000001</v>
      </c>
      <c r="H18" s="10">
        <v>671.54</v>
      </c>
      <c r="I18" s="10">
        <v>564.13</v>
      </c>
      <c r="J18" s="10">
        <v>548.20000000000005</v>
      </c>
    </row>
    <row r="85" spans="1:3" ht="15.75" thickBot="1" x14ac:dyDescent="0.3"/>
    <row r="86" spans="1:3" ht="71.45" customHeight="1" thickBot="1" x14ac:dyDescent="0.3">
      <c r="A86" s="48" t="s">
        <v>51</v>
      </c>
      <c r="B86" s="49"/>
      <c r="C86" s="50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14" t="s">
        <v>15</v>
      </c>
      <c r="B3" s="42">
        <v>104304.91</v>
      </c>
      <c r="C3" s="42">
        <v>32.82</v>
      </c>
      <c r="D3" s="42">
        <v>31.68</v>
      </c>
      <c r="E3" s="42">
        <v>-1.1399999999999999</v>
      </c>
      <c r="F3" s="42">
        <v>89741.67</v>
      </c>
      <c r="G3" s="42">
        <v>323.08999999999997</v>
      </c>
      <c r="H3" s="42">
        <v>15183.23</v>
      </c>
      <c r="I3" s="42">
        <v>32937.32</v>
      </c>
      <c r="J3" s="42">
        <v>31856.2</v>
      </c>
    </row>
    <row r="4" spans="1:10" ht="15.75" thickBot="1" x14ac:dyDescent="0.3">
      <c r="A4" s="14" t="s">
        <v>16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</row>
    <row r="5" spans="1:10" ht="15.75" thickBot="1" x14ac:dyDescent="0.3">
      <c r="A5" s="14" t="s">
        <v>17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</row>
    <row r="6" spans="1:10" ht="15.75" thickBot="1" x14ac:dyDescent="0.3">
      <c r="A6" s="14" t="s">
        <v>18</v>
      </c>
      <c r="B6" s="42">
        <v>75373</v>
      </c>
      <c r="C6" s="42">
        <v>63647.53</v>
      </c>
      <c r="D6" s="42">
        <v>64758.879999999997</v>
      </c>
      <c r="E6" s="42">
        <v>-5.16</v>
      </c>
      <c r="F6" s="42">
        <v>72493.490000000005</v>
      </c>
      <c r="G6" s="42">
        <v>260.97000000000003</v>
      </c>
      <c r="H6" s="42">
        <v>6866.06</v>
      </c>
      <c r="I6" s="42">
        <v>21350.87</v>
      </c>
      <c r="J6" s="42">
        <v>20388.73</v>
      </c>
    </row>
    <row r="7" spans="1:10" ht="15.75" thickBot="1" x14ac:dyDescent="0.3">
      <c r="A7" s="14" t="s">
        <v>19</v>
      </c>
      <c r="B7" s="42">
        <v>10255.24</v>
      </c>
      <c r="C7" s="42">
        <v>5698.1</v>
      </c>
      <c r="D7" s="42">
        <v>5646.51</v>
      </c>
      <c r="E7" s="42">
        <v>0</v>
      </c>
      <c r="F7" s="42">
        <v>10013.02</v>
      </c>
      <c r="G7" s="42">
        <v>36.049999999999997</v>
      </c>
      <c r="H7" s="42">
        <v>983.86</v>
      </c>
      <c r="I7" s="42">
        <v>4316.54</v>
      </c>
      <c r="J7" s="42">
        <v>3877.27</v>
      </c>
    </row>
    <row r="8" spans="1:10" ht="15.75" thickBot="1" x14ac:dyDescent="0.3">
      <c r="A8" s="14" t="s">
        <v>20</v>
      </c>
      <c r="B8" s="42">
        <v>89.26</v>
      </c>
      <c r="C8" s="42">
        <v>13.19</v>
      </c>
      <c r="D8" s="42">
        <v>13.19</v>
      </c>
      <c r="E8" s="42">
        <v>0</v>
      </c>
      <c r="F8" s="42">
        <v>89.26</v>
      </c>
      <c r="G8" s="42">
        <v>0.32</v>
      </c>
      <c r="H8" s="42">
        <v>6.78</v>
      </c>
      <c r="I8" s="42">
        <v>6.84</v>
      </c>
      <c r="J8" s="42">
        <v>6.35</v>
      </c>
    </row>
    <row r="9" spans="1:10" ht="15.75" thickBot="1" x14ac:dyDescent="0.3">
      <c r="A9" s="14" t="s">
        <v>21</v>
      </c>
      <c r="B9" s="42">
        <v>71489.25</v>
      </c>
      <c r="C9" s="42">
        <v>5363.96</v>
      </c>
      <c r="D9" s="42">
        <v>3361.19</v>
      </c>
      <c r="E9" s="42">
        <v>79.349999999999994</v>
      </c>
      <c r="F9" s="42">
        <v>73571.37</v>
      </c>
      <c r="G9" s="42">
        <v>264.86</v>
      </c>
      <c r="H9" s="42">
        <v>26009.25</v>
      </c>
      <c r="I9" s="42">
        <v>13851.51</v>
      </c>
      <c r="J9" s="42">
        <v>11427.97</v>
      </c>
    </row>
    <row r="10" spans="1:10" ht="15.75" thickBot="1" x14ac:dyDescent="0.3">
      <c r="A10" s="14" t="s">
        <v>22</v>
      </c>
      <c r="B10" s="42">
        <v>4526464</v>
      </c>
      <c r="C10" s="42">
        <v>5046</v>
      </c>
      <c r="D10" s="42">
        <v>4427.82</v>
      </c>
      <c r="E10" s="42">
        <v>-46.87</v>
      </c>
      <c r="F10" s="42">
        <v>3959211.41</v>
      </c>
      <c r="G10" s="42">
        <v>14253.14</v>
      </c>
      <c r="H10" s="42">
        <v>378571.68</v>
      </c>
      <c r="I10" s="42">
        <v>1376058.67</v>
      </c>
      <c r="J10" s="42">
        <v>1335360.8400000001</v>
      </c>
    </row>
    <row r="11" spans="1:10" ht="15.75" thickBot="1" x14ac:dyDescent="0.3">
      <c r="A11" s="14" t="s">
        <v>23</v>
      </c>
      <c r="B11" s="42">
        <v>53765</v>
      </c>
      <c r="C11" s="42">
        <v>326488.40000000002</v>
      </c>
      <c r="D11" s="42">
        <v>246316</v>
      </c>
      <c r="E11" s="42">
        <v>-951.08</v>
      </c>
      <c r="F11" s="42">
        <v>132986.32</v>
      </c>
      <c r="G11" s="42">
        <v>478.75</v>
      </c>
      <c r="H11" s="42">
        <v>19002.46</v>
      </c>
      <c r="I11" s="42">
        <v>12393.99</v>
      </c>
      <c r="J11" s="42">
        <v>9677.09</v>
      </c>
    </row>
    <row r="12" spans="1:10" ht="15.75" thickBot="1" x14ac:dyDescent="0.3">
      <c r="A12" s="14" t="s">
        <v>24</v>
      </c>
      <c r="B12" s="42">
        <v>29645.46</v>
      </c>
      <c r="C12" s="42">
        <v>0</v>
      </c>
      <c r="D12" s="42">
        <v>0</v>
      </c>
      <c r="E12" s="42">
        <v>-2066.65</v>
      </c>
      <c r="F12" s="42">
        <v>13475</v>
      </c>
      <c r="G12" s="42">
        <v>48.51</v>
      </c>
      <c r="H12" s="42">
        <v>12875.67</v>
      </c>
      <c r="I12" s="42">
        <v>2952.62</v>
      </c>
      <c r="J12" s="42">
        <v>2123.4699999999998</v>
      </c>
    </row>
    <row r="13" spans="1:10" ht="15.75" thickBot="1" x14ac:dyDescent="0.3">
      <c r="A13" s="14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14" t="s">
        <v>26</v>
      </c>
      <c r="B14" s="42">
        <v>55599.01</v>
      </c>
      <c r="C14" s="42">
        <v>0</v>
      </c>
      <c r="D14" s="42">
        <v>0</v>
      </c>
      <c r="E14" s="42">
        <v>0</v>
      </c>
      <c r="F14" s="42">
        <v>51334</v>
      </c>
      <c r="G14" s="42">
        <v>184.81</v>
      </c>
      <c r="H14" s="42">
        <v>5001.12</v>
      </c>
      <c r="I14" s="42">
        <v>15068.14</v>
      </c>
      <c r="J14" s="42">
        <v>14606.6</v>
      </c>
    </row>
    <row r="15" spans="1:10" ht="15.75" thickBot="1" x14ac:dyDescent="0.3">
      <c r="A15" s="14" t="s">
        <v>27</v>
      </c>
      <c r="B15" s="42">
        <v>696472.1</v>
      </c>
      <c r="C15" s="42">
        <v>1191364.53</v>
      </c>
      <c r="D15" s="42">
        <v>1183477.6299999999</v>
      </c>
      <c r="E15" s="42">
        <v>0</v>
      </c>
      <c r="F15" s="42">
        <v>533056.09</v>
      </c>
      <c r="G15" s="42">
        <v>1918.99</v>
      </c>
      <c r="H15" s="42">
        <v>172010.63</v>
      </c>
      <c r="I15" s="42">
        <v>69007.759999999995</v>
      </c>
      <c r="J15" s="42">
        <v>66455.710000000006</v>
      </c>
    </row>
    <row r="16" spans="1:10" ht="15.75" thickBot="1" x14ac:dyDescent="0.3">
      <c r="A16" s="14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14" t="s">
        <v>29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</row>
    <row r="18" spans="1:10" ht="15.75" thickBot="1" x14ac:dyDescent="0.3">
      <c r="A18" s="14" t="s">
        <v>30</v>
      </c>
      <c r="B18" s="42">
        <v>3525.09</v>
      </c>
      <c r="C18" s="42">
        <v>0</v>
      </c>
      <c r="D18" s="42">
        <v>0</v>
      </c>
      <c r="E18" s="42">
        <v>0</v>
      </c>
      <c r="F18" s="42">
        <v>3525.09</v>
      </c>
      <c r="G18" s="42">
        <v>12.69</v>
      </c>
      <c r="H18" s="42">
        <v>513.96</v>
      </c>
      <c r="I18" s="42">
        <v>536.46</v>
      </c>
      <c r="J18" s="42">
        <v>527.05999999999995</v>
      </c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6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8" t="s">
        <v>51</v>
      </c>
      <c r="B80" s="49"/>
      <c r="C80" s="50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85546875" bestFit="1" customWidth="1"/>
    <col min="7" max="7" width="47.140625" customWidth="1"/>
    <col min="8" max="8" width="21.42578125" customWidth="1"/>
    <col min="9" max="9" width="18.855468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85413.11</v>
      </c>
      <c r="D3" s="24">
        <f>Enero!C3</f>
        <v>32.32</v>
      </c>
      <c r="E3" s="24">
        <f>Enero!D3</f>
        <v>32.32</v>
      </c>
      <c r="F3" s="24">
        <f>Enero!E3</f>
        <v>0</v>
      </c>
      <c r="G3" s="24">
        <f>Enero!F3</f>
        <v>70625.679999999993</v>
      </c>
      <c r="H3" s="24">
        <f>Enero!G3</f>
        <v>254.24</v>
      </c>
      <c r="I3" s="24">
        <f>Enero!H3</f>
        <v>12131.81</v>
      </c>
      <c r="J3" s="24">
        <f>Enero!I3</f>
        <v>26434.07</v>
      </c>
      <c r="K3" s="24">
        <f>Enero!J3</f>
        <v>25292.85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52802.13</v>
      </c>
      <c r="D6" s="24">
        <f>Enero!C6</f>
        <v>69836.41</v>
      </c>
      <c r="E6" s="24">
        <f>Enero!D6</f>
        <v>70104.55</v>
      </c>
      <c r="F6" s="24">
        <f>Enero!E6</f>
        <v>-6882.48</v>
      </c>
      <c r="G6" s="24">
        <f>Enero!F6</f>
        <v>43297.51</v>
      </c>
      <c r="H6" s="24">
        <f>Enero!G6</f>
        <v>155.86000000000001</v>
      </c>
      <c r="I6" s="24">
        <f>Enero!H6</f>
        <v>3983.18</v>
      </c>
      <c r="J6" s="24">
        <f>Enero!I6</f>
        <v>11926.78</v>
      </c>
      <c r="K6" s="24">
        <f>Enero!J6</f>
        <v>11395.66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12290.96</v>
      </c>
      <c r="D7" s="24">
        <f>Enero!C7</f>
        <v>6531.74</v>
      </c>
      <c r="E7" s="24">
        <f>Enero!D7</f>
        <v>6954.4</v>
      </c>
      <c r="F7" s="24">
        <f>Enero!E7</f>
        <v>0</v>
      </c>
      <c r="G7" s="24">
        <f>Enero!F7</f>
        <v>11629.34</v>
      </c>
      <c r="H7" s="24">
        <f>Enero!G7</f>
        <v>41.87</v>
      </c>
      <c r="I7" s="24">
        <f>Enero!H7</f>
        <v>1136.5899999999999</v>
      </c>
      <c r="J7" s="24">
        <f>Enero!I7</f>
        <v>5722.74</v>
      </c>
      <c r="K7" s="24">
        <f>Enero!J7</f>
        <v>5068.26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9870.64</v>
      </c>
      <c r="D8" s="24">
        <f>Enero!C8</f>
        <v>13.16</v>
      </c>
      <c r="E8" s="24">
        <f>Enero!D8</f>
        <v>13.16</v>
      </c>
      <c r="F8" s="24">
        <f>Enero!E8</f>
        <v>0</v>
      </c>
      <c r="G8" s="24">
        <f>Enero!F8</f>
        <v>9870.64</v>
      </c>
      <c r="H8" s="24">
        <f>Enero!G8</f>
        <v>35.53</v>
      </c>
      <c r="I8" s="24">
        <f>Enero!H8</f>
        <v>822.04</v>
      </c>
      <c r="J8" s="24">
        <f>Enero!I8</f>
        <v>2957.01</v>
      </c>
      <c r="K8" s="24">
        <f>Enero!J8</f>
        <v>2956.39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106181.1</v>
      </c>
      <c r="D9" s="24">
        <f>Enero!C9</f>
        <v>6101.72</v>
      </c>
      <c r="E9" s="24">
        <f>Enero!D9</f>
        <v>6773.39</v>
      </c>
      <c r="F9" s="24">
        <f>Enero!E9</f>
        <v>0</v>
      </c>
      <c r="G9" s="24">
        <f>Enero!F9</f>
        <v>105509.43</v>
      </c>
      <c r="H9" s="24">
        <f>Enero!G9</f>
        <v>379.83</v>
      </c>
      <c r="I9" s="24">
        <f>Enero!H9</f>
        <v>30731.439999999999</v>
      </c>
      <c r="J9" s="24">
        <f>Enero!I9</f>
        <v>16729.77</v>
      </c>
      <c r="K9" s="24">
        <f>Enero!J9</f>
        <v>14112.82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5487564.9633333329</v>
      </c>
      <c r="D10" s="24">
        <f>Enero!C10</f>
        <v>6762.4033333333336</v>
      </c>
      <c r="E10" s="24">
        <f>Enero!D10</f>
        <v>6786.2133333333331</v>
      </c>
      <c r="F10" s="24">
        <f>Enero!E10</f>
        <v>-17.099999999999998</v>
      </c>
      <c r="G10" s="24">
        <f>Enero!F10</f>
        <v>4854930.2033333331</v>
      </c>
      <c r="H10" s="24">
        <f>Enero!G10</f>
        <v>17477.74872</v>
      </c>
      <c r="I10" s="24">
        <f>Enero!H10</f>
        <v>463600.10785702552</v>
      </c>
      <c r="J10" s="24">
        <f>Enero!I10</f>
        <v>1659021.5466666666</v>
      </c>
      <c r="K10" s="24">
        <f>Enero!J10</f>
        <v>1612708.7866666664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8876.92</v>
      </c>
      <c r="D11" s="24">
        <f>Enero!C11</f>
        <v>351248.2</v>
      </c>
      <c r="E11" s="24">
        <f>Enero!D11</f>
        <v>252226.9</v>
      </c>
      <c r="F11" s="24">
        <f>Enero!E11</f>
        <v>0</v>
      </c>
      <c r="G11" s="24">
        <f>Enero!F11</f>
        <v>66009.22</v>
      </c>
      <c r="H11" s="24">
        <f>Enero!G11</f>
        <v>237.63</v>
      </c>
      <c r="I11" s="24">
        <f>Enero!H11</f>
        <v>9476.76</v>
      </c>
      <c r="J11" s="24">
        <f>Enero!I11</f>
        <v>5960.51</v>
      </c>
      <c r="K11" s="24">
        <f>Enero!J11</f>
        <v>4916.76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23097.29</v>
      </c>
      <c r="D12" s="24">
        <f>Enero!C12</f>
        <v>0</v>
      </c>
      <c r="E12" s="24">
        <f>Enero!D12</f>
        <v>0</v>
      </c>
      <c r="F12" s="24">
        <f>Enero!E12</f>
        <v>0</v>
      </c>
      <c r="G12" s="24">
        <f>Enero!F12</f>
        <v>15863</v>
      </c>
      <c r="H12" s="24">
        <f>Enero!G12</f>
        <v>57.11</v>
      </c>
      <c r="I12" s="24">
        <f>Enero!H12</f>
        <v>15863</v>
      </c>
      <c r="J12" s="24">
        <f>Enero!I12</f>
        <v>3402.95</v>
      </c>
      <c r="K12" s="24">
        <f>Enero!J12</f>
        <v>2398.11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25052.3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9805</v>
      </c>
      <c r="H14" s="24">
        <f>Enero!G14</f>
        <v>35.299999999999997</v>
      </c>
      <c r="I14" s="24">
        <f>Enero!H14</f>
        <v>1067.54</v>
      </c>
      <c r="J14" s="24">
        <f>Enero!I14</f>
        <v>2676.8</v>
      </c>
      <c r="K14" s="24">
        <f>Enero!J14</f>
        <v>2574.21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604517.96</v>
      </c>
      <c r="D15" s="24">
        <f>Enero!C15</f>
        <v>1042163.78</v>
      </c>
      <c r="E15" s="24">
        <f>Enero!D15</f>
        <v>1031585.88</v>
      </c>
      <c r="F15" s="24">
        <f>Enero!E15</f>
        <v>-143</v>
      </c>
      <c r="G15" s="24">
        <f>Enero!F15</f>
        <v>426417.7</v>
      </c>
      <c r="H15" s="24">
        <f>Enero!G15</f>
        <v>1535.11</v>
      </c>
      <c r="I15" s="24">
        <f>Enero!H15</f>
        <v>136444.9</v>
      </c>
      <c r="J15" s="24">
        <f>Enero!I15</f>
        <v>45949.55</v>
      </c>
      <c r="K15" s="24">
        <f>Enero!J15</f>
        <v>42885.37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0</v>
      </c>
      <c r="D18" s="24">
        <f>Enero!C18</f>
        <v>1802.78</v>
      </c>
      <c r="E18" s="24">
        <f>Enero!D18</f>
        <v>1802.78</v>
      </c>
      <c r="F18" s="24">
        <f>Enero!E18</f>
        <v>0</v>
      </c>
      <c r="G18" s="24">
        <f>Enero!F18</f>
        <v>0</v>
      </c>
      <c r="H18" s="24">
        <f>Enero!G18</f>
        <v>0</v>
      </c>
      <c r="I18" s="24">
        <f>Enero!H18</f>
        <v>0</v>
      </c>
      <c r="J18" s="24">
        <f>Enero!I18</f>
        <v>0</v>
      </c>
      <c r="K18" s="24">
        <f>Enero!J18</f>
        <v>0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105686.39</v>
      </c>
      <c r="D20" s="24">
        <f>Febrero!C3</f>
        <v>32.32</v>
      </c>
      <c r="E20" s="24">
        <f>Febrero!D3</f>
        <v>32.32</v>
      </c>
      <c r="F20" s="24">
        <f>Febrero!E3</f>
        <v>0</v>
      </c>
      <c r="G20" s="24">
        <f>Febrero!F3</f>
        <v>93441.9</v>
      </c>
      <c r="H20" s="24">
        <f>Febrero!G3</f>
        <v>336.41</v>
      </c>
      <c r="I20" s="24">
        <f>Febrero!H3</f>
        <v>15329.9</v>
      </c>
      <c r="J20" s="24">
        <f>Febrero!I3</f>
        <v>34001.35</v>
      </c>
      <c r="K20" s="24">
        <f>Febrero!J3</f>
        <v>32936.69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74674.5</v>
      </c>
      <c r="D23" s="24">
        <f>Febrero!C6</f>
        <v>69732.55</v>
      </c>
      <c r="E23" s="24">
        <f>Febrero!D6</f>
        <v>64834.51</v>
      </c>
      <c r="F23" s="24">
        <f>Febrero!E6</f>
        <v>-6720.64</v>
      </c>
      <c r="G23" s="24">
        <f>Febrero!F6</f>
        <v>70532.899999999994</v>
      </c>
      <c r="H23" s="24">
        <f>Febrero!G6</f>
        <v>253.91</v>
      </c>
      <c r="I23" s="24">
        <f>Febrero!H6</f>
        <v>6598.63</v>
      </c>
      <c r="J23" s="24">
        <f>Febrero!I6</f>
        <v>22915.86</v>
      </c>
      <c r="K23" s="24">
        <f>Febrero!J6</f>
        <v>21868.18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15520.04</v>
      </c>
      <c r="D24" s="24">
        <f>Febrero!C7</f>
        <v>6503.01</v>
      </c>
      <c r="E24" s="24">
        <f>Febrero!D7</f>
        <v>6174.42</v>
      </c>
      <c r="F24" s="24">
        <f>Febrero!E7</f>
        <v>0</v>
      </c>
      <c r="G24" s="24">
        <f>Febrero!F7</f>
        <v>15823.69</v>
      </c>
      <c r="H24" s="24">
        <f>Febrero!G7</f>
        <v>56.98</v>
      </c>
      <c r="I24" s="24">
        <f>Febrero!H7</f>
        <v>1554.77</v>
      </c>
      <c r="J24" s="24">
        <f>Febrero!I7</f>
        <v>7406.3</v>
      </c>
      <c r="K24" s="24">
        <f>Febrero!J7</f>
        <v>6620.55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87.25</v>
      </c>
      <c r="D25" s="24">
        <f>Febrero!C8</f>
        <v>13.16</v>
      </c>
      <c r="E25" s="24">
        <f>Febrero!D8</f>
        <v>13.16</v>
      </c>
      <c r="F25" s="24">
        <f>Febrero!E8</f>
        <v>0</v>
      </c>
      <c r="G25" s="24">
        <f>Febrero!F8</f>
        <v>87.25</v>
      </c>
      <c r="H25" s="24">
        <f>Febrero!G8</f>
        <v>0.31</v>
      </c>
      <c r="I25" s="24">
        <f>Febrero!H8</f>
        <v>6.63</v>
      </c>
      <c r="J25" s="24">
        <f>Febrero!I8</f>
        <v>9.66</v>
      </c>
      <c r="K25" s="24">
        <f>Febrero!J8</f>
        <v>8.93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79873.25</v>
      </c>
      <c r="D26" s="24">
        <f>Febrero!C9</f>
        <v>6773.39</v>
      </c>
      <c r="E26" s="24">
        <f>Febrero!D9</f>
        <v>4584.01</v>
      </c>
      <c r="F26" s="24">
        <f>Febrero!E9</f>
        <v>0</v>
      </c>
      <c r="G26" s="24">
        <f>Febrero!F9</f>
        <v>82062.63</v>
      </c>
      <c r="H26" s="24">
        <f>Febrero!G9</f>
        <v>295.43</v>
      </c>
      <c r="I26" s="24">
        <f>Febrero!H9</f>
        <v>26845.32</v>
      </c>
      <c r="J26" s="24">
        <f>Febrero!I9</f>
        <v>13698.61</v>
      </c>
      <c r="K26" s="24">
        <f>Febrero!J9</f>
        <v>11323.86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5128419.4866666663</v>
      </c>
      <c r="D27" s="24">
        <f>Febrero!C10</f>
        <v>6786.2133333333331</v>
      </c>
      <c r="E27" s="24">
        <f>Febrero!D10</f>
        <v>7188.2433333333329</v>
      </c>
      <c r="F27" s="24">
        <f>Febrero!E10</f>
        <v>-75.23</v>
      </c>
      <c r="G27" s="24">
        <f>Febrero!F10</f>
        <v>4539634.1166666662</v>
      </c>
      <c r="H27" s="24">
        <f>Febrero!G10</f>
        <v>16342.682832</v>
      </c>
      <c r="I27" s="24">
        <f>Febrero!H10</f>
        <v>434035.87104329589</v>
      </c>
      <c r="J27" s="24">
        <f>Febrero!I10</f>
        <v>1594557.8966666667</v>
      </c>
      <c r="K27" s="24">
        <f>Febrero!J10</f>
        <v>1549652.8333333333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19976.189999999999</v>
      </c>
      <c r="D28" s="24">
        <f>Febrero!C11</f>
        <v>252226.9</v>
      </c>
      <c r="E28" s="24">
        <f>Febrero!D11</f>
        <v>133712.5</v>
      </c>
      <c r="F28" s="24">
        <f>Febrero!E11</f>
        <v>0</v>
      </c>
      <c r="G28" s="24">
        <f>Febrero!F11</f>
        <v>59229.59</v>
      </c>
      <c r="H28" s="24">
        <f>Febrero!G11</f>
        <v>213.23</v>
      </c>
      <c r="I28" s="24">
        <f>Febrero!H11</f>
        <v>8505.9</v>
      </c>
      <c r="J28" s="24">
        <f>Febrero!I11</f>
        <v>7125.7</v>
      </c>
      <c r="K28" s="24">
        <f>Febrero!J11</f>
        <v>6011.51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32256.2</v>
      </c>
      <c r="D29" s="24">
        <f>Febrero!C12</f>
        <v>0</v>
      </c>
      <c r="E29" s="24">
        <f>Febrero!D12</f>
        <v>0</v>
      </c>
      <c r="F29" s="24">
        <f>Febrero!E12</f>
        <v>0</v>
      </c>
      <c r="G29" s="24">
        <f>Febrero!F12</f>
        <v>9735</v>
      </c>
      <c r="H29" s="24">
        <f>Febrero!G12</f>
        <v>35.049999999999997</v>
      </c>
      <c r="I29" s="24">
        <f>Febrero!H12</f>
        <v>9735</v>
      </c>
      <c r="J29" s="24">
        <f>Febrero!I12</f>
        <v>2050.29</v>
      </c>
      <c r="K29" s="24">
        <f>Febrero!J12</f>
        <v>1501.26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19841.61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13596</v>
      </c>
      <c r="H31" s="24">
        <f>Febrero!G14</f>
        <v>48.95</v>
      </c>
      <c r="I31" s="24">
        <f>Febrero!H14</f>
        <v>1637.61</v>
      </c>
      <c r="J31" s="24">
        <f>Febrero!I14</f>
        <v>3260.56</v>
      </c>
      <c r="K31" s="24">
        <f>Febrero!J14</f>
        <v>3118.01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560784.30000000005</v>
      </c>
      <c r="D32" s="24">
        <f>Febrero!C15</f>
        <v>1031585.88</v>
      </c>
      <c r="E32" s="24">
        <f>Febrero!D15</f>
        <v>1021156.37</v>
      </c>
      <c r="F32" s="24">
        <f>Febrero!E15</f>
        <v>481.57</v>
      </c>
      <c r="G32" s="24">
        <f>Febrero!F15</f>
        <v>409854.94</v>
      </c>
      <c r="H32" s="24">
        <f>Febrero!G15</f>
        <v>1475.47</v>
      </c>
      <c r="I32" s="24">
        <f>Febrero!H15</f>
        <v>138193.96</v>
      </c>
      <c r="J32" s="24">
        <f>Febrero!I15</f>
        <v>45363.92</v>
      </c>
      <c r="K32" s="24">
        <f>Febrero!J15</f>
        <v>42420.77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0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1497.79</v>
      </c>
      <c r="D35" s="24">
        <f>Febrero!C18</f>
        <v>1802.78</v>
      </c>
      <c r="E35" s="24">
        <f>Febrero!D18</f>
        <v>1802.78</v>
      </c>
      <c r="F35" s="24">
        <f>Febrero!E18</f>
        <v>0</v>
      </c>
      <c r="G35" s="24">
        <f>Febrero!F18</f>
        <v>1497.79</v>
      </c>
      <c r="H35" s="24">
        <f>Febrero!G18</f>
        <v>5.39</v>
      </c>
      <c r="I35" s="24">
        <f>Febrero!H18</f>
        <v>271.33999999999997</v>
      </c>
      <c r="J35" s="24">
        <f>Febrero!I18</f>
        <v>165.8</v>
      </c>
      <c r="K35" s="24">
        <f>Febrero!J18</f>
        <v>153.34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106763.76</v>
      </c>
      <c r="D37" s="24">
        <f>Marzo!C3</f>
        <v>32.32</v>
      </c>
      <c r="E37" s="24">
        <f>Marzo!D3</f>
        <v>33.619999999999997</v>
      </c>
      <c r="F37" s="24">
        <f>Marzo!E3</f>
        <v>1.3</v>
      </c>
      <c r="G37" s="24">
        <f>Marzo!F3</f>
        <v>98306.63</v>
      </c>
      <c r="H37" s="24">
        <f>Marzo!G3</f>
        <v>353.89</v>
      </c>
      <c r="I37" s="24">
        <f>Marzo!H3</f>
        <v>16388.400000000001</v>
      </c>
      <c r="J37" s="24">
        <f>Marzo!I3</f>
        <v>35632.379999999997</v>
      </c>
      <c r="K37" s="24">
        <f>Marzo!J3</f>
        <v>34424.5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56768.03</v>
      </c>
      <c r="D40" s="24">
        <f>Marzo!C6</f>
        <v>64834.51</v>
      </c>
      <c r="E40" s="24">
        <f>Marzo!D6</f>
        <v>65654.720000000001</v>
      </c>
      <c r="F40" s="24">
        <f>Marzo!E6</f>
        <v>725.21</v>
      </c>
      <c r="G40" s="24">
        <f>Marzo!F6</f>
        <v>54511.03</v>
      </c>
      <c r="H40" s="24">
        <f>Marzo!G6</f>
        <v>196.24</v>
      </c>
      <c r="I40" s="24">
        <f>Marzo!H6</f>
        <v>5180.3999999999996</v>
      </c>
      <c r="J40" s="24">
        <f>Marzo!I6</f>
        <v>17223.66</v>
      </c>
      <c r="K40" s="24">
        <f>Marzo!J6</f>
        <v>16365.82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9408.07</v>
      </c>
      <c r="D41" s="24">
        <f>Marzo!C7</f>
        <v>6584.26</v>
      </c>
      <c r="E41" s="24">
        <f>Marzo!D7</f>
        <v>6953.95</v>
      </c>
      <c r="F41" s="24">
        <f>Marzo!E7</f>
        <v>9.98</v>
      </c>
      <c r="G41" s="24">
        <f>Marzo!F7</f>
        <v>8918.4500000000007</v>
      </c>
      <c r="H41" s="24">
        <f>Marzo!G7</f>
        <v>32.1</v>
      </c>
      <c r="I41" s="24">
        <f>Marzo!H7</f>
        <v>878.26</v>
      </c>
      <c r="J41" s="24">
        <f>Marzo!I7</f>
        <v>4123.59</v>
      </c>
      <c r="K41" s="24">
        <f>Marzo!J7</f>
        <v>3723.51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32.83</v>
      </c>
      <c r="D42" s="24">
        <f>Marzo!C8</f>
        <v>13.16</v>
      </c>
      <c r="E42" s="24">
        <f>Marzo!D8</f>
        <v>13.16</v>
      </c>
      <c r="F42" s="24">
        <f>Marzo!E8</f>
        <v>0</v>
      </c>
      <c r="G42" s="24">
        <f>Marzo!F8</f>
        <v>32.83</v>
      </c>
      <c r="H42" s="24">
        <f>Marzo!G8</f>
        <v>0.12</v>
      </c>
      <c r="I42" s="24">
        <f>Marzo!H8</f>
        <v>2.4900000000000002</v>
      </c>
      <c r="J42" s="24">
        <f>Marzo!I8</f>
        <v>3.48</v>
      </c>
      <c r="K42" s="24">
        <f>Marzo!J8</f>
        <v>3.2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88692.62</v>
      </c>
      <c r="D43" s="24">
        <f>Marzo!C9</f>
        <v>4584.01</v>
      </c>
      <c r="E43" s="24">
        <f>Marzo!D9</f>
        <v>4605.7</v>
      </c>
      <c r="F43" s="24">
        <f>Marzo!E9</f>
        <v>0</v>
      </c>
      <c r="G43" s="24">
        <f>Marzo!F9</f>
        <v>88670.93</v>
      </c>
      <c r="H43" s="24">
        <f>Marzo!G9</f>
        <v>319.22000000000003</v>
      </c>
      <c r="I43" s="24">
        <f>Marzo!H9</f>
        <v>30202.94</v>
      </c>
      <c r="J43" s="24">
        <f>Marzo!I9</f>
        <v>14776.92</v>
      </c>
      <c r="K43" s="24">
        <f>Marzo!J9</f>
        <v>12218.54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4615934.04</v>
      </c>
      <c r="D44" s="24">
        <f>Marzo!C10</f>
        <v>6996.49</v>
      </c>
      <c r="E44" s="24">
        <f>Marzo!D10</f>
        <v>6763.74</v>
      </c>
      <c r="F44" s="24">
        <f>Marzo!E10</f>
        <v>5877.81</v>
      </c>
      <c r="G44" s="24">
        <f>Marzo!F10</f>
        <v>3851035.43</v>
      </c>
      <c r="H44" s="24">
        <f>Marzo!G10</f>
        <v>13863.74</v>
      </c>
      <c r="I44" s="24">
        <f>Marzo!H10</f>
        <v>366449.65</v>
      </c>
      <c r="J44" s="24">
        <f>Marzo!I10</f>
        <v>1320930.21</v>
      </c>
      <c r="K44" s="24">
        <f>Marzo!J10</f>
        <v>1282142.3600000001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239070.33</v>
      </c>
      <c r="D45" s="24">
        <f>Marzo!C11</f>
        <v>133712.5</v>
      </c>
      <c r="E45" s="24">
        <f>Marzo!D11</f>
        <v>240846.4</v>
      </c>
      <c r="F45" s="24">
        <f>Marzo!E11</f>
        <v>0</v>
      </c>
      <c r="G45" s="24">
        <f>Marzo!F11</f>
        <v>66652.429999999993</v>
      </c>
      <c r="H45" s="24">
        <f>Marzo!G11</f>
        <v>239.95</v>
      </c>
      <c r="I45" s="24">
        <f>Marzo!H11</f>
        <v>9574.5</v>
      </c>
      <c r="J45" s="24">
        <f>Marzo!I11</f>
        <v>7159.42</v>
      </c>
      <c r="K45" s="24">
        <f>Marzo!J11</f>
        <v>5905.02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41364.769999999997</v>
      </c>
      <c r="D46" s="24">
        <f>Marzo!C12</f>
        <v>0</v>
      </c>
      <c r="E46" s="24">
        <f>Marzo!D12</f>
        <v>0</v>
      </c>
      <c r="F46" s="24">
        <f>Marzo!E12</f>
        <v>-4012.38</v>
      </c>
      <c r="G46" s="24">
        <f>Marzo!F12</f>
        <v>16669</v>
      </c>
      <c r="H46" s="24">
        <f>Marzo!G12</f>
        <v>60.01</v>
      </c>
      <c r="I46" s="24">
        <f>Marzo!H12</f>
        <v>16669</v>
      </c>
      <c r="J46" s="24">
        <f>Marzo!I12</f>
        <v>3357.46</v>
      </c>
      <c r="K46" s="24">
        <f>Marzo!J12</f>
        <v>2387.71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38413.760000000002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18862</v>
      </c>
      <c r="H48" s="24">
        <f>Marzo!G14</f>
        <v>67.900000000000006</v>
      </c>
      <c r="I48" s="24">
        <f>Marzo!H14</f>
        <v>2338.58</v>
      </c>
      <c r="J48" s="24">
        <f>Marzo!I14</f>
        <v>1597.59</v>
      </c>
      <c r="K48" s="24">
        <f>Marzo!J14</f>
        <v>1526.66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595760.63</v>
      </c>
      <c r="D49" s="24">
        <f>Marzo!C15</f>
        <v>1021156.37</v>
      </c>
      <c r="E49" s="24">
        <f>Marzo!D15</f>
        <v>1009344.79</v>
      </c>
      <c r="F49" s="24">
        <f>Marzo!E15</f>
        <v>247.5</v>
      </c>
      <c r="G49" s="24">
        <f>Marzo!F15</f>
        <v>420489.1</v>
      </c>
      <c r="H49" s="24">
        <f>Marzo!G15</f>
        <v>1513.77</v>
      </c>
      <c r="I49" s="24">
        <f>Marzo!H15</f>
        <v>136339.97</v>
      </c>
      <c r="J49" s="24">
        <f>Marzo!I15</f>
        <v>46509.47</v>
      </c>
      <c r="K49" s="24">
        <f>Marzo!J15</f>
        <v>43600.57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1695.19</v>
      </c>
      <c r="D52" s="24">
        <f>Marzo!C18</f>
        <v>1802.78</v>
      </c>
      <c r="E52" s="24">
        <f>Marzo!D18</f>
        <v>1802.78</v>
      </c>
      <c r="F52" s="24">
        <f>Marzo!E18</f>
        <v>0</v>
      </c>
      <c r="G52" s="24">
        <f>Marzo!F18</f>
        <v>1695.19</v>
      </c>
      <c r="H52" s="24">
        <f>Marzo!G18</f>
        <v>6.1</v>
      </c>
      <c r="I52" s="24">
        <f>Marzo!H18</f>
        <v>307.10000000000002</v>
      </c>
      <c r="J52" s="24">
        <f>Marzo!I18</f>
        <v>179.48</v>
      </c>
      <c r="K52" s="24">
        <f>Marzo!J18</f>
        <v>165.45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103066.38</v>
      </c>
      <c r="D54" s="24">
        <f>Abril!C3</f>
        <v>33.619999999999997</v>
      </c>
      <c r="E54" s="24">
        <f>Abril!D3</f>
        <v>33.619999999999997</v>
      </c>
      <c r="F54" s="24">
        <f>Abril!E3</f>
        <v>0</v>
      </c>
      <c r="G54" s="24">
        <f>Abril!F3</f>
        <v>96480.67</v>
      </c>
      <c r="H54" s="24">
        <f>Abril!G3</f>
        <v>347.35</v>
      </c>
      <c r="I54" s="24">
        <f>Abril!H3</f>
        <v>16404.41</v>
      </c>
      <c r="J54" s="24">
        <f>Abril!I3</f>
        <v>33242.050000000003</v>
      </c>
      <c r="K54" s="24">
        <f>Abril!J3</f>
        <v>32104.39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64920.14</v>
      </c>
      <c r="D57" s="24">
        <f>Abril!C6</f>
        <v>65654.720000000001</v>
      </c>
      <c r="E57" s="24">
        <f>Abril!D6</f>
        <v>65689.19</v>
      </c>
      <c r="F57" s="24">
        <f>Abril!E6</f>
        <v>4573.2</v>
      </c>
      <c r="G57" s="24">
        <f>Abril!F6</f>
        <v>66425.87</v>
      </c>
      <c r="H57" s="24">
        <f>Abril!G6</f>
        <v>239.14</v>
      </c>
      <c r="I57" s="24">
        <f>Abril!H6</f>
        <v>6423.27</v>
      </c>
      <c r="J57" s="24">
        <f>Abril!I6</f>
        <v>17123.41</v>
      </c>
      <c r="K57" s="24">
        <f>Abril!J6</f>
        <v>16406.599999999999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7333.72</v>
      </c>
      <c r="D58" s="24">
        <f>Abril!C7</f>
        <v>6558.92</v>
      </c>
      <c r="E58" s="24">
        <f>Abril!D7</f>
        <v>6904.34</v>
      </c>
      <c r="F58" s="24">
        <f>Abril!E7</f>
        <v>-19</v>
      </c>
      <c r="G58" s="24">
        <f>Abril!F7</f>
        <v>6671.52</v>
      </c>
      <c r="H58" s="24">
        <f>Abril!G7</f>
        <v>24.01</v>
      </c>
      <c r="I58" s="24">
        <f>Abril!H7</f>
        <v>642.25</v>
      </c>
      <c r="J58" s="24">
        <f>Abril!I7</f>
        <v>3190.51</v>
      </c>
      <c r="K58" s="24">
        <f>Abril!J7</f>
        <v>2813.75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28.83</v>
      </c>
      <c r="D59" s="24">
        <f>Abril!C8</f>
        <v>13.16</v>
      </c>
      <c r="E59" s="24">
        <f>Abril!D8</f>
        <v>13.16</v>
      </c>
      <c r="F59" s="24">
        <f>Abril!E8</f>
        <v>0</v>
      </c>
      <c r="G59" s="24">
        <f>Abril!F8</f>
        <v>28.83</v>
      </c>
      <c r="H59" s="24">
        <f>Abril!G8</f>
        <v>0.1</v>
      </c>
      <c r="I59" s="24">
        <f>Abril!H8</f>
        <v>2.19</v>
      </c>
      <c r="J59" s="24">
        <f>Abril!I8</f>
        <v>2.63</v>
      </c>
      <c r="K59" s="24">
        <f>Abril!J8</f>
        <v>2.42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83227.240000000005</v>
      </c>
      <c r="D60" s="24">
        <f>Abril!C9</f>
        <v>4605.7</v>
      </c>
      <c r="E60" s="24">
        <f>Abril!D9</f>
        <v>5727.26</v>
      </c>
      <c r="F60" s="24">
        <f>Abril!E9</f>
        <v>0</v>
      </c>
      <c r="G60" s="24">
        <f>Abril!F9</f>
        <v>82105.679999999993</v>
      </c>
      <c r="H60" s="24">
        <f>Abril!G9</f>
        <v>295.58</v>
      </c>
      <c r="I60" s="24">
        <f>Abril!H9</f>
        <v>27551.5</v>
      </c>
      <c r="J60" s="24">
        <f>Abril!I9</f>
        <v>15384.36</v>
      </c>
      <c r="K60" s="24">
        <f>Abril!J9</f>
        <v>13026.84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4427280.75</v>
      </c>
      <c r="D61" s="24">
        <f>Abril!C10</f>
        <v>5878.47</v>
      </c>
      <c r="E61" s="24">
        <f>Abril!D10</f>
        <v>5811.12</v>
      </c>
      <c r="F61" s="24">
        <f>Abril!E10</f>
        <v>248.06</v>
      </c>
      <c r="G61" s="24">
        <f>Abril!F10</f>
        <v>3695460.05</v>
      </c>
      <c r="H61" s="24">
        <f>Abril!G10</f>
        <v>13303.68</v>
      </c>
      <c r="I61" s="24">
        <f>Abril!H10</f>
        <v>354156.07</v>
      </c>
      <c r="J61" s="24">
        <f>Abril!I10</f>
        <v>1258181.1200000001</v>
      </c>
      <c r="K61" s="24">
        <f>Abril!J10</f>
        <v>1220212.5900000001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30627.57</v>
      </c>
      <c r="D62" s="24">
        <f>Abril!C11</f>
        <v>240846.4</v>
      </c>
      <c r="E62" s="24">
        <f>Abril!D11</f>
        <v>184877.5</v>
      </c>
      <c r="F62" s="24">
        <f>Abril!E11</f>
        <v>0</v>
      </c>
      <c r="G62" s="24">
        <f>Abril!F11</f>
        <v>54894.47</v>
      </c>
      <c r="H62" s="24">
        <f>Abril!G11</f>
        <v>197.62</v>
      </c>
      <c r="I62" s="24">
        <f>Abril!H11</f>
        <v>7915.91</v>
      </c>
      <c r="J62" s="24">
        <f>Abril!I11</f>
        <v>5480.65</v>
      </c>
      <c r="K62" s="24">
        <f>Abril!J11</f>
        <v>4608.2700000000004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34010.300000000003</v>
      </c>
      <c r="D63" s="24">
        <f>Abril!C12</f>
        <v>0</v>
      </c>
      <c r="E63" s="24">
        <f>Abril!D12</f>
        <v>0</v>
      </c>
      <c r="F63" s="24">
        <f>Abril!E12</f>
        <v>-4220.13</v>
      </c>
      <c r="G63" s="24">
        <f>Abril!F12</f>
        <v>10168</v>
      </c>
      <c r="H63" s="24">
        <f>Abril!G12</f>
        <v>36.6</v>
      </c>
      <c r="I63" s="24">
        <f>Abril!H12</f>
        <v>10168</v>
      </c>
      <c r="J63" s="24">
        <f>Abril!I12</f>
        <v>2328.08</v>
      </c>
      <c r="K63" s="24">
        <f>Abril!J12</f>
        <v>1765.83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12327.54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2995</v>
      </c>
      <c r="H65" s="24">
        <f>Abril!G14</f>
        <v>10.78</v>
      </c>
      <c r="I65" s="24">
        <f>Abril!H14</f>
        <v>540.61</v>
      </c>
      <c r="J65" s="24">
        <f>Abril!I14</f>
        <v>496.11</v>
      </c>
      <c r="K65" s="24">
        <f>Abril!J14</f>
        <v>487.83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583247.57999999996</v>
      </c>
      <c r="D66" s="24">
        <f>Abril!C15</f>
        <v>1009344.79</v>
      </c>
      <c r="E66" s="24">
        <f>Abril!D15</f>
        <v>999620.74</v>
      </c>
      <c r="F66" s="24">
        <f>Abril!E15</f>
        <v>52.5</v>
      </c>
      <c r="G66" s="24">
        <f>Abril!F15</f>
        <v>408294.41</v>
      </c>
      <c r="H66" s="24">
        <f>Abril!G15</f>
        <v>1469.84</v>
      </c>
      <c r="I66" s="24">
        <f>Abril!H15</f>
        <v>121682.56</v>
      </c>
      <c r="J66" s="24">
        <f>Abril!I15</f>
        <v>41393.1</v>
      </c>
      <c r="K66" s="24">
        <f>Abril!J15</f>
        <v>38722.980000000003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15381</v>
      </c>
      <c r="D68" s="24">
        <f>Abril!C17</f>
        <v>5669</v>
      </c>
      <c r="E68" s="24">
        <f>Abril!D17</f>
        <v>4814</v>
      </c>
      <c r="F68" s="24">
        <f>Abril!E17</f>
        <v>0</v>
      </c>
      <c r="G68" s="24">
        <f>Abril!F17</f>
        <v>16236</v>
      </c>
      <c r="H68" s="24">
        <f>Abril!G17</f>
        <v>58.45</v>
      </c>
      <c r="I68" s="24">
        <f>Abril!H17</f>
        <v>5947.25</v>
      </c>
      <c r="J68" s="24">
        <f>Abril!I17</f>
        <v>1970.47</v>
      </c>
      <c r="K68" s="24">
        <f>Abril!J17</f>
        <v>1924.74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1586.88</v>
      </c>
      <c r="D69" s="24">
        <f>Abril!C18</f>
        <v>1802.78</v>
      </c>
      <c r="E69" s="24">
        <f>Abril!D18</f>
        <v>1802.78</v>
      </c>
      <c r="F69" s="24">
        <f>Abril!E18</f>
        <v>0</v>
      </c>
      <c r="G69" s="24">
        <f>Abril!F18</f>
        <v>1586.88</v>
      </c>
      <c r="H69" s="24">
        <f>Abril!G18</f>
        <v>5.71</v>
      </c>
      <c r="I69" s="24">
        <f>Abril!H18</f>
        <v>287.48</v>
      </c>
      <c r="J69" s="24">
        <f>Abril!I18</f>
        <v>144.87</v>
      </c>
      <c r="K69" s="24">
        <f>Abril!J18</f>
        <v>133.16999999999999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104903.19</v>
      </c>
      <c r="D71" s="24">
        <f>Mayo!C3</f>
        <v>33.619999999999997</v>
      </c>
      <c r="E71" s="24">
        <f>Mayo!D3</f>
        <v>33.619999999999997</v>
      </c>
      <c r="F71" s="24">
        <f>Mayo!E3</f>
        <v>0</v>
      </c>
      <c r="G71" s="24">
        <f>Mayo!F3</f>
        <v>98917.66</v>
      </c>
      <c r="H71" s="24">
        <f>Mayo!G3</f>
        <v>356.1</v>
      </c>
      <c r="I71" s="24">
        <f>Mayo!H3</f>
        <v>16809.43</v>
      </c>
      <c r="J71" s="24">
        <f>Mayo!I3</f>
        <v>34023.879999999997</v>
      </c>
      <c r="K71" s="24">
        <f>Mayo!J3</f>
        <v>32864.410000000003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65882.69</v>
      </c>
      <c r="D74" s="24">
        <f>Mayo!C6</f>
        <v>65689.19</v>
      </c>
      <c r="E74" s="24">
        <f>Mayo!D6</f>
        <v>58574.09</v>
      </c>
      <c r="F74" s="24">
        <f>Mayo!E6</f>
        <v>-2235.64</v>
      </c>
      <c r="G74" s="24">
        <f>Mayo!F6</f>
        <v>68610.149999999994</v>
      </c>
      <c r="H74" s="24">
        <f>Mayo!G6</f>
        <v>246.99</v>
      </c>
      <c r="I74" s="24">
        <f>Mayo!H6</f>
        <v>6424.33</v>
      </c>
      <c r="J74" s="24">
        <f>Mayo!I6</f>
        <v>21771.83</v>
      </c>
      <c r="K74" s="24">
        <f>Mayo!J6</f>
        <v>20683.009999999998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8140.69</v>
      </c>
      <c r="D75" s="24">
        <f>Mayo!C7</f>
        <v>7276.6</v>
      </c>
      <c r="E75" s="24">
        <f>Mayo!D7</f>
        <v>5704.27</v>
      </c>
      <c r="F75" s="24">
        <f>Mayo!E7</f>
        <v>0</v>
      </c>
      <c r="G75" s="24">
        <f>Mayo!F7</f>
        <v>9211.5400000000009</v>
      </c>
      <c r="H75" s="24">
        <f>Mayo!G7</f>
        <v>33.17</v>
      </c>
      <c r="I75" s="24">
        <f>Mayo!H7</f>
        <v>897.75</v>
      </c>
      <c r="J75" s="24">
        <f>Mayo!I7</f>
        <v>4278.55</v>
      </c>
      <c r="K75" s="24">
        <f>Mayo!J7</f>
        <v>3672.47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35.200000000000003</v>
      </c>
      <c r="D76" s="24">
        <f>Mayo!C8</f>
        <v>13.16</v>
      </c>
      <c r="E76" s="24">
        <f>Mayo!D8</f>
        <v>13.16</v>
      </c>
      <c r="F76" s="24">
        <f>Mayo!E8</f>
        <v>0</v>
      </c>
      <c r="G76" s="24">
        <f>Mayo!F8</f>
        <v>35.200000000000003</v>
      </c>
      <c r="H76" s="24">
        <f>Mayo!G8</f>
        <v>0.13</v>
      </c>
      <c r="I76" s="24">
        <f>Mayo!H8</f>
        <v>2.67</v>
      </c>
      <c r="J76" s="24">
        <f>Mayo!I8</f>
        <v>4.1399999999999997</v>
      </c>
      <c r="K76" s="24">
        <f>Mayo!J8</f>
        <v>3.8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93170.79</v>
      </c>
      <c r="D77" s="24">
        <f>Mayo!C9</f>
        <v>5727.26</v>
      </c>
      <c r="E77" s="24">
        <f>Mayo!D9</f>
        <v>4392.29</v>
      </c>
      <c r="F77" s="24">
        <f>Mayo!E9</f>
        <v>347.98</v>
      </c>
      <c r="G77" s="24">
        <f>Mayo!F9</f>
        <v>94853.74</v>
      </c>
      <c r="H77" s="24">
        <f>Mayo!G9</f>
        <v>341.47</v>
      </c>
      <c r="I77" s="24">
        <f>Mayo!H9</f>
        <v>31065.17</v>
      </c>
      <c r="J77" s="24">
        <f>Mayo!I9</f>
        <v>17112.16</v>
      </c>
      <c r="K77" s="24">
        <f>Mayo!J9</f>
        <v>14554.03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4449594.78</v>
      </c>
      <c r="D78" s="24">
        <f>Mayo!C10</f>
        <v>6213.94</v>
      </c>
      <c r="E78" s="24">
        <f>Mayo!D10</f>
        <v>6418.35</v>
      </c>
      <c r="F78" s="24">
        <f>Mayo!E10</f>
        <v>156.1</v>
      </c>
      <c r="G78" s="24">
        <f>Mayo!F10</f>
        <v>3778315.56</v>
      </c>
      <c r="H78" s="24">
        <f>Mayo!G10</f>
        <v>13601.94</v>
      </c>
      <c r="I78" s="24">
        <f>Mayo!H10</f>
        <v>359796.39952380955</v>
      </c>
      <c r="J78" s="24">
        <f>Mayo!I10</f>
        <v>1288828.5433333335</v>
      </c>
      <c r="K78" s="24">
        <f>Mayo!J10</f>
        <v>1249419.2166666668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51338.3</v>
      </c>
      <c r="D79" s="24">
        <f>Mayo!C11</f>
        <v>184877.5</v>
      </c>
      <c r="E79" s="24">
        <f>Mayo!D11</f>
        <v>83400.899999999994</v>
      </c>
      <c r="F79" s="24">
        <f>Mayo!E11</f>
        <v>0</v>
      </c>
      <c r="G79" s="24">
        <f>Mayo!F11</f>
        <v>152814.9</v>
      </c>
      <c r="H79" s="24">
        <f>Mayo!G11</f>
        <v>550.13</v>
      </c>
      <c r="I79" s="24">
        <f>Mayo!H11</f>
        <v>21912.94</v>
      </c>
      <c r="J79" s="24">
        <f>Mayo!I11</f>
        <v>16258.83</v>
      </c>
      <c r="K79" s="24">
        <f>Mayo!J11</f>
        <v>13016.38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37588.15</v>
      </c>
      <c r="D80" s="24">
        <f>Mayo!C12</f>
        <v>0</v>
      </c>
      <c r="E80" s="24">
        <f>Mayo!D12</f>
        <v>0</v>
      </c>
      <c r="F80" s="24">
        <f>Mayo!E12</f>
        <v>-2344.58</v>
      </c>
      <c r="G80" s="24">
        <f>Mayo!F12</f>
        <v>17515</v>
      </c>
      <c r="H80" s="24">
        <f>Mayo!G12</f>
        <v>63.05</v>
      </c>
      <c r="I80" s="24">
        <f>Mayo!H12</f>
        <v>16445.669999999998</v>
      </c>
      <c r="J80" s="24">
        <f>Mayo!I12</f>
        <v>3898.71</v>
      </c>
      <c r="K80" s="24">
        <f>Mayo!J12</f>
        <v>2976.21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7707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146</v>
      </c>
      <c r="H82" s="24">
        <f>Mayo!G14</f>
        <v>0.53</v>
      </c>
      <c r="I82" s="24">
        <f>Mayo!H14</f>
        <v>26.35</v>
      </c>
      <c r="J82" s="24">
        <f>Mayo!I14</f>
        <v>22.18</v>
      </c>
      <c r="K82" s="24">
        <f>Mayo!J14</f>
        <v>21.18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525463.97</v>
      </c>
      <c r="D83" s="24">
        <f>Mayo!C15</f>
        <v>999620.74</v>
      </c>
      <c r="E83" s="24">
        <f>Mayo!D15</f>
        <v>998958.61</v>
      </c>
      <c r="F83" s="24">
        <f>Mayo!E15</f>
        <v>-34.5</v>
      </c>
      <c r="G83" s="24">
        <f>Mayo!F15</f>
        <v>318872.33</v>
      </c>
      <c r="H83" s="24">
        <f>Mayo!G15</f>
        <v>1147.94</v>
      </c>
      <c r="I83" s="24">
        <f>Mayo!H15</f>
        <v>109693.85</v>
      </c>
      <c r="J83" s="24">
        <f>Mayo!I15</f>
        <v>35283.550000000003</v>
      </c>
      <c r="K83" s="24">
        <f>Mayo!J15</f>
        <v>32415.84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24440.400000000001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24440.400000000001</v>
      </c>
      <c r="H84" s="24">
        <f>Mayo!G16</f>
        <v>87.99</v>
      </c>
      <c r="I84" s="24">
        <f>Mayo!H16</f>
        <v>7188.35</v>
      </c>
      <c r="J84" s="24">
        <f>Mayo!I16</f>
        <v>2863.71</v>
      </c>
      <c r="K84" s="24">
        <f>Mayo!J16</f>
        <v>2816.63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1620.29</v>
      </c>
      <c r="D86" s="24">
        <f>Mayo!C18</f>
        <v>1802.78</v>
      </c>
      <c r="E86" s="24">
        <f>Mayo!D18</f>
        <v>1802.78</v>
      </c>
      <c r="F86" s="24">
        <f>Mayo!E18</f>
        <v>0</v>
      </c>
      <c r="G86" s="24">
        <f>Mayo!F18</f>
        <v>1620.29</v>
      </c>
      <c r="H86" s="24">
        <f>Mayo!G18</f>
        <v>5.83</v>
      </c>
      <c r="I86" s="24">
        <f>Mayo!H18</f>
        <v>293.52999999999997</v>
      </c>
      <c r="J86" s="24">
        <f>Mayo!I18</f>
        <v>190.67</v>
      </c>
      <c r="K86" s="24">
        <f>Mayo!J18</f>
        <v>174.96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102869.53</v>
      </c>
      <c r="D88" s="24">
        <f>Junio!C3</f>
        <v>33.619999999999997</v>
      </c>
      <c r="E88" s="24">
        <f>Junio!D3</f>
        <v>33.5</v>
      </c>
      <c r="F88" s="24">
        <f>Junio!E3</f>
        <v>-0.12</v>
      </c>
      <c r="G88" s="24">
        <f>Junio!F3</f>
        <v>98068.94</v>
      </c>
      <c r="H88" s="24">
        <f>Junio!G3</f>
        <v>353.01</v>
      </c>
      <c r="I88" s="24">
        <f>Junio!H3</f>
        <v>16502.66</v>
      </c>
      <c r="J88" s="24">
        <f>Junio!I3</f>
        <v>36446.26</v>
      </c>
      <c r="K88" s="24">
        <f>Junio!J3</f>
        <v>35171.51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78439.3</v>
      </c>
      <c r="D91" s="24">
        <f>Junio!C6</f>
        <v>58420.09</v>
      </c>
      <c r="E91" s="24">
        <f>Junio!D6</f>
        <v>56342.63</v>
      </c>
      <c r="F91" s="24">
        <f>Junio!E6</f>
        <v>160.09</v>
      </c>
      <c r="G91" s="24">
        <f>Junio!F6</f>
        <v>78657.850000000006</v>
      </c>
      <c r="H91" s="24">
        <f>Junio!G6</f>
        <v>283.16000000000003</v>
      </c>
      <c r="I91" s="24">
        <f>Junio!H6</f>
        <v>7490.39</v>
      </c>
      <c r="J91" s="24">
        <f>Junio!I6</f>
        <v>18441.150000000001</v>
      </c>
      <c r="K91" s="24">
        <f>Junio!J6</f>
        <v>17569.25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10147.35</v>
      </c>
      <c r="D92" s="24">
        <f>Junio!C7</f>
        <v>5704.27</v>
      </c>
      <c r="E92" s="24">
        <f>Junio!D7</f>
        <v>6639.44</v>
      </c>
      <c r="F92" s="24">
        <f>Junio!E7</f>
        <v>0</v>
      </c>
      <c r="G92" s="24">
        <f>Junio!F7</f>
        <v>8932.31</v>
      </c>
      <c r="H92" s="24">
        <f>Junio!G7</f>
        <v>32.159999999999997</v>
      </c>
      <c r="I92" s="24">
        <f>Junio!H7</f>
        <v>861.79</v>
      </c>
      <c r="J92" s="24">
        <f>Junio!I7</f>
        <v>4438.45</v>
      </c>
      <c r="K92" s="24">
        <f>Junio!J7</f>
        <v>3815.2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580.41</v>
      </c>
      <c r="D93" s="24">
        <f>Junio!C8</f>
        <v>13.16</v>
      </c>
      <c r="E93" s="24">
        <f>Junio!D8</f>
        <v>13.19</v>
      </c>
      <c r="F93" s="24">
        <f>Junio!E8</f>
        <v>-0.01</v>
      </c>
      <c r="G93" s="24">
        <f>Junio!F8</f>
        <v>580.37</v>
      </c>
      <c r="H93" s="24">
        <f>Junio!G8</f>
        <v>2.09</v>
      </c>
      <c r="I93" s="24">
        <f>Junio!H8</f>
        <v>47.91</v>
      </c>
      <c r="J93" s="24">
        <f>Junio!I8</f>
        <v>145.97999999999999</v>
      </c>
      <c r="K93" s="24">
        <f>Junio!J8</f>
        <v>145.53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91302.56</v>
      </c>
      <c r="D94" s="24">
        <f>Junio!C9</f>
        <v>4392.29</v>
      </c>
      <c r="E94" s="24">
        <f>Junio!D9</f>
        <v>6054.5</v>
      </c>
      <c r="F94" s="24">
        <f>Junio!E9</f>
        <v>0</v>
      </c>
      <c r="G94" s="24">
        <f>Junio!F9</f>
        <v>89640.35</v>
      </c>
      <c r="H94" s="24">
        <f>Junio!G9</f>
        <v>322.70999999999998</v>
      </c>
      <c r="I94" s="24">
        <f>Junio!H9</f>
        <v>28616.18</v>
      </c>
      <c r="J94" s="24">
        <f>Junio!I9</f>
        <v>16540.11</v>
      </c>
      <c r="K94" s="24">
        <f>Junio!J9</f>
        <v>14033.87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4730690.3099999996</v>
      </c>
      <c r="D95" s="24">
        <f>Junio!C10</f>
        <v>4229.71</v>
      </c>
      <c r="E95" s="24">
        <f>Junio!D10</f>
        <v>3609.72</v>
      </c>
      <c r="F95" s="24">
        <f>Junio!E10</f>
        <v>-58.18</v>
      </c>
      <c r="G95" s="24">
        <f>Junio!F10</f>
        <v>4208915.3433333328</v>
      </c>
      <c r="H95" s="24">
        <f>Junio!G10</f>
        <v>15152.095224000001</v>
      </c>
      <c r="I95" s="24">
        <f>Junio!H10</f>
        <v>399299.57714251813</v>
      </c>
      <c r="J95" s="24">
        <f>Junio!I10</f>
        <v>1467935.9966666666</v>
      </c>
      <c r="K95" s="24">
        <f>Junio!J10</f>
        <v>1420229.6733333331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259595.03</v>
      </c>
      <c r="D96" s="24">
        <f>Junio!C11</f>
        <v>83400.899999999994</v>
      </c>
      <c r="E96" s="24">
        <f>Junio!D11</f>
        <v>218016.2</v>
      </c>
      <c r="F96" s="24">
        <f>Junio!E11</f>
        <v>0</v>
      </c>
      <c r="G96" s="24">
        <f>Junio!F11</f>
        <v>124979.73</v>
      </c>
      <c r="H96" s="24">
        <f>Junio!G11</f>
        <v>449.92</v>
      </c>
      <c r="I96" s="24">
        <f>Junio!H11</f>
        <v>17927.990000000002</v>
      </c>
      <c r="J96" s="24">
        <f>Junio!I11</f>
        <v>15828.1</v>
      </c>
      <c r="K96" s="24">
        <f>Junio!J11</f>
        <v>14847.65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42436.39</v>
      </c>
      <c r="D97" s="24">
        <f>Junio!C12</f>
        <v>0</v>
      </c>
      <c r="E97" s="24">
        <f>Junio!D12</f>
        <v>0</v>
      </c>
      <c r="F97" s="24">
        <f>Junio!E12</f>
        <v>-2901.33</v>
      </c>
      <c r="G97" s="24">
        <f>Junio!F12</f>
        <v>23742</v>
      </c>
      <c r="H97" s="24">
        <f>Junio!G12</f>
        <v>85.47</v>
      </c>
      <c r="I97" s="24">
        <f>Junio!H12</f>
        <v>22326</v>
      </c>
      <c r="J97" s="24">
        <f>Junio!I12</f>
        <v>5527.99</v>
      </c>
      <c r="K97" s="24">
        <f>Junio!J12</f>
        <v>4358.1899999999996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7034.3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527.01</v>
      </c>
      <c r="H99" s="24">
        <f>Junio!G14</f>
        <v>1.9</v>
      </c>
      <c r="I99" s="24">
        <f>Junio!H14</f>
        <v>47.91</v>
      </c>
      <c r="J99" s="24">
        <f>Junio!I14</f>
        <v>142.66999999999999</v>
      </c>
      <c r="K99" s="24">
        <f>Junio!J14</f>
        <v>142.66999999999999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822527.17</v>
      </c>
      <c r="D100" s="24">
        <f>Junio!C15</f>
        <v>998958.61</v>
      </c>
      <c r="E100" s="24">
        <f>Junio!D15</f>
        <v>992511.22</v>
      </c>
      <c r="F100" s="24">
        <f>Junio!E15</f>
        <v>435</v>
      </c>
      <c r="G100" s="24">
        <f>Junio!F15</f>
        <v>666760.82999999996</v>
      </c>
      <c r="H100" s="24">
        <f>Junio!G15</f>
        <v>2400.34</v>
      </c>
      <c r="I100" s="24">
        <f>Junio!H15</f>
        <v>195254.08</v>
      </c>
      <c r="J100" s="24">
        <f>Junio!I15</f>
        <v>66088.210000000006</v>
      </c>
      <c r="K100" s="24">
        <f>Junio!J15</f>
        <v>62747.89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1911.98</v>
      </c>
      <c r="D103" s="24">
        <f>Junio!C18</f>
        <v>1802.78</v>
      </c>
      <c r="E103" s="24">
        <f>Junio!D18</f>
        <v>1802.78</v>
      </c>
      <c r="F103" s="24">
        <f>Junio!E18</f>
        <v>0</v>
      </c>
      <c r="G103" s="24">
        <f>Junio!F18</f>
        <v>1911.98</v>
      </c>
      <c r="H103" s="24">
        <f>Junio!G18</f>
        <v>6.88</v>
      </c>
      <c r="I103" s="24">
        <f>Junio!H18</f>
        <v>336.42</v>
      </c>
      <c r="J103" s="24">
        <f>Junio!I18</f>
        <v>172.46</v>
      </c>
      <c r="K103" s="24">
        <f>Junio!J18</f>
        <v>159.69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100144.83</v>
      </c>
      <c r="D105" s="24">
        <f>Julio!C3</f>
        <v>33.5</v>
      </c>
      <c r="E105" s="24">
        <f>Julio!D3</f>
        <v>33.28</v>
      </c>
      <c r="F105" s="24">
        <f>Julio!E3</f>
        <v>-0.22</v>
      </c>
      <c r="G105" s="24">
        <f>Julio!F3</f>
        <v>97238.080000000002</v>
      </c>
      <c r="H105" s="24">
        <f>Julio!G3</f>
        <v>350.07</v>
      </c>
      <c r="I105" s="24">
        <f>Julio!H3</f>
        <v>16145.47</v>
      </c>
      <c r="J105" s="24">
        <f>Julio!I3</f>
        <v>35024.03</v>
      </c>
      <c r="K105" s="24">
        <f>Julio!J3</f>
        <v>33714.49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77567</v>
      </c>
      <c r="D108" s="24">
        <f>Julio!C6</f>
        <v>56342.63</v>
      </c>
      <c r="E108" s="24">
        <f>Julio!D6</f>
        <v>72240.88</v>
      </c>
      <c r="F108" s="24">
        <f>Julio!E6</f>
        <v>12.09</v>
      </c>
      <c r="G108" s="24">
        <f>Julio!F6</f>
        <v>60510.84</v>
      </c>
      <c r="H108" s="24">
        <f>Julio!G6</f>
        <v>217.85</v>
      </c>
      <c r="I108" s="24">
        <f>Julio!H6</f>
        <v>5436.94</v>
      </c>
      <c r="J108" s="24">
        <f>Julio!I6</f>
        <v>21732.03</v>
      </c>
      <c r="K108" s="24">
        <f>Julio!J6</f>
        <v>20738.14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13956.62</v>
      </c>
      <c r="D109" s="24">
        <f>Julio!C7</f>
        <v>6128.95</v>
      </c>
      <c r="E109" s="24">
        <f>Julio!D7</f>
        <v>5421.81</v>
      </c>
      <c r="F109" s="24">
        <f>Julio!E7</f>
        <v>0</v>
      </c>
      <c r="G109" s="24">
        <f>Julio!F7</f>
        <v>14513.79</v>
      </c>
      <c r="H109" s="24">
        <f>Julio!G7</f>
        <v>52.24</v>
      </c>
      <c r="I109" s="24">
        <f>Julio!H7</f>
        <v>1423.02</v>
      </c>
      <c r="J109" s="24">
        <f>Julio!I7</f>
        <v>6152.01</v>
      </c>
      <c r="K109" s="24">
        <f>Julio!J7</f>
        <v>5555.97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13033.45</v>
      </c>
      <c r="D110" s="24">
        <f>Julio!C8</f>
        <v>13.19</v>
      </c>
      <c r="E110" s="24">
        <f>Julio!D8</f>
        <v>13.19</v>
      </c>
      <c r="F110" s="24">
        <f>Julio!E8</f>
        <v>0</v>
      </c>
      <c r="G110" s="24">
        <f>Julio!F8</f>
        <v>13033.45</v>
      </c>
      <c r="H110" s="24">
        <f>Julio!G8</f>
        <v>46.92</v>
      </c>
      <c r="I110" s="24">
        <f>Julio!H8</f>
        <v>1086</v>
      </c>
      <c r="J110" s="24">
        <f>Julio!I8</f>
        <v>3620.86</v>
      </c>
      <c r="K110" s="24">
        <f>Julio!J8</f>
        <v>3620.73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87322.85</v>
      </c>
      <c r="D111" s="24">
        <f>Julio!C9</f>
        <v>6054.5</v>
      </c>
      <c r="E111" s="24">
        <f>Julio!D9</f>
        <v>4247.32</v>
      </c>
      <c r="F111" s="24">
        <f>Julio!E9</f>
        <v>0</v>
      </c>
      <c r="G111" s="24">
        <f>Julio!F9</f>
        <v>89130.03</v>
      </c>
      <c r="H111" s="24">
        <f>Julio!G9</f>
        <v>320.87</v>
      </c>
      <c r="I111" s="24">
        <f>Julio!H9</f>
        <v>29625.59</v>
      </c>
      <c r="J111" s="24">
        <f>Julio!I9</f>
        <v>15823.29</v>
      </c>
      <c r="K111" s="24">
        <f>Julio!J9</f>
        <v>13305.22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4826064.84</v>
      </c>
      <c r="D112" s="24">
        <f>Julio!C10</f>
        <v>3905.72</v>
      </c>
      <c r="E112" s="24">
        <f>Julio!D10</f>
        <v>5108.26</v>
      </c>
      <c r="F112" s="24">
        <f>Julio!E10</f>
        <v>28.37</v>
      </c>
      <c r="G112" s="24">
        <f>Julio!F10</f>
        <v>4273902.8199999994</v>
      </c>
      <c r="H112" s="24">
        <f>Julio!G10</f>
        <v>15126.515352</v>
      </c>
      <c r="I112" s="24">
        <f>Julio!H10</f>
        <v>403153.14004478569</v>
      </c>
      <c r="J112" s="24">
        <f>Julio!I10</f>
        <v>1476450.71</v>
      </c>
      <c r="K112" s="24">
        <f>Julio!J10</f>
        <v>1428764.3766666667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62548.13</v>
      </c>
      <c r="D113" s="24">
        <f>Julio!C11</f>
        <v>218016.2</v>
      </c>
      <c r="E113" s="24">
        <f>Julio!D11</f>
        <v>123905.60000000001</v>
      </c>
      <c r="F113" s="24">
        <f>Julio!E11</f>
        <v>0</v>
      </c>
      <c r="G113" s="24">
        <f>Julio!F11</f>
        <v>156658.73000000001</v>
      </c>
      <c r="H113" s="24">
        <f>Julio!G11</f>
        <v>563.97</v>
      </c>
      <c r="I113" s="24">
        <f>Julio!H11</f>
        <v>22420.2</v>
      </c>
      <c r="J113" s="24">
        <f>Julio!I11</f>
        <v>17000.150000000001</v>
      </c>
      <c r="K113" s="24">
        <f>Julio!J11</f>
        <v>13696.67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42140</v>
      </c>
      <c r="D114" s="24">
        <f>Julio!C12</f>
        <v>0</v>
      </c>
      <c r="E114" s="24">
        <f>Julio!D12</f>
        <v>0</v>
      </c>
      <c r="F114" s="24">
        <f>Julio!E12</f>
        <v>-441.58</v>
      </c>
      <c r="G114" s="24">
        <f>Julio!F12</f>
        <v>21602</v>
      </c>
      <c r="H114" s="24">
        <f>Julio!G12</f>
        <v>77.760000000000005</v>
      </c>
      <c r="I114" s="24">
        <f>Julio!H12</f>
        <v>20129.330000000002</v>
      </c>
      <c r="J114" s="24">
        <f>Julio!I12</f>
        <v>4814.18</v>
      </c>
      <c r="K114" s="24">
        <f>Julio!J12</f>
        <v>3656.74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4297.84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3613</v>
      </c>
      <c r="H116" s="24">
        <f>Julio!G14</f>
        <v>13</v>
      </c>
      <c r="I116" s="24">
        <f>Julio!H14</f>
        <v>441.58</v>
      </c>
      <c r="J116" s="24">
        <f>Julio!I14</f>
        <v>999.82</v>
      </c>
      <c r="K116" s="24">
        <f>Julio!J14</f>
        <v>981.33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814907.02</v>
      </c>
      <c r="D117" s="24">
        <f>Julio!C15</f>
        <v>992511.22</v>
      </c>
      <c r="E117" s="24">
        <f>Julio!D15</f>
        <v>981352.6</v>
      </c>
      <c r="F117" s="24">
        <f>Julio!E15</f>
        <v>225</v>
      </c>
      <c r="G117" s="24">
        <f>Julio!F15</f>
        <v>672634.35</v>
      </c>
      <c r="H117" s="24">
        <f>Julio!G15</f>
        <v>2421.4699999999998</v>
      </c>
      <c r="I117" s="24">
        <f>Julio!H15</f>
        <v>199792.88</v>
      </c>
      <c r="J117" s="24">
        <f>Julio!I15</f>
        <v>74451.78</v>
      </c>
      <c r="K117" s="24">
        <f>Julio!J15</f>
        <v>70856.38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2706.58</v>
      </c>
      <c r="D120" s="24">
        <f>Julio!C18</f>
        <v>1802.78</v>
      </c>
      <c r="E120" s="24">
        <f>Julio!D18</f>
        <v>1802.78</v>
      </c>
      <c r="F120" s="24">
        <f>Julio!E18</f>
        <v>0</v>
      </c>
      <c r="G120" s="24">
        <f>Julio!F18</f>
        <v>2706.58</v>
      </c>
      <c r="H120" s="24">
        <f>Julio!G18</f>
        <v>9.75</v>
      </c>
      <c r="I120" s="24">
        <f>Julio!H18</f>
        <v>450.01</v>
      </c>
      <c r="J120" s="24">
        <f>Julio!I18</f>
        <v>283.33</v>
      </c>
      <c r="K120" s="24">
        <f>Julio!J18</f>
        <v>267.51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92435.839999999997</v>
      </c>
      <c r="D122" s="24">
        <f>Agosto!C3</f>
        <v>33.28</v>
      </c>
      <c r="E122" s="24">
        <f>Agosto!D3</f>
        <v>33.28</v>
      </c>
      <c r="F122" s="24">
        <f>Agosto!E3</f>
        <v>0</v>
      </c>
      <c r="G122" s="24">
        <f>Agosto!F3</f>
        <v>90330.33</v>
      </c>
      <c r="H122" s="24">
        <f>Agosto!G3</f>
        <v>325.16000000000003</v>
      </c>
      <c r="I122" s="24">
        <f>Agosto!H3</f>
        <v>15323.57</v>
      </c>
      <c r="J122" s="24">
        <f>Agosto!I3</f>
        <v>32119.17</v>
      </c>
      <c r="K122" s="24">
        <f>Agosto!J3</f>
        <v>30875.21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42638.09</v>
      </c>
      <c r="D125" s="24">
        <f>Agosto!C6</f>
        <v>72240.88</v>
      </c>
      <c r="E125" s="24">
        <f>Agosto!D6</f>
        <v>65698.92</v>
      </c>
      <c r="F125" s="24">
        <f>Agosto!E6</f>
        <v>-641.47</v>
      </c>
      <c r="G125" s="24">
        <f>Agosto!F6</f>
        <v>46837.58</v>
      </c>
      <c r="H125" s="24">
        <f>Agosto!G6</f>
        <v>168.6</v>
      </c>
      <c r="I125" s="24">
        <f>Agosto!H6</f>
        <v>4623.6400000000003</v>
      </c>
      <c r="J125" s="24">
        <f>Agosto!I6</f>
        <v>10533.83</v>
      </c>
      <c r="K125" s="24">
        <f>Agosto!J6</f>
        <v>10304.01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8892.59</v>
      </c>
      <c r="D126" s="24">
        <f>Agosto!C7</f>
        <v>5922.42</v>
      </c>
      <c r="E126" s="24">
        <f>Agosto!D7</f>
        <v>5607.6</v>
      </c>
      <c r="F126" s="24">
        <f>Agosto!E7</f>
        <v>0</v>
      </c>
      <c r="G126" s="24">
        <f>Agosto!F7</f>
        <v>8825.49</v>
      </c>
      <c r="H126" s="24">
        <f>Agosto!G7</f>
        <v>31.76</v>
      </c>
      <c r="I126" s="24">
        <f>Agosto!H7</f>
        <v>867.85</v>
      </c>
      <c r="J126" s="24">
        <f>Agosto!I7</f>
        <v>3801.37</v>
      </c>
      <c r="K126" s="24">
        <f>Agosto!J7</f>
        <v>3489.51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23802.42</v>
      </c>
      <c r="D127" s="24">
        <f>Agosto!C8</f>
        <v>13.19</v>
      </c>
      <c r="E127" s="24">
        <f>Agosto!D8</f>
        <v>13.19</v>
      </c>
      <c r="F127" s="24">
        <f>Agosto!E8</f>
        <v>0</v>
      </c>
      <c r="G127" s="24">
        <f>Agosto!F8</f>
        <v>23802.42</v>
      </c>
      <c r="H127" s="24">
        <f>Agosto!G8</f>
        <v>85.69</v>
      </c>
      <c r="I127" s="24">
        <f>Agosto!H8</f>
        <v>1983.32</v>
      </c>
      <c r="J127" s="24">
        <f>Agosto!I8</f>
        <v>7024.13</v>
      </c>
      <c r="K127" s="24">
        <f>Agosto!J8</f>
        <v>7023.89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95203.57</v>
      </c>
      <c r="D128" s="24">
        <f>Agosto!C9</f>
        <v>4247.32</v>
      </c>
      <c r="E128" s="24">
        <f>Agosto!D9</f>
        <v>4333.57</v>
      </c>
      <c r="F128" s="24">
        <f>Agosto!E9</f>
        <v>0</v>
      </c>
      <c r="G128" s="24">
        <f>Agosto!F9</f>
        <v>95117.32</v>
      </c>
      <c r="H128" s="24">
        <f>Agosto!G9</f>
        <v>342.42</v>
      </c>
      <c r="I128" s="24">
        <f>Agosto!H9</f>
        <v>32021.9</v>
      </c>
      <c r="J128" s="24">
        <f>Agosto!I9</f>
        <v>16537.599999999999</v>
      </c>
      <c r="K128" s="24">
        <f>Agosto!J9</f>
        <v>13895.8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4436443.03</v>
      </c>
      <c r="D129" s="24">
        <f>Agosto!C10</f>
        <v>5108.26</v>
      </c>
      <c r="E129" s="24">
        <f>Agosto!D10</f>
        <v>4763.8</v>
      </c>
      <c r="F129" s="24">
        <f>Agosto!E10</f>
        <v>-75.89</v>
      </c>
      <c r="G129" s="24">
        <f>Agosto!F10</f>
        <v>3988726.3800000004</v>
      </c>
      <c r="H129" s="24">
        <f>Agosto!G10</f>
        <v>14359.41</v>
      </c>
      <c r="I129" s="24">
        <f>Agosto!H10</f>
        <v>380767.18933710852</v>
      </c>
      <c r="J129" s="24">
        <f>Agosto!I10</f>
        <v>1391798.9633333334</v>
      </c>
      <c r="K129" s="24">
        <f>Agosto!J10</f>
        <v>1346461.5066666668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275595.67</v>
      </c>
      <c r="D130" s="24">
        <f>Agosto!C11</f>
        <v>123905.60000000001</v>
      </c>
      <c r="E130" s="24">
        <f>Agosto!D11</f>
        <v>269655.5</v>
      </c>
      <c r="F130" s="24">
        <f>Agosto!E11</f>
        <v>0</v>
      </c>
      <c r="G130" s="24">
        <f>Agosto!F11</f>
        <v>129845.77</v>
      </c>
      <c r="H130" s="24">
        <f>Agosto!G11</f>
        <v>467.44</v>
      </c>
      <c r="I130" s="24">
        <f>Agosto!H11</f>
        <v>18566.03</v>
      </c>
      <c r="J130" s="24">
        <f>Agosto!I11</f>
        <v>16197.55</v>
      </c>
      <c r="K130" s="24">
        <f>Agosto!J11</f>
        <v>13076.99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39002.21</v>
      </c>
      <c r="D131" s="24">
        <f>Agosto!C12</f>
        <v>0</v>
      </c>
      <c r="E131" s="24">
        <f>Agosto!D12</f>
        <v>0</v>
      </c>
      <c r="F131" s="24">
        <f>Agosto!E12</f>
        <v>-663.84</v>
      </c>
      <c r="G131" s="24">
        <f>Agosto!F12</f>
        <v>23798</v>
      </c>
      <c r="H131" s="24">
        <f>Agosto!G12</f>
        <v>85.67</v>
      </c>
      <c r="I131" s="24">
        <f>Agosto!H12</f>
        <v>23234.67</v>
      </c>
      <c r="J131" s="24">
        <f>Agosto!I12</f>
        <v>5728.74</v>
      </c>
      <c r="K131" s="24">
        <f>Agosto!J12</f>
        <v>4411.75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10266.129999999999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5110</v>
      </c>
      <c r="H133" s="24">
        <f>Agosto!G14</f>
        <v>18.399999999999999</v>
      </c>
      <c r="I133" s="24">
        <f>Agosto!H14</f>
        <v>598.83000000000004</v>
      </c>
      <c r="J133" s="24">
        <f>Agosto!I14</f>
        <v>1304.99</v>
      </c>
      <c r="K133" s="24">
        <f>Agosto!J14</f>
        <v>1279.47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704731.92</v>
      </c>
      <c r="D134" s="24">
        <f>Agosto!C15</f>
        <v>981352.6</v>
      </c>
      <c r="E134" s="24">
        <f>Agosto!D15</f>
        <v>987389.2</v>
      </c>
      <c r="F134" s="24">
        <f>Agosto!E15</f>
        <v>0</v>
      </c>
      <c r="G134" s="24">
        <f>Agosto!F15</f>
        <v>611287.14</v>
      </c>
      <c r="H134" s="24">
        <f>Agosto!G15</f>
        <v>2200.64</v>
      </c>
      <c r="I134" s="24">
        <f>Agosto!H15</f>
        <v>180065.83</v>
      </c>
      <c r="J134" s="24">
        <f>Agosto!I15</f>
        <v>67176.37</v>
      </c>
      <c r="K134" s="24">
        <f>Agosto!J15</f>
        <v>63866.47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2419.65</v>
      </c>
      <c r="D137" s="24">
        <f>Agosto!C18</f>
        <v>1802.78</v>
      </c>
      <c r="E137" s="24">
        <f>Agosto!D18</f>
        <v>1802.78</v>
      </c>
      <c r="F137" s="24">
        <f>Agosto!E18</f>
        <v>0</v>
      </c>
      <c r="G137" s="24">
        <f>Agosto!F18</f>
        <v>2419.65</v>
      </c>
      <c r="H137" s="24">
        <f>Agosto!G18</f>
        <v>8.7100000000000009</v>
      </c>
      <c r="I137" s="24">
        <f>Agosto!H18</f>
        <v>406.99</v>
      </c>
      <c r="J137" s="24">
        <f>Agosto!I18</f>
        <v>253.68</v>
      </c>
      <c r="K137" s="24">
        <f>Agosto!J18</f>
        <v>238.35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97663.08</v>
      </c>
      <c r="D139" s="24">
        <f>Septiembre!C3</f>
        <v>33.28</v>
      </c>
      <c r="E139" s="24">
        <f>Septiembre!D3</f>
        <v>33.28</v>
      </c>
      <c r="F139" s="24">
        <f>Septiembre!E3</f>
        <v>0</v>
      </c>
      <c r="G139" s="24">
        <f>Septiembre!F3</f>
        <v>90941.759999999995</v>
      </c>
      <c r="H139" s="24">
        <f>Septiembre!G3</f>
        <v>327.37</v>
      </c>
      <c r="I139" s="24">
        <f>Septiembre!H3</f>
        <v>15395.97</v>
      </c>
      <c r="J139" s="24">
        <f>Septiembre!I3</f>
        <v>33204.07</v>
      </c>
      <c r="K139" s="24">
        <f>Septiembre!J3</f>
        <v>32144.71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73997.070000000007</v>
      </c>
      <c r="D142" s="24">
        <f>Septiembre!C6</f>
        <v>65704.92</v>
      </c>
      <c r="E142" s="24">
        <f>Septiembre!D6</f>
        <v>70255.11</v>
      </c>
      <c r="F142" s="24">
        <f>Septiembre!E6</f>
        <v>20.77</v>
      </c>
      <c r="G142" s="24">
        <f>Septiembre!F6</f>
        <v>68135.649999999994</v>
      </c>
      <c r="H142" s="24">
        <f>Septiembre!G6</f>
        <v>245.28</v>
      </c>
      <c r="I142" s="24">
        <f>Septiembre!H6</f>
        <v>6371.03</v>
      </c>
      <c r="J142" s="24">
        <f>Septiembre!I6</f>
        <v>21824.32</v>
      </c>
      <c r="K142" s="24">
        <f>Septiembre!J6</f>
        <v>20910.45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6418.78</v>
      </c>
      <c r="D143" s="24">
        <f>Septiembre!C7</f>
        <v>5477.6</v>
      </c>
      <c r="E143" s="24">
        <f>Septiembre!D7</f>
        <v>4636.0200000000004</v>
      </c>
      <c r="F143" s="24">
        <f>Septiembre!E7</f>
        <v>1</v>
      </c>
      <c r="G143" s="24">
        <f>Septiembre!F7</f>
        <v>7002.5</v>
      </c>
      <c r="H143" s="24">
        <f>Septiembre!G7</f>
        <v>25.2</v>
      </c>
      <c r="I143" s="24">
        <f>Septiembre!H7</f>
        <v>685.09</v>
      </c>
      <c r="J143" s="24">
        <f>Septiembre!I7</f>
        <v>2784.84</v>
      </c>
      <c r="K143" s="24">
        <f>Septiembre!J7</f>
        <v>2644.28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19067.5</v>
      </c>
      <c r="D144" s="24">
        <f>Septiembre!C8</f>
        <v>13.19</v>
      </c>
      <c r="E144" s="24">
        <f>Septiembre!D8</f>
        <v>43.4</v>
      </c>
      <c r="F144" s="24">
        <f>Septiembre!E8</f>
        <v>0.01</v>
      </c>
      <c r="G144" s="24">
        <f>Septiembre!F8</f>
        <v>19037.3</v>
      </c>
      <c r="H144" s="24">
        <f>Septiembre!G8</f>
        <v>68.53</v>
      </c>
      <c r="I144" s="24">
        <f>Septiembre!H8</f>
        <v>1585.76</v>
      </c>
      <c r="J144" s="24">
        <f>Septiembre!I8</f>
        <v>5646.22</v>
      </c>
      <c r="K144" s="24">
        <f>Septiembre!J8</f>
        <v>5645.42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79913.69</v>
      </c>
      <c r="D145" s="24">
        <f>Septiembre!C9</f>
        <v>4333.57</v>
      </c>
      <c r="E145" s="24">
        <f>Septiembre!D9</f>
        <v>3444.76</v>
      </c>
      <c r="F145" s="24">
        <f>Septiembre!E9</f>
        <v>0</v>
      </c>
      <c r="G145" s="24">
        <f>Septiembre!F9</f>
        <v>80802.5</v>
      </c>
      <c r="H145" s="24">
        <f>Septiembre!G9</f>
        <v>290.89</v>
      </c>
      <c r="I145" s="24">
        <f>Septiembre!H9</f>
        <v>26903.16</v>
      </c>
      <c r="J145" s="24">
        <f>Septiembre!I9</f>
        <v>13966.38</v>
      </c>
      <c r="K145" s="24">
        <f>Septiembre!J9</f>
        <v>11613.1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4559534.18</v>
      </c>
      <c r="D146" s="24">
        <f>Septiembre!C10</f>
        <v>4763.8</v>
      </c>
      <c r="E146" s="24">
        <f>Septiembre!D10</f>
        <v>4654.43</v>
      </c>
      <c r="F146" s="24">
        <f>Septiembre!E10</f>
        <v>-16.03</v>
      </c>
      <c r="G146" s="24">
        <f>Septiembre!F10</f>
        <v>4048101.17</v>
      </c>
      <c r="H146" s="24">
        <f>Septiembre!G10</f>
        <v>14573.21</v>
      </c>
      <c r="I146" s="24">
        <f>Septiembre!H10</f>
        <v>386467.02</v>
      </c>
      <c r="J146" s="24">
        <f>Septiembre!I10</f>
        <v>1411220.81</v>
      </c>
      <c r="K146" s="24">
        <f>Septiembre!J10</f>
        <v>1367663.9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67583.199999999997</v>
      </c>
      <c r="D147" s="24">
        <f>Septiembre!C11</f>
        <v>269655.5</v>
      </c>
      <c r="E147" s="24">
        <f>Septiembre!D11</f>
        <v>158186.6</v>
      </c>
      <c r="F147" s="24">
        <f>Septiembre!E11</f>
        <v>0</v>
      </c>
      <c r="G147" s="24">
        <f>Septiembre!F11</f>
        <v>179052.1</v>
      </c>
      <c r="H147" s="24">
        <f>Septiembre!G11</f>
        <v>644.58000000000004</v>
      </c>
      <c r="I147" s="24">
        <f>Septiembre!H11</f>
        <v>25647.84</v>
      </c>
      <c r="J147" s="24">
        <f>Septiembre!I11</f>
        <v>17251.5</v>
      </c>
      <c r="K147" s="24">
        <f>Septiembre!J11</f>
        <v>13720.86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43139.17</v>
      </c>
      <c r="D148" s="24">
        <f>Septiembre!C12</f>
        <v>0</v>
      </c>
      <c r="E148" s="24">
        <f>Septiembre!D12</f>
        <v>0</v>
      </c>
      <c r="F148" s="24">
        <f>Septiembre!E12</f>
        <v>-2865.65</v>
      </c>
      <c r="G148" s="24">
        <f>Septiembre!F12</f>
        <v>21960</v>
      </c>
      <c r="H148" s="24">
        <f>Septiembre!G12</f>
        <v>79.06</v>
      </c>
      <c r="I148" s="24">
        <f>Septiembre!H12</f>
        <v>21386</v>
      </c>
      <c r="J148" s="24">
        <f>Septiembre!I12</f>
        <v>5092.22</v>
      </c>
      <c r="K148" s="24">
        <f>Septiembre!J12</f>
        <v>3885.1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22588.15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20709</v>
      </c>
      <c r="H150" s="24">
        <f>Septiembre!G14</f>
        <v>74.55</v>
      </c>
      <c r="I150" s="24">
        <f>Septiembre!H14</f>
        <v>1971.79</v>
      </c>
      <c r="J150" s="24">
        <f>Septiembre!I14</f>
        <v>5977.4</v>
      </c>
      <c r="K150" s="24">
        <f>Septiembre!J14</f>
        <v>5865.8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851651.92</v>
      </c>
      <c r="D151" s="24">
        <f>Septiembre!C15</f>
        <v>984259.2</v>
      </c>
      <c r="E151" s="24">
        <f>Septiembre!D15</f>
        <v>1159454.4099999999</v>
      </c>
      <c r="F151" s="24">
        <f>Septiembre!E15</f>
        <v>1535.3</v>
      </c>
      <c r="G151" s="24">
        <f>Septiembre!F15</f>
        <v>521261.55</v>
      </c>
      <c r="H151" s="24">
        <f>Septiembre!G15</f>
        <v>1876.54</v>
      </c>
      <c r="I151" s="24">
        <f>Septiembre!H15</f>
        <v>152342.53</v>
      </c>
      <c r="J151" s="24">
        <f>Septiembre!I15</f>
        <v>54320.69</v>
      </c>
      <c r="K151" s="24">
        <f>Septiembre!J15</f>
        <v>51838.14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1534.5</v>
      </c>
      <c r="D154" s="24">
        <f>Septiembre!C18</f>
        <v>1802.78</v>
      </c>
      <c r="E154" s="24">
        <f>Septiembre!D18</f>
        <v>1802.78</v>
      </c>
      <c r="F154" s="24">
        <f>Septiembre!E18</f>
        <v>0</v>
      </c>
      <c r="G154" s="24">
        <f>Septiembre!F18</f>
        <v>1534.5</v>
      </c>
      <c r="H154" s="24">
        <f>Septiembre!G18</f>
        <v>5.52</v>
      </c>
      <c r="I154" s="24">
        <f>Septiembre!H18</f>
        <v>240.65</v>
      </c>
      <c r="J154" s="24">
        <f>Septiembre!I18</f>
        <v>166.07</v>
      </c>
      <c r="K154" s="24">
        <f>Septiembre!J18</f>
        <v>158.62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108407.44</v>
      </c>
      <c r="D156" s="24">
        <f>Octubre!C3</f>
        <v>33.28</v>
      </c>
      <c r="E156" s="24">
        <f>Octubre!D3</f>
        <v>32.82</v>
      </c>
      <c r="F156" s="24">
        <f>Octubre!E3</f>
        <v>-0.46</v>
      </c>
      <c r="G156" s="24">
        <f>Octubre!F3</f>
        <v>96771.98</v>
      </c>
      <c r="H156" s="24">
        <f>Octubre!G3</f>
        <v>348.39</v>
      </c>
      <c r="I156" s="24">
        <f>Octubre!H3</f>
        <v>16319.22</v>
      </c>
      <c r="J156" s="24">
        <f>Octubre!I3</f>
        <v>35810.82</v>
      </c>
      <c r="K156" s="24">
        <f>Octubre!J3</f>
        <v>34622.57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71937.83</v>
      </c>
      <c r="D159" s="24">
        <f>Octubre!C6</f>
        <v>70255.11</v>
      </c>
      <c r="E159" s="24">
        <f>Octubre!D6</f>
        <v>64167.53</v>
      </c>
      <c r="F159" s="24">
        <f>Octubre!E6</f>
        <v>-0.01</v>
      </c>
      <c r="G159" s="24">
        <f>Octubre!F6</f>
        <v>76619.399999999994</v>
      </c>
      <c r="H159" s="24">
        <f>Octubre!G6</f>
        <v>275.83</v>
      </c>
      <c r="I159" s="24">
        <f>Octubre!H6</f>
        <v>7271.14</v>
      </c>
      <c r="J159" s="24">
        <f>Octubre!I6</f>
        <v>22424.73</v>
      </c>
      <c r="K159" s="24">
        <f>Octubre!J6</f>
        <v>21518.14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11832.46</v>
      </c>
      <c r="D160" s="24">
        <f>Octubre!C7</f>
        <v>4702.0200000000004</v>
      </c>
      <c r="E160" s="24">
        <f>Octubre!D7</f>
        <v>5698.1</v>
      </c>
      <c r="F160" s="24">
        <f>Octubre!E7</f>
        <v>0</v>
      </c>
      <c r="G160" s="24">
        <f>Octubre!F7</f>
        <v>10679.38</v>
      </c>
      <c r="H160" s="24">
        <f>Octubre!G7</f>
        <v>38.450000000000003</v>
      </c>
      <c r="I160" s="24">
        <f>Octubre!H7</f>
        <v>1041.73</v>
      </c>
      <c r="J160" s="24">
        <f>Octubre!I7</f>
        <v>4880.1899999999996</v>
      </c>
      <c r="K160" s="24">
        <f>Octubre!J7</f>
        <v>4429.4799999999996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13288.35</v>
      </c>
      <c r="D161" s="24">
        <f>Octubre!C8</f>
        <v>43.4</v>
      </c>
      <c r="E161" s="24">
        <f>Octubre!D8</f>
        <v>13.19</v>
      </c>
      <c r="F161" s="24">
        <f>Octubre!E8</f>
        <v>-0.01</v>
      </c>
      <c r="G161" s="24">
        <f>Octubre!F8</f>
        <v>13318.55</v>
      </c>
      <c r="H161" s="24">
        <f>Octubre!G8</f>
        <v>47.95</v>
      </c>
      <c r="I161" s="24">
        <f>Octubre!H8</f>
        <v>1109.27</v>
      </c>
      <c r="J161" s="24">
        <f>Octubre!I8</f>
        <v>4084.6</v>
      </c>
      <c r="K161" s="24">
        <f>Octubre!J8</f>
        <v>4083.95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20629.36</v>
      </c>
      <c r="D162" s="24">
        <f>Octubre!C9</f>
        <v>3444.76</v>
      </c>
      <c r="E162" s="24">
        <f>Octubre!D9</f>
        <v>5363.96</v>
      </c>
      <c r="F162" s="24">
        <f>Octubre!E9</f>
        <v>0</v>
      </c>
      <c r="G162" s="24">
        <f>Octubre!F9</f>
        <v>18710.16</v>
      </c>
      <c r="H162" s="24">
        <f>Octubre!G9</f>
        <v>67.349999999999994</v>
      </c>
      <c r="I162" s="24">
        <f>Octubre!H9</f>
        <v>7048.45</v>
      </c>
      <c r="J162" s="24">
        <f>Octubre!I9</f>
        <v>2453.12</v>
      </c>
      <c r="K162" s="24">
        <f>Octubre!J9</f>
        <v>1801.85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4926380.93</v>
      </c>
      <c r="D163" s="24">
        <f>Octubre!C10</f>
        <v>4835.6899999999996</v>
      </c>
      <c r="E163" s="24">
        <f>Octubre!D10</f>
        <v>5046</v>
      </c>
      <c r="F163" s="24">
        <f>Octubre!E10</f>
        <v>-70.14</v>
      </c>
      <c r="G163" s="24">
        <f>Octubre!F10</f>
        <v>4439003.1500000004</v>
      </c>
      <c r="H163" s="24">
        <f>Octubre!G10</f>
        <v>15980.41</v>
      </c>
      <c r="I163" s="24">
        <f>Octubre!H10</f>
        <v>425078.71</v>
      </c>
      <c r="J163" s="24">
        <f>Octubre!I10</f>
        <v>1561791.59</v>
      </c>
      <c r="K163" s="24">
        <f>Octubre!J10</f>
        <v>1513173.94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287847.81</v>
      </c>
      <c r="D164" s="24">
        <f>Octubre!C11</f>
        <v>158186.6</v>
      </c>
      <c r="E164" s="24">
        <f>Octubre!D11</f>
        <v>326488.40000000002</v>
      </c>
      <c r="F164" s="24">
        <f>Octubre!E11</f>
        <v>0</v>
      </c>
      <c r="G164" s="24">
        <f>Octubre!F11</f>
        <v>119546.01</v>
      </c>
      <c r="H164" s="24">
        <f>Octubre!G11</f>
        <v>430.37</v>
      </c>
      <c r="I164" s="24">
        <f>Octubre!H11</f>
        <v>17147.63</v>
      </c>
      <c r="J164" s="24">
        <f>Octubre!I11</f>
        <v>13517.31</v>
      </c>
      <c r="K164" s="24">
        <f>Octubre!J11</f>
        <v>11303.94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41642.379999999997</v>
      </c>
      <c r="D165" s="24">
        <f>Octubre!C12</f>
        <v>0</v>
      </c>
      <c r="E165" s="24">
        <f>Octubre!D12</f>
        <v>0</v>
      </c>
      <c r="F165" s="24">
        <f>Octubre!E12</f>
        <v>-2807.51</v>
      </c>
      <c r="G165" s="24">
        <f>Octubre!F12</f>
        <v>18335</v>
      </c>
      <c r="H165" s="24">
        <f>Octubre!G12</f>
        <v>66.010000000000005</v>
      </c>
      <c r="I165" s="24">
        <f>Octubre!H12</f>
        <v>17935.669999999998</v>
      </c>
      <c r="J165" s="24">
        <f>Octubre!I12</f>
        <v>4250.62</v>
      </c>
      <c r="K165" s="24">
        <f>Octubre!J12</f>
        <v>3220.3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56675.839999999997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48035</v>
      </c>
      <c r="H167" s="24">
        <f>Octubre!G14</f>
        <v>172.92</v>
      </c>
      <c r="I167" s="24">
        <f>Octubre!H14</f>
        <v>4488.13</v>
      </c>
      <c r="J167" s="24">
        <f>Octubre!I14</f>
        <v>13544.46</v>
      </c>
      <c r="K167" s="24">
        <f>Octubre!J14</f>
        <v>13141.41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796587.77</v>
      </c>
      <c r="D168" s="24">
        <f>Octubre!C15</f>
        <v>1162144.4099999999</v>
      </c>
      <c r="E168" s="24">
        <f>Octubre!D15</f>
        <v>1191364.53</v>
      </c>
      <c r="F168" s="24">
        <f>Octubre!E15</f>
        <v>33.950000000000003</v>
      </c>
      <c r="G168" s="24">
        <f>Octubre!F15</f>
        <v>619753.91</v>
      </c>
      <c r="H168" s="24">
        <f>Octubre!G15</f>
        <v>2231.12</v>
      </c>
      <c r="I168" s="24">
        <f>Octubre!H15</f>
        <v>194526.47</v>
      </c>
      <c r="J168" s="24">
        <f>Octubre!I15</f>
        <v>76398.55</v>
      </c>
      <c r="K168" s="24">
        <f>Octubre!J15</f>
        <v>73196.84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15796</v>
      </c>
      <c r="D170" s="24">
        <f>Octubre!C17</f>
        <v>4796</v>
      </c>
      <c r="E170" s="24">
        <f>Octubre!D17</f>
        <v>4840</v>
      </c>
      <c r="F170" s="24">
        <f>Octubre!E17</f>
        <v>0</v>
      </c>
      <c r="G170" s="24">
        <f>Octubre!F17</f>
        <v>15752</v>
      </c>
      <c r="H170" s="24">
        <f>Octubre!G17</f>
        <v>56.71</v>
      </c>
      <c r="I170" s="24">
        <f>Octubre!H17</f>
        <v>6482.3</v>
      </c>
      <c r="J170" s="24">
        <f>Octubre!I17</f>
        <v>2167.87</v>
      </c>
      <c r="K170" s="24">
        <f>Octubre!J17</f>
        <v>2123.9499999999998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4471.84</v>
      </c>
      <c r="D171" s="24">
        <f>Octubre!C18</f>
        <v>1802.78</v>
      </c>
      <c r="E171" s="24">
        <f>Octubre!D18</f>
        <v>1802.78</v>
      </c>
      <c r="F171" s="24">
        <f>Octubre!E18</f>
        <v>0</v>
      </c>
      <c r="G171" s="24">
        <f>Octubre!F18</f>
        <v>4471.84</v>
      </c>
      <c r="H171" s="24">
        <f>Octubre!G18</f>
        <v>16.100000000000001</v>
      </c>
      <c r="I171" s="24">
        <f>Octubre!H18</f>
        <v>671.54</v>
      </c>
      <c r="J171" s="24">
        <f>Octubre!I18</f>
        <v>564.13</v>
      </c>
      <c r="K171" s="24">
        <f>Octubre!J18</f>
        <v>548.20000000000005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104304.91</v>
      </c>
      <c r="D173" s="24">
        <f>Noviembre!C3</f>
        <v>32.82</v>
      </c>
      <c r="E173" s="24">
        <f>Noviembre!D3</f>
        <v>31.68</v>
      </c>
      <c r="F173" s="24">
        <f>Noviembre!E3</f>
        <v>-1.1399999999999999</v>
      </c>
      <c r="G173" s="24">
        <f>Noviembre!F3</f>
        <v>89741.67</v>
      </c>
      <c r="H173" s="24">
        <f>Noviembre!G3</f>
        <v>323.08999999999997</v>
      </c>
      <c r="I173" s="24">
        <f>Noviembre!H3</f>
        <v>15183.23</v>
      </c>
      <c r="J173" s="24">
        <f>Noviembre!I3</f>
        <v>32937.32</v>
      </c>
      <c r="K173" s="24">
        <f>Noviembre!J3</f>
        <v>31856.2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75373</v>
      </c>
      <c r="D176" s="24">
        <f>Noviembre!C6</f>
        <v>63647.53</v>
      </c>
      <c r="E176" s="24">
        <f>Noviembre!D6</f>
        <v>64758.879999999997</v>
      </c>
      <c r="F176" s="24">
        <f>Noviembre!E6</f>
        <v>-5.16</v>
      </c>
      <c r="G176" s="24">
        <f>Noviembre!F6</f>
        <v>72493.490000000005</v>
      </c>
      <c r="H176" s="24">
        <f>Noviembre!G6</f>
        <v>260.97000000000003</v>
      </c>
      <c r="I176" s="24">
        <f>Noviembre!H6</f>
        <v>6866.06</v>
      </c>
      <c r="J176" s="24">
        <f>Noviembre!I6</f>
        <v>21350.87</v>
      </c>
      <c r="K176" s="24">
        <f>Noviembre!J6</f>
        <v>20388.73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10255.24</v>
      </c>
      <c r="D177" s="24">
        <f>Noviembre!C7</f>
        <v>5698.1</v>
      </c>
      <c r="E177" s="24">
        <f>Noviembre!D7</f>
        <v>5646.51</v>
      </c>
      <c r="F177" s="24">
        <f>Noviembre!E7</f>
        <v>0</v>
      </c>
      <c r="G177" s="24">
        <f>Noviembre!F7</f>
        <v>10013.02</v>
      </c>
      <c r="H177" s="24">
        <f>Noviembre!G7</f>
        <v>36.049999999999997</v>
      </c>
      <c r="I177" s="24">
        <f>Noviembre!H7</f>
        <v>983.86</v>
      </c>
      <c r="J177" s="24">
        <f>Noviembre!I7</f>
        <v>4316.54</v>
      </c>
      <c r="K177" s="24">
        <f>Noviembre!J7</f>
        <v>3877.27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89.26</v>
      </c>
      <c r="D178" s="24">
        <f>Noviembre!C8</f>
        <v>13.19</v>
      </c>
      <c r="E178" s="24">
        <f>Noviembre!D8</f>
        <v>13.19</v>
      </c>
      <c r="F178" s="24">
        <f>Noviembre!E8</f>
        <v>0</v>
      </c>
      <c r="G178" s="24">
        <f>Noviembre!F8</f>
        <v>89.26</v>
      </c>
      <c r="H178" s="24">
        <f>Noviembre!G8</f>
        <v>0.32</v>
      </c>
      <c r="I178" s="24">
        <f>Noviembre!H8</f>
        <v>6.78</v>
      </c>
      <c r="J178" s="24">
        <f>Noviembre!I8</f>
        <v>6.84</v>
      </c>
      <c r="K178" s="24">
        <f>Noviembre!J8</f>
        <v>6.35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71489.25</v>
      </c>
      <c r="D179" s="24">
        <f>Noviembre!C9</f>
        <v>5363.96</v>
      </c>
      <c r="E179" s="24">
        <f>Noviembre!D9</f>
        <v>3361.19</v>
      </c>
      <c r="F179" s="24">
        <f>Noviembre!E9</f>
        <v>79.349999999999994</v>
      </c>
      <c r="G179" s="24">
        <f>Noviembre!F9</f>
        <v>73571.37</v>
      </c>
      <c r="H179" s="24">
        <f>Noviembre!G9</f>
        <v>264.86</v>
      </c>
      <c r="I179" s="24">
        <f>Noviembre!H9</f>
        <v>26009.25</v>
      </c>
      <c r="J179" s="24">
        <f>Noviembre!I9</f>
        <v>13851.51</v>
      </c>
      <c r="K179" s="24">
        <f>Noviembre!J9</f>
        <v>11427.97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4526464</v>
      </c>
      <c r="D180" s="24">
        <f>Noviembre!C10</f>
        <v>5046</v>
      </c>
      <c r="E180" s="24">
        <f>Noviembre!D10</f>
        <v>4427.82</v>
      </c>
      <c r="F180" s="24">
        <f>Noviembre!E10</f>
        <v>-46.87</v>
      </c>
      <c r="G180" s="24">
        <f>Noviembre!F10</f>
        <v>3959211.41</v>
      </c>
      <c r="H180" s="24">
        <f>Noviembre!G10</f>
        <v>14253.14</v>
      </c>
      <c r="I180" s="24">
        <f>Noviembre!H10</f>
        <v>378571.68</v>
      </c>
      <c r="J180" s="24">
        <f>Noviembre!I10</f>
        <v>1376058.67</v>
      </c>
      <c r="K180" s="24">
        <f>Noviembre!J10</f>
        <v>1335360.8400000001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53765</v>
      </c>
      <c r="D181" s="24">
        <f>Noviembre!C11</f>
        <v>326488.40000000002</v>
      </c>
      <c r="E181" s="24">
        <f>Noviembre!D11</f>
        <v>246316</v>
      </c>
      <c r="F181" s="24">
        <f>Noviembre!E11</f>
        <v>-951.08</v>
      </c>
      <c r="G181" s="24">
        <f>Noviembre!F11</f>
        <v>132986.32</v>
      </c>
      <c r="H181" s="24">
        <f>Noviembre!G11</f>
        <v>478.75</v>
      </c>
      <c r="I181" s="24">
        <f>Noviembre!H11</f>
        <v>19002.46</v>
      </c>
      <c r="J181" s="24">
        <f>Noviembre!I11</f>
        <v>12393.99</v>
      </c>
      <c r="K181" s="24">
        <f>Noviembre!J11</f>
        <v>9677.09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29645.46</v>
      </c>
      <c r="D182" s="24">
        <f>Noviembre!C12</f>
        <v>0</v>
      </c>
      <c r="E182" s="24">
        <f>Noviembre!D12</f>
        <v>0</v>
      </c>
      <c r="F182" s="24">
        <f>Noviembre!E12</f>
        <v>-2066.65</v>
      </c>
      <c r="G182" s="24">
        <f>Noviembre!F12</f>
        <v>13475</v>
      </c>
      <c r="H182" s="24">
        <f>Noviembre!G12</f>
        <v>48.51</v>
      </c>
      <c r="I182" s="24">
        <f>Noviembre!H12</f>
        <v>12875.67</v>
      </c>
      <c r="J182" s="24">
        <f>Noviembre!I12</f>
        <v>2952.62</v>
      </c>
      <c r="K182" s="24">
        <f>Noviembre!J12</f>
        <v>2123.4699999999998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55599.01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51334</v>
      </c>
      <c r="H184" s="24">
        <f>Noviembre!G14</f>
        <v>184.81</v>
      </c>
      <c r="I184" s="24">
        <f>Noviembre!H14</f>
        <v>5001.12</v>
      </c>
      <c r="J184" s="24">
        <f>Noviembre!I14</f>
        <v>15068.14</v>
      </c>
      <c r="K184" s="24">
        <f>Noviembre!J14</f>
        <v>14606.6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696472.1</v>
      </c>
      <c r="D185" s="24">
        <f>Noviembre!C15</f>
        <v>1191364.53</v>
      </c>
      <c r="E185" s="24">
        <f>Noviembre!D15</f>
        <v>1183477.6299999999</v>
      </c>
      <c r="F185" s="24">
        <f>Noviembre!E15</f>
        <v>0</v>
      </c>
      <c r="G185" s="24">
        <f>Noviembre!F15</f>
        <v>533056.09</v>
      </c>
      <c r="H185" s="24">
        <f>Noviembre!G15</f>
        <v>1918.99</v>
      </c>
      <c r="I185" s="24">
        <f>Noviembre!H15</f>
        <v>172010.63</v>
      </c>
      <c r="J185" s="24">
        <f>Noviembre!I15</f>
        <v>69007.759999999995</v>
      </c>
      <c r="K185" s="24">
        <f>Noviembre!J15</f>
        <v>66455.710000000006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3525.09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3525.09</v>
      </c>
      <c r="H188" s="24">
        <f>Noviembre!G18</f>
        <v>12.69</v>
      </c>
      <c r="I188" s="24">
        <f>Noviembre!H18</f>
        <v>513.96</v>
      </c>
      <c r="J188" s="24">
        <f>Noviembre!I18</f>
        <v>536.46</v>
      </c>
      <c r="K188" s="24">
        <f>Noviembre!J18</f>
        <v>527.05999999999995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topLeftCell="D1" zoomScale="70" zoomScaleNormal="70" workbookViewId="0">
      <selection activeCell="I2" sqref="I2:J18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</cols>
  <sheetData>
    <row r="1" spans="1:10" s="38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4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1111658.4599999997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363.97999999999996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363.34000000000003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-0.63999999999999968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1020865.2999999999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3675.08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171934.07000000004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368875.4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356007.53</v>
      </c>
    </row>
    <row r="4" spans="1:10" ht="15.75" thickBot="1" x14ac:dyDescent="0.3">
      <c r="A4" s="14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4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4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734999.77999999991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722358.54000000015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718321.01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-10994.039999999997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706632.2699999999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2543.83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66669.009999999995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207268.47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198147.99000000002</v>
      </c>
    </row>
    <row r="7" spans="1:10" ht="15.75" thickBot="1" x14ac:dyDescent="0.3">
      <c r="A7" s="14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114196.52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67087.89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66340.86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-8.02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112221.03000000001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403.98999999999995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10972.960000000001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51095.090000000004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45710.249999999993</v>
      </c>
    </row>
    <row r="8" spans="1:10" ht="15.75" thickBot="1" x14ac:dyDescent="0.3">
      <c r="A8" s="14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79916.14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175.11999999999998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175.14999999999998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-0.01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79916.099999999991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287.69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6655.06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23505.55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23500.609999999997</v>
      </c>
    </row>
    <row r="9" spans="1:10" ht="15.75" thickBot="1" x14ac:dyDescent="0.3">
      <c r="A9" s="14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897006.27999999991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55628.480000000003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52887.950000000004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427.33000000000004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900174.14000000013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3240.63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296620.89999999997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156873.83000000002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131313.9</v>
      </c>
    </row>
    <row r="10" spans="1:10" ht="15.75" thickBot="1" x14ac:dyDescent="0.3">
      <c r="A10" s="14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52114371.310000002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60526.696666666678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60577.69666666667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5950.9000000000005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45637235.633333325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164034.57212800003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4351375.4149485435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15806776.056666667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15325790.023333333</v>
      </c>
    </row>
    <row r="11" spans="1:10" ht="15.75" thickBot="1" x14ac:dyDescent="0.3">
      <c r="A11" s="14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1356824.15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2342564.7000000002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2237632.5000000005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-951.08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1242669.27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4473.59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178098.16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134173.71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110781.14</v>
      </c>
    </row>
    <row r="12" spans="1:10" ht="15.75" thickBot="1" x14ac:dyDescent="0.3">
      <c r="A12" s="14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406322.32000000007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-22323.65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192862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694.3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186768.00999999998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43403.860000000008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32684.669999999995</v>
      </c>
    </row>
    <row r="13" spans="1:10" ht="15.75" thickBot="1" x14ac:dyDescent="0.3">
      <c r="A13" s="14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4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259803.48000000004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174732.01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629.04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18160.05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45090.720000000001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43745.17</v>
      </c>
    </row>
    <row r="15" spans="1:10" ht="15.75" thickBot="1" x14ac:dyDescent="0.3">
      <c r="A15" s="14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7556652.3399999999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11414462.129999999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11556215.98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2833.3199999999997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5608682.3500000006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20191.23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1736347.6599999997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621942.95000000007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589006.96</v>
      </c>
    </row>
    <row r="16" spans="1:10" ht="15.75" thickBot="1" x14ac:dyDescent="0.3">
      <c r="A16" s="14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24440.400000000001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24440.400000000001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87.99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7188.35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2863.71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2816.63</v>
      </c>
    </row>
    <row r="17" spans="1:10" ht="15.75" thickBot="1" x14ac:dyDescent="0.3">
      <c r="A17" s="14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31177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10465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9654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31988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115.16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12429.55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4138.34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4048.6899999999996</v>
      </c>
    </row>
    <row r="18" spans="1:10" x14ac:dyDescent="0.25">
      <c r="A18" s="16" t="s">
        <v>30</v>
      </c>
      <c r="B18" s="2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22969.79</v>
      </c>
      <c r="C18" s="2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18027.800000000003</v>
      </c>
      <c r="D18" s="2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18027.800000000003</v>
      </c>
      <c r="E18" s="2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2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22969.79</v>
      </c>
      <c r="G18" s="2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82.68</v>
      </c>
      <c r="H18" s="2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3779.02</v>
      </c>
      <c r="I18" s="2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2656.95</v>
      </c>
      <c r="J18" s="2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2526.3499999999995</v>
      </c>
    </row>
    <row r="77" spans="1:3" ht="15.75" thickBot="1" x14ac:dyDescent="0.3"/>
    <row r="78" spans="1:3" ht="90.75" customHeight="1" thickBot="1" x14ac:dyDescent="0.3">
      <c r="A78" s="48" t="s">
        <v>51</v>
      </c>
      <c r="B78" s="49"/>
      <c r="C78" s="50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33"/>
  <sheetViews>
    <sheetView zoomScale="70" zoomScaleNormal="70" workbookViewId="0">
      <selection activeCell="A75" sqref="A75:XFD75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.7109375" bestFit="1" customWidth="1"/>
    <col min="6" max="6" width="30.2851562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85546875" customWidth="1"/>
    <col min="15" max="15" width="9.140625" customWidth="1"/>
    <col min="16" max="16" width="13" customWidth="1"/>
    <col min="17" max="17" width="33.42578125" customWidth="1"/>
    <col min="18" max="18" width="16.85546875" customWidth="1"/>
    <col min="19" max="19" width="12.85546875" customWidth="1"/>
    <col min="20" max="20" width="10.140625" customWidth="1"/>
    <col min="21" max="21" width="13" customWidth="1"/>
    <col min="22" max="22" width="33.42578125" customWidth="1"/>
    <col min="23" max="23" width="16.85546875" customWidth="1"/>
    <col min="24" max="24" width="12.855468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855468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140625" customWidth="1"/>
    <col min="115" max="130" width="33.42578125" customWidth="1"/>
    <col min="131" max="131" width="33.42578125" bestFit="1" customWidth="1"/>
    <col min="132" max="148" width="33.42578125" customWidth="1"/>
    <col min="149" max="149" width="29.140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855468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85546875" customWidth="1"/>
    <col min="222" max="222" width="36.140625" bestFit="1" customWidth="1"/>
    <col min="223" max="256" width="33.42578125" bestFit="1" customWidth="1"/>
    <col min="257" max="257" width="29.140625" bestFit="1" customWidth="1"/>
    <col min="258" max="258" width="35.855468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140625" bestFit="1" customWidth="1"/>
    <col min="331" max="364" width="33.42578125" bestFit="1" customWidth="1"/>
    <col min="365" max="365" width="32.140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140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x14ac:dyDescent="0.25">
      <c r="B1" s="34" t="s">
        <v>49</v>
      </c>
      <c r="G1" s="34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4854930.2033333331</v>
      </c>
      <c r="F4" s="32" t="s">
        <v>34</v>
      </c>
      <c r="G4" s="33">
        <v>1612708.7866666664</v>
      </c>
    </row>
    <row r="5" spans="1:7" x14ac:dyDescent="0.25">
      <c r="A5" s="32" t="s">
        <v>35</v>
      </c>
      <c r="B5" s="33">
        <v>4539634.1166666662</v>
      </c>
      <c r="F5" s="32" t="s">
        <v>35</v>
      </c>
      <c r="G5" s="33">
        <v>1549652.8333333333</v>
      </c>
    </row>
    <row r="6" spans="1:7" x14ac:dyDescent="0.25">
      <c r="A6" s="32" t="s">
        <v>36</v>
      </c>
      <c r="B6" s="33">
        <v>3851035.43</v>
      </c>
      <c r="F6" s="32" t="s">
        <v>36</v>
      </c>
      <c r="G6" s="33">
        <v>1282142.3600000001</v>
      </c>
    </row>
    <row r="7" spans="1:7" x14ac:dyDescent="0.25">
      <c r="A7" s="32" t="s">
        <v>37</v>
      </c>
      <c r="B7" s="33">
        <v>3695460.05</v>
      </c>
      <c r="F7" s="32" t="s">
        <v>37</v>
      </c>
      <c r="G7" s="33">
        <v>1220212.5900000001</v>
      </c>
    </row>
    <row r="8" spans="1:7" x14ac:dyDescent="0.25">
      <c r="A8" s="32" t="s">
        <v>38</v>
      </c>
      <c r="B8" s="33">
        <v>3778315.56</v>
      </c>
      <c r="F8" s="32" t="s">
        <v>38</v>
      </c>
      <c r="G8" s="33">
        <v>1249419.2166666668</v>
      </c>
    </row>
    <row r="9" spans="1:7" x14ac:dyDescent="0.25">
      <c r="A9" s="32" t="s">
        <v>39</v>
      </c>
      <c r="B9" s="33">
        <v>4208915.3433333328</v>
      </c>
      <c r="F9" s="32" t="s">
        <v>39</v>
      </c>
      <c r="G9" s="33">
        <v>1420229.6733333331</v>
      </c>
    </row>
    <row r="10" spans="1:7" x14ac:dyDescent="0.25">
      <c r="A10" s="32" t="s">
        <v>40</v>
      </c>
      <c r="B10" s="33">
        <v>4273902.8199999994</v>
      </c>
      <c r="F10" s="32" t="s">
        <v>40</v>
      </c>
      <c r="G10" s="33">
        <v>1428764.3766666667</v>
      </c>
    </row>
    <row r="11" spans="1:7" x14ac:dyDescent="0.25">
      <c r="A11" s="32" t="s">
        <v>41</v>
      </c>
      <c r="B11" s="33">
        <v>3988726.3800000004</v>
      </c>
      <c r="F11" s="32" t="s">
        <v>41</v>
      </c>
      <c r="G11" s="33">
        <v>1346461.5066666668</v>
      </c>
    </row>
    <row r="12" spans="1:7" x14ac:dyDescent="0.25">
      <c r="A12" s="32" t="s">
        <v>42</v>
      </c>
      <c r="B12" s="33">
        <v>4048101.17</v>
      </c>
      <c r="F12" s="32" t="s">
        <v>42</v>
      </c>
      <c r="G12" s="33">
        <v>1367663.9</v>
      </c>
    </row>
    <row r="13" spans="1:7" x14ac:dyDescent="0.25">
      <c r="A13" s="32" t="s">
        <v>43</v>
      </c>
      <c r="B13" s="33">
        <v>4439003.1500000004</v>
      </c>
      <c r="F13" s="32" t="s">
        <v>43</v>
      </c>
      <c r="G13" s="33">
        <v>1513173.94</v>
      </c>
    </row>
    <row r="14" spans="1:7" x14ac:dyDescent="0.25">
      <c r="A14" s="32" t="s">
        <v>44</v>
      </c>
      <c r="B14" s="33">
        <v>3959211.41</v>
      </c>
      <c r="F14" s="32" t="s">
        <v>44</v>
      </c>
      <c r="G14" s="33">
        <v>1335360.8400000001</v>
      </c>
    </row>
    <row r="25" spans="4:5" s="35" customFormat="1" x14ac:dyDescent="0.25">
      <c r="D25"/>
      <c r="E25"/>
    </row>
    <row r="26" spans="4:5" s="35" customFormat="1" x14ac:dyDescent="0.25">
      <c r="D26"/>
      <c r="E26"/>
    </row>
    <row r="27" spans="4:5" hidden="1" x14ac:dyDescent="0.25"/>
    <row r="36" spans="1:8" hidden="1" x14ac:dyDescent="0.25"/>
    <row r="38" spans="1:8" x14ac:dyDescent="0.25">
      <c r="A38" s="35"/>
      <c r="B38" s="40" t="s">
        <v>49</v>
      </c>
      <c r="C38" s="41"/>
      <c r="F38" s="35"/>
      <c r="G38" s="40" t="s">
        <v>50</v>
      </c>
      <c r="H38" s="41"/>
    </row>
    <row r="39" spans="1:8" hidden="1" x14ac:dyDescent="0.25">
      <c r="A39" s="36" t="s">
        <v>47</v>
      </c>
      <c r="B39" s="36" t="s">
        <v>46</v>
      </c>
      <c r="C39" s="37"/>
      <c r="F39" s="36" t="s">
        <v>48</v>
      </c>
      <c r="G39" s="36" t="s">
        <v>46</v>
      </c>
      <c r="H39" s="37"/>
    </row>
    <row r="40" spans="1:8" x14ac:dyDescent="0.25">
      <c r="A40" s="36" t="s">
        <v>33</v>
      </c>
      <c r="B40" s="37" t="s">
        <v>27</v>
      </c>
      <c r="C40" s="37" t="s">
        <v>18</v>
      </c>
      <c r="F40" s="36" t="s">
        <v>33</v>
      </c>
      <c r="G40" s="37" t="s">
        <v>27</v>
      </c>
      <c r="H40" s="37" t="s">
        <v>18</v>
      </c>
    </row>
    <row r="41" spans="1:8" x14ac:dyDescent="0.25">
      <c r="A41" s="32" t="s">
        <v>34</v>
      </c>
      <c r="B41" s="33">
        <v>426417.7</v>
      </c>
      <c r="C41" s="33">
        <v>43297.51</v>
      </c>
      <c r="F41" s="32" t="s">
        <v>34</v>
      </c>
      <c r="G41" s="33">
        <v>42885.37</v>
      </c>
      <c r="H41" s="33">
        <v>11395.66</v>
      </c>
    </row>
    <row r="42" spans="1:8" x14ac:dyDescent="0.25">
      <c r="A42" s="32" t="s">
        <v>35</v>
      </c>
      <c r="B42" s="33">
        <v>409854.94</v>
      </c>
      <c r="C42" s="33">
        <v>70532.899999999994</v>
      </c>
      <c r="F42" s="32" t="s">
        <v>35</v>
      </c>
      <c r="G42" s="33">
        <v>42420.77</v>
      </c>
      <c r="H42" s="33">
        <v>21868.18</v>
      </c>
    </row>
    <row r="43" spans="1:8" x14ac:dyDescent="0.25">
      <c r="A43" s="32" t="s">
        <v>36</v>
      </c>
      <c r="B43" s="33">
        <v>420489.1</v>
      </c>
      <c r="C43" s="33">
        <v>54511.03</v>
      </c>
      <c r="F43" s="32" t="s">
        <v>36</v>
      </c>
      <c r="G43" s="33">
        <v>43600.57</v>
      </c>
      <c r="H43" s="33">
        <v>16365.82</v>
      </c>
    </row>
    <row r="44" spans="1:8" x14ac:dyDescent="0.25">
      <c r="A44" s="32" t="s">
        <v>37</v>
      </c>
      <c r="B44" s="33">
        <v>408294.41</v>
      </c>
      <c r="C44" s="33">
        <v>66425.87</v>
      </c>
      <c r="F44" s="32" t="s">
        <v>37</v>
      </c>
      <c r="G44" s="33">
        <v>38722.980000000003</v>
      </c>
      <c r="H44" s="33">
        <v>16406.599999999999</v>
      </c>
    </row>
    <row r="45" spans="1:8" x14ac:dyDescent="0.25">
      <c r="A45" s="32" t="s">
        <v>38</v>
      </c>
      <c r="B45" s="33">
        <v>318872.33</v>
      </c>
      <c r="C45" s="33">
        <v>68610.149999999994</v>
      </c>
      <c r="F45" s="32" t="s">
        <v>38</v>
      </c>
      <c r="G45" s="33">
        <v>32415.84</v>
      </c>
      <c r="H45" s="33">
        <v>20683.009999999998</v>
      </c>
    </row>
    <row r="46" spans="1:8" x14ac:dyDescent="0.25">
      <c r="A46" s="32" t="s">
        <v>39</v>
      </c>
      <c r="B46" s="33">
        <v>666760.82999999996</v>
      </c>
      <c r="C46" s="33">
        <v>78657.850000000006</v>
      </c>
      <c r="F46" s="32" t="s">
        <v>39</v>
      </c>
      <c r="G46" s="33">
        <v>62747.89</v>
      </c>
      <c r="H46" s="33">
        <v>17569.25</v>
      </c>
    </row>
    <row r="47" spans="1:8" x14ac:dyDescent="0.25">
      <c r="A47" s="32" t="s">
        <v>40</v>
      </c>
      <c r="B47" s="33">
        <v>672634.35</v>
      </c>
      <c r="C47" s="33">
        <v>60510.84</v>
      </c>
      <c r="F47" s="32" t="s">
        <v>40</v>
      </c>
      <c r="G47" s="33">
        <v>70856.38</v>
      </c>
      <c r="H47" s="33">
        <v>20738.14</v>
      </c>
    </row>
    <row r="48" spans="1:8" x14ac:dyDescent="0.25">
      <c r="A48" s="32" t="s">
        <v>41</v>
      </c>
      <c r="B48" s="33">
        <v>611287.14</v>
      </c>
      <c r="C48" s="33">
        <v>46837.58</v>
      </c>
      <c r="F48" s="32" t="s">
        <v>41</v>
      </c>
      <c r="G48" s="33">
        <v>63866.47</v>
      </c>
      <c r="H48" s="33">
        <v>10304.01</v>
      </c>
    </row>
    <row r="49" spans="1:8" x14ac:dyDescent="0.25">
      <c r="A49" s="32" t="s">
        <v>42</v>
      </c>
      <c r="B49" s="33">
        <v>521261.55</v>
      </c>
      <c r="C49" s="33">
        <v>68135.649999999994</v>
      </c>
      <c r="F49" s="32" t="s">
        <v>42</v>
      </c>
      <c r="G49" s="33">
        <v>51838.14</v>
      </c>
      <c r="H49" s="33">
        <v>20910.45</v>
      </c>
    </row>
    <row r="50" spans="1:8" ht="14.45" customHeight="1" x14ac:dyDescent="0.25">
      <c r="A50" s="32" t="s">
        <v>43</v>
      </c>
      <c r="B50" s="33">
        <v>619753.91</v>
      </c>
      <c r="C50" s="33">
        <v>76619.399999999994</v>
      </c>
      <c r="F50" s="32" t="s">
        <v>43</v>
      </c>
      <c r="G50" s="33">
        <v>73196.84</v>
      </c>
      <c r="H50" s="33">
        <v>21518.14</v>
      </c>
    </row>
    <row r="51" spans="1:8" x14ac:dyDescent="0.25">
      <c r="A51" s="32" t="s">
        <v>44</v>
      </c>
      <c r="B51" s="33">
        <v>533056.09</v>
      </c>
      <c r="C51" s="33">
        <v>72493.490000000005</v>
      </c>
      <c r="F51" s="32" t="s">
        <v>44</v>
      </c>
      <c r="G51" s="33">
        <v>66455.710000000006</v>
      </c>
      <c r="H51" s="33">
        <v>20388.73</v>
      </c>
    </row>
    <row r="56" spans="1:8" hidden="1" x14ac:dyDescent="0.25"/>
    <row r="69" spans="1:10" hidden="1" x14ac:dyDescent="0.25"/>
    <row r="74" spans="1:10" x14ac:dyDescent="0.25">
      <c r="B74" s="52" t="s">
        <v>49</v>
      </c>
      <c r="C74" s="53"/>
      <c r="D74" s="53"/>
      <c r="E74" s="53"/>
      <c r="F74" s="53"/>
      <c r="G74" s="53"/>
      <c r="H74" s="53"/>
      <c r="I74" s="53"/>
      <c r="J74" s="53"/>
    </row>
    <row r="75" spans="1:10" hidden="1" x14ac:dyDescent="0.25">
      <c r="A75" s="31" t="s">
        <v>47</v>
      </c>
      <c r="B75" s="31" t="s">
        <v>46</v>
      </c>
      <c r="C75" s="32"/>
      <c r="D75" s="32"/>
      <c r="E75" s="32"/>
      <c r="F75" s="32"/>
      <c r="G75" s="32"/>
      <c r="H75" s="32"/>
      <c r="I75" s="32"/>
      <c r="J75" s="32"/>
    </row>
    <row r="76" spans="1:10" x14ac:dyDescent="0.25">
      <c r="A76" s="31" t="s">
        <v>33</v>
      </c>
      <c r="B76" s="32" t="s">
        <v>15</v>
      </c>
      <c r="C76" s="32" t="s">
        <v>30</v>
      </c>
      <c r="D76" s="32" t="s">
        <v>23</v>
      </c>
      <c r="E76" s="32" t="s">
        <v>19</v>
      </c>
      <c r="F76" s="32" t="s">
        <v>26</v>
      </c>
      <c r="G76" s="32" t="s">
        <v>20</v>
      </c>
      <c r="H76" s="32" t="s">
        <v>24</v>
      </c>
      <c r="I76" s="32" t="s">
        <v>29</v>
      </c>
      <c r="J76" s="32" t="s">
        <v>21</v>
      </c>
    </row>
    <row r="77" spans="1:10" x14ac:dyDescent="0.25">
      <c r="A77" s="32" t="s">
        <v>34</v>
      </c>
      <c r="B77" s="33">
        <v>70625.679999999993</v>
      </c>
      <c r="C77" s="33">
        <v>0</v>
      </c>
      <c r="D77" s="33">
        <v>66009.22</v>
      </c>
      <c r="E77" s="33">
        <v>11629.34</v>
      </c>
      <c r="F77" s="33">
        <v>9805</v>
      </c>
      <c r="G77" s="33">
        <v>9870.64</v>
      </c>
      <c r="H77" s="33">
        <v>15863</v>
      </c>
      <c r="I77" s="33">
        <v>0</v>
      </c>
      <c r="J77" s="33">
        <v>105509.43</v>
      </c>
    </row>
    <row r="78" spans="1:10" x14ac:dyDescent="0.25">
      <c r="A78" s="32" t="s">
        <v>35</v>
      </c>
      <c r="B78" s="33">
        <v>93441.9</v>
      </c>
      <c r="C78" s="33">
        <v>1497.79</v>
      </c>
      <c r="D78" s="33">
        <v>59229.59</v>
      </c>
      <c r="E78" s="33">
        <v>15823.69</v>
      </c>
      <c r="F78" s="33">
        <v>13596</v>
      </c>
      <c r="G78" s="33">
        <v>87.25</v>
      </c>
      <c r="H78" s="33">
        <v>9735</v>
      </c>
      <c r="I78" s="33">
        <v>0</v>
      </c>
      <c r="J78" s="33">
        <v>82062.63</v>
      </c>
    </row>
    <row r="79" spans="1:10" x14ac:dyDescent="0.25">
      <c r="A79" s="32" t="s">
        <v>36</v>
      </c>
      <c r="B79" s="33">
        <v>98306.63</v>
      </c>
      <c r="C79" s="33">
        <v>1695.19</v>
      </c>
      <c r="D79" s="33">
        <v>66652.429999999993</v>
      </c>
      <c r="E79" s="33">
        <v>8918.4500000000007</v>
      </c>
      <c r="F79" s="33">
        <v>18862</v>
      </c>
      <c r="G79" s="33">
        <v>32.83</v>
      </c>
      <c r="H79" s="33">
        <v>16669</v>
      </c>
      <c r="I79" s="33">
        <v>0</v>
      </c>
      <c r="J79" s="33">
        <v>88670.93</v>
      </c>
    </row>
    <row r="80" spans="1:10" x14ac:dyDescent="0.25">
      <c r="A80" s="32" t="s">
        <v>37</v>
      </c>
      <c r="B80" s="33">
        <v>96480.67</v>
      </c>
      <c r="C80" s="33">
        <v>1586.88</v>
      </c>
      <c r="D80" s="33">
        <v>54894.47</v>
      </c>
      <c r="E80" s="33">
        <v>6671.52</v>
      </c>
      <c r="F80" s="33">
        <v>2995</v>
      </c>
      <c r="G80" s="33">
        <v>28.83</v>
      </c>
      <c r="H80" s="33">
        <v>10168</v>
      </c>
      <c r="I80" s="33">
        <v>16236</v>
      </c>
      <c r="J80" s="33">
        <v>82105.679999999993</v>
      </c>
    </row>
    <row r="81" spans="1:10" x14ac:dyDescent="0.25">
      <c r="A81" s="32" t="s">
        <v>38</v>
      </c>
      <c r="B81" s="33">
        <v>98917.66</v>
      </c>
      <c r="C81" s="33">
        <v>1620.29</v>
      </c>
      <c r="D81" s="33">
        <v>152814.9</v>
      </c>
      <c r="E81" s="33">
        <v>9211.5400000000009</v>
      </c>
      <c r="F81" s="33">
        <v>146</v>
      </c>
      <c r="G81" s="33">
        <v>35.200000000000003</v>
      </c>
      <c r="H81" s="33">
        <v>17515</v>
      </c>
      <c r="I81" s="33">
        <v>0</v>
      </c>
      <c r="J81" s="33">
        <v>94853.74</v>
      </c>
    </row>
    <row r="82" spans="1:10" x14ac:dyDescent="0.25">
      <c r="A82" s="32" t="s">
        <v>39</v>
      </c>
      <c r="B82" s="33">
        <v>98068.94</v>
      </c>
      <c r="C82" s="33">
        <v>1911.98</v>
      </c>
      <c r="D82" s="33">
        <v>124979.73</v>
      </c>
      <c r="E82" s="33">
        <v>8932.31</v>
      </c>
      <c r="F82" s="33">
        <v>527.01</v>
      </c>
      <c r="G82" s="33">
        <v>580.37</v>
      </c>
      <c r="H82" s="33">
        <v>23742</v>
      </c>
      <c r="I82" s="33">
        <v>0</v>
      </c>
      <c r="J82" s="33">
        <v>89640.35</v>
      </c>
    </row>
    <row r="83" spans="1:10" x14ac:dyDescent="0.25">
      <c r="A83" s="32" t="s">
        <v>40</v>
      </c>
      <c r="B83" s="33">
        <v>97238.080000000002</v>
      </c>
      <c r="C83" s="33">
        <v>2706.58</v>
      </c>
      <c r="D83" s="33">
        <v>156658.73000000001</v>
      </c>
      <c r="E83" s="33">
        <v>14513.79</v>
      </c>
      <c r="F83" s="33">
        <v>3613</v>
      </c>
      <c r="G83" s="33">
        <v>13033.45</v>
      </c>
      <c r="H83" s="33">
        <v>21602</v>
      </c>
      <c r="I83" s="33">
        <v>0</v>
      </c>
      <c r="J83" s="33">
        <v>89130.03</v>
      </c>
    </row>
    <row r="84" spans="1:10" x14ac:dyDescent="0.25">
      <c r="A84" s="32" t="s">
        <v>41</v>
      </c>
      <c r="B84" s="33">
        <v>90330.33</v>
      </c>
      <c r="C84" s="33">
        <v>2419.65</v>
      </c>
      <c r="D84" s="33">
        <v>129845.77</v>
      </c>
      <c r="E84" s="33">
        <v>8825.49</v>
      </c>
      <c r="F84" s="33">
        <v>5110</v>
      </c>
      <c r="G84" s="33">
        <v>23802.42</v>
      </c>
      <c r="H84" s="33">
        <v>23798</v>
      </c>
      <c r="I84" s="33">
        <v>0</v>
      </c>
      <c r="J84" s="33">
        <v>95117.32</v>
      </c>
    </row>
    <row r="85" spans="1:10" x14ac:dyDescent="0.25">
      <c r="A85" s="32" t="s">
        <v>42</v>
      </c>
      <c r="B85" s="33">
        <v>90941.759999999995</v>
      </c>
      <c r="C85" s="33">
        <v>1534.5</v>
      </c>
      <c r="D85" s="33">
        <v>179052.1</v>
      </c>
      <c r="E85" s="33">
        <v>7002.5</v>
      </c>
      <c r="F85" s="33">
        <v>20709</v>
      </c>
      <c r="G85" s="33">
        <v>19037.3</v>
      </c>
      <c r="H85" s="33">
        <v>21960</v>
      </c>
      <c r="I85" s="33">
        <v>0</v>
      </c>
      <c r="J85" s="33">
        <v>80802.5</v>
      </c>
    </row>
    <row r="86" spans="1:10" x14ac:dyDescent="0.25">
      <c r="A86" s="32" t="s">
        <v>43</v>
      </c>
      <c r="B86" s="33">
        <v>96771.98</v>
      </c>
      <c r="C86" s="33">
        <v>4471.84</v>
      </c>
      <c r="D86" s="33">
        <v>119546.01</v>
      </c>
      <c r="E86" s="33">
        <v>10679.38</v>
      </c>
      <c r="F86" s="33">
        <v>48035</v>
      </c>
      <c r="G86" s="33">
        <v>13318.55</v>
      </c>
      <c r="H86" s="33">
        <v>18335</v>
      </c>
      <c r="I86" s="33">
        <v>15752</v>
      </c>
      <c r="J86" s="33">
        <v>18710.16</v>
      </c>
    </row>
    <row r="87" spans="1:10" x14ac:dyDescent="0.25">
      <c r="A87" s="32" t="s">
        <v>44</v>
      </c>
      <c r="B87" s="33">
        <v>89741.67</v>
      </c>
      <c r="C87" s="33">
        <v>3525.09</v>
      </c>
      <c r="D87" s="33">
        <v>132986.32</v>
      </c>
      <c r="E87" s="33">
        <v>10013.02</v>
      </c>
      <c r="F87" s="33">
        <v>51334</v>
      </c>
      <c r="G87" s="33">
        <v>89.26</v>
      </c>
      <c r="H87" s="33">
        <v>13475</v>
      </c>
      <c r="I87" s="33">
        <v>0</v>
      </c>
      <c r="J87" s="33">
        <v>73571.37</v>
      </c>
    </row>
    <row r="90" spans="1:10" hidden="1" x14ac:dyDescent="0.25"/>
    <row r="96" spans="1:10" hidden="1" x14ac:dyDescent="0.25"/>
    <row r="103" hidden="1" x14ac:dyDescent="0.25"/>
    <row r="105" hidden="1" x14ac:dyDescent="0.25"/>
    <row r="108" hidden="1" x14ac:dyDescent="0.25"/>
    <row r="111" hidden="1" x14ac:dyDescent="0.25"/>
    <row r="118" spans="1:10" hidden="1" x14ac:dyDescent="0.25"/>
    <row r="120" spans="1:10" x14ac:dyDescent="0.25">
      <c r="B120" s="51" t="s">
        <v>50</v>
      </c>
      <c r="C120" s="51"/>
      <c r="D120" s="51"/>
      <c r="E120" s="51"/>
      <c r="F120" s="51"/>
      <c r="G120" s="51"/>
      <c r="H120" s="51"/>
      <c r="I120" s="51"/>
      <c r="J120" s="51"/>
    </row>
    <row r="121" spans="1:10" hidden="1" x14ac:dyDescent="0.25">
      <c r="A121" s="31" t="s">
        <v>48</v>
      </c>
      <c r="B121" s="31" t="s">
        <v>46</v>
      </c>
      <c r="C121" s="32"/>
      <c r="D121" s="32"/>
      <c r="E121" s="32"/>
      <c r="F121" s="32"/>
      <c r="G121" s="32"/>
      <c r="H121" s="32"/>
      <c r="I121" s="32"/>
      <c r="J121" s="32"/>
    </row>
    <row r="122" spans="1:10" x14ac:dyDescent="0.25">
      <c r="A122" s="31" t="s">
        <v>33</v>
      </c>
      <c r="B122" s="32" t="s">
        <v>15</v>
      </c>
      <c r="C122" s="32" t="s">
        <v>30</v>
      </c>
      <c r="D122" s="32" t="s">
        <v>23</v>
      </c>
      <c r="E122" s="32" t="s">
        <v>19</v>
      </c>
      <c r="F122" s="32" t="s">
        <v>26</v>
      </c>
      <c r="G122" s="32" t="s">
        <v>20</v>
      </c>
      <c r="H122" s="32" t="s">
        <v>24</v>
      </c>
      <c r="I122" s="32" t="s">
        <v>29</v>
      </c>
      <c r="J122" s="32" t="s">
        <v>21</v>
      </c>
    </row>
    <row r="123" spans="1:10" x14ac:dyDescent="0.25">
      <c r="A123" s="32" t="s">
        <v>34</v>
      </c>
      <c r="B123" s="33">
        <v>25292.85</v>
      </c>
      <c r="C123" s="33">
        <v>0</v>
      </c>
      <c r="D123" s="33">
        <v>4916.76</v>
      </c>
      <c r="E123" s="33">
        <v>5068.26</v>
      </c>
      <c r="F123" s="33">
        <v>2574.21</v>
      </c>
      <c r="G123" s="33">
        <v>2956.39</v>
      </c>
      <c r="H123" s="33">
        <v>2398.11</v>
      </c>
      <c r="I123" s="33">
        <v>0</v>
      </c>
      <c r="J123" s="33">
        <v>14112.82</v>
      </c>
    </row>
    <row r="124" spans="1:10" x14ac:dyDescent="0.25">
      <c r="A124" s="32" t="s">
        <v>35</v>
      </c>
      <c r="B124" s="33">
        <v>32936.69</v>
      </c>
      <c r="C124" s="33">
        <v>153.34</v>
      </c>
      <c r="D124" s="33">
        <v>6011.51</v>
      </c>
      <c r="E124" s="33">
        <v>6620.55</v>
      </c>
      <c r="F124" s="33">
        <v>3118.01</v>
      </c>
      <c r="G124" s="33">
        <v>8.93</v>
      </c>
      <c r="H124" s="33">
        <v>1501.26</v>
      </c>
      <c r="I124" s="33">
        <v>0</v>
      </c>
      <c r="J124" s="33">
        <v>11323.86</v>
      </c>
    </row>
    <row r="125" spans="1:10" x14ac:dyDescent="0.25">
      <c r="A125" s="32" t="s">
        <v>36</v>
      </c>
      <c r="B125" s="33">
        <v>34424.5</v>
      </c>
      <c r="C125" s="33">
        <v>165.45</v>
      </c>
      <c r="D125" s="33">
        <v>5905.02</v>
      </c>
      <c r="E125" s="33">
        <v>3723.51</v>
      </c>
      <c r="F125" s="33">
        <v>1526.66</v>
      </c>
      <c r="G125" s="33">
        <v>3.2</v>
      </c>
      <c r="H125" s="33">
        <v>2387.71</v>
      </c>
      <c r="I125" s="33">
        <v>0</v>
      </c>
      <c r="J125" s="33">
        <v>12218.54</v>
      </c>
    </row>
    <row r="126" spans="1:10" x14ac:dyDescent="0.25">
      <c r="A126" s="32" t="s">
        <v>37</v>
      </c>
      <c r="B126" s="33">
        <v>32104.39</v>
      </c>
      <c r="C126" s="33">
        <v>133.16999999999999</v>
      </c>
      <c r="D126" s="33">
        <v>4608.2700000000004</v>
      </c>
      <c r="E126" s="33">
        <v>2813.75</v>
      </c>
      <c r="F126" s="33">
        <v>487.83</v>
      </c>
      <c r="G126" s="33">
        <v>2.42</v>
      </c>
      <c r="H126" s="33">
        <v>1765.83</v>
      </c>
      <c r="I126" s="33">
        <v>1924.74</v>
      </c>
      <c r="J126" s="33">
        <v>13026.84</v>
      </c>
    </row>
    <row r="127" spans="1:10" x14ac:dyDescent="0.25">
      <c r="A127" s="32" t="s">
        <v>38</v>
      </c>
      <c r="B127" s="33">
        <v>32864.410000000003</v>
      </c>
      <c r="C127" s="33">
        <v>174.96</v>
      </c>
      <c r="D127" s="33">
        <v>13016.38</v>
      </c>
      <c r="E127" s="33">
        <v>3672.47</v>
      </c>
      <c r="F127" s="33">
        <v>21.18</v>
      </c>
      <c r="G127" s="33">
        <v>3.8</v>
      </c>
      <c r="H127" s="33">
        <v>2976.21</v>
      </c>
      <c r="I127" s="33">
        <v>0</v>
      </c>
      <c r="J127" s="33">
        <v>14554.03</v>
      </c>
    </row>
    <row r="128" spans="1:10" x14ac:dyDescent="0.25">
      <c r="A128" s="32" t="s">
        <v>39</v>
      </c>
      <c r="B128" s="33">
        <v>35171.51</v>
      </c>
      <c r="C128" s="33">
        <v>159.69</v>
      </c>
      <c r="D128" s="33">
        <v>14847.65</v>
      </c>
      <c r="E128" s="33">
        <v>3815.2</v>
      </c>
      <c r="F128" s="33">
        <v>142.66999999999999</v>
      </c>
      <c r="G128" s="33">
        <v>145.53</v>
      </c>
      <c r="H128" s="33">
        <v>4358.1899999999996</v>
      </c>
      <c r="I128" s="33">
        <v>0</v>
      </c>
      <c r="J128" s="33">
        <v>14033.87</v>
      </c>
    </row>
    <row r="129" spans="1:10" x14ac:dyDescent="0.25">
      <c r="A129" s="32" t="s">
        <v>40</v>
      </c>
      <c r="B129" s="33">
        <v>33714.49</v>
      </c>
      <c r="C129" s="33">
        <v>267.51</v>
      </c>
      <c r="D129" s="33">
        <v>13696.67</v>
      </c>
      <c r="E129" s="33">
        <v>5555.97</v>
      </c>
      <c r="F129" s="33">
        <v>981.33</v>
      </c>
      <c r="G129" s="33">
        <v>3620.73</v>
      </c>
      <c r="H129" s="33">
        <v>3656.74</v>
      </c>
      <c r="I129" s="33">
        <v>0</v>
      </c>
      <c r="J129" s="33">
        <v>13305.22</v>
      </c>
    </row>
    <row r="130" spans="1:10" x14ac:dyDescent="0.25">
      <c r="A130" s="32" t="s">
        <v>41</v>
      </c>
      <c r="B130" s="33">
        <v>30875.21</v>
      </c>
      <c r="C130" s="33">
        <v>238.35</v>
      </c>
      <c r="D130" s="33">
        <v>13076.99</v>
      </c>
      <c r="E130" s="33">
        <v>3489.51</v>
      </c>
      <c r="F130" s="33">
        <v>1279.47</v>
      </c>
      <c r="G130" s="33">
        <v>7023.89</v>
      </c>
      <c r="H130" s="33">
        <v>4411.75</v>
      </c>
      <c r="I130" s="33">
        <v>0</v>
      </c>
      <c r="J130" s="33">
        <v>13895.8</v>
      </c>
    </row>
    <row r="131" spans="1:10" x14ac:dyDescent="0.25">
      <c r="A131" s="32" t="s">
        <v>42</v>
      </c>
      <c r="B131" s="33">
        <v>32144.71</v>
      </c>
      <c r="C131" s="33">
        <v>158.62</v>
      </c>
      <c r="D131" s="33">
        <v>13720.86</v>
      </c>
      <c r="E131" s="33">
        <v>2644.28</v>
      </c>
      <c r="F131" s="33">
        <v>5865.8</v>
      </c>
      <c r="G131" s="33">
        <v>5645.42</v>
      </c>
      <c r="H131" s="33">
        <v>3885.1</v>
      </c>
      <c r="I131" s="33">
        <v>0</v>
      </c>
      <c r="J131" s="33">
        <v>11613.1</v>
      </c>
    </row>
    <row r="132" spans="1:10" x14ac:dyDescent="0.25">
      <c r="A132" s="32" t="s">
        <v>43</v>
      </c>
      <c r="B132" s="33">
        <v>34622.57</v>
      </c>
      <c r="C132" s="33">
        <v>548.20000000000005</v>
      </c>
      <c r="D132" s="33">
        <v>11303.94</v>
      </c>
      <c r="E132" s="33">
        <v>4429.4799999999996</v>
      </c>
      <c r="F132" s="33">
        <v>13141.41</v>
      </c>
      <c r="G132" s="33">
        <v>4083.95</v>
      </c>
      <c r="H132" s="33">
        <v>3220.3</v>
      </c>
      <c r="I132" s="33">
        <v>2123.9499999999998</v>
      </c>
      <c r="J132" s="33">
        <v>1801.85</v>
      </c>
    </row>
    <row r="133" spans="1:10" x14ac:dyDescent="0.25">
      <c r="A133" s="32" t="s">
        <v>44</v>
      </c>
      <c r="B133" s="33">
        <v>31856.2</v>
      </c>
      <c r="C133" s="33">
        <v>527.05999999999995</v>
      </c>
      <c r="D133" s="33">
        <v>9677.09</v>
      </c>
      <c r="E133" s="33">
        <v>3877.27</v>
      </c>
      <c r="F133" s="33">
        <v>14606.6</v>
      </c>
      <c r="G133" s="33">
        <v>6.35</v>
      </c>
      <c r="H133" s="33">
        <v>2123.4699999999998</v>
      </c>
      <c r="I133" s="33">
        <v>0</v>
      </c>
      <c r="J133" s="33">
        <v>11427.97</v>
      </c>
    </row>
  </sheetData>
  <sheetProtection formatCells="0" formatColumns="0" formatRows="0" insertColumns="0" insertRows="0" insertHyperlinks="0" deleteColumns="0" deleteRows="0" selectLockedCells="1" sort="0"/>
  <mergeCells count="2">
    <mergeCell ref="B120:J120"/>
    <mergeCell ref="B74:J74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J18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140625" customWidth="1"/>
    <col min="5" max="5" width="34.140625" customWidth="1"/>
    <col min="6" max="6" width="16.855468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85413.11</v>
      </c>
      <c r="C3" s="9">
        <v>32.32</v>
      </c>
      <c r="D3" s="9">
        <v>32.32</v>
      </c>
      <c r="E3" s="9">
        <v>0</v>
      </c>
      <c r="F3" s="9">
        <v>70625.679999999993</v>
      </c>
      <c r="G3" s="9">
        <v>254.24</v>
      </c>
      <c r="H3" s="9">
        <v>12131.81</v>
      </c>
      <c r="I3" s="9">
        <v>26434.07</v>
      </c>
      <c r="J3" s="9">
        <v>25292.85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52802.13</v>
      </c>
      <c r="C6" s="9">
        <v>69836.41</v>
      </c>
      <c r="D6" s="9">
        <v>70104.55</v>
      </c>
      <c r="E6" s="9">
        <v>-6882.48</v>
      </c>
      <c r="F6" s="9">
        <v>43297.51</v>
      </c>
      <c r="G6" s="9">
        <v>155.86000000000001</v>
      </c>
      <c r="H6" s="9">
        <v>3983.18</v>
      </c>
      <c r="I6" s="9">
        <v>11926.78</v>
      </c>
      <c r="J6" s="9">
        <v>11395.66</v>
      </c>
    </row>
    <row r="7" spans="1:10" ht="15.75" thickBot="1" x14ac:dyDescent="0.3">
      <c r="A7" s="14" t="s">
        <v>19</v>
      </c>
      <c r="B7" s="9">
        <v>12290.96</v>
      </c>
      <c r="C7" s="9">
        <v>6531.74</v>
      </c>
      <c r="D7" s="9">
        <v>6954.4</v>
      </c>
      <c r="E7" s="9">
        <v>0</v>
      </c>
      <c r="F7" s="9">
        <v>11629.34</v>
      </c>
      <c r="G7" s="9">
        <v>41.87</v>
      </c>
      <c r="H7" s="9">
        <v>1136.5899999999999</v>
      </c>
      <c r="I7" s="9">
        <v>5722.74</v>
      </c>
      <c r="J7" s="9">
        <v>5068.26</v>
      </c>
    </row>
    <row r="8" spans="1:10" ht="15.75" thickBot="1" x14ac:dyDescent="0.3">
      <c r="A8" s="14" t="s">
        <v>20</v>
      </c>
      <c r="B8" s="9">
        <v>9870.64</v>
      </c>
      <c r="C8" s="9">
        <v>13.16</v>
      </c>
      <c r="D8" s="9">
        <v>13.16</v>
      </c>
      <c r="E8" s="9">
        <v>0</v>
      </c>
      <c r="F8" s="9">
        <v>9870.64</v>
      </c>
      <c r="G8" s="9">
        <v>35.53</v>
      </c>
      <c r="H8" s="9">
        <v>822.04</v>
      </c>
      <c r="I8" s="9">
        <v>2957.01</v>
      </c>
      <c r="J8" s="9">
        <v>2956.39</v>
      </c>
    </row>
    <row r="9" spans="1:10" ht="15.75" thickBot="1" x14ac:dyDescent="0.3">
      <c r="A9" s="14" t="s">
        <v>21</v>
      </c>
      <c r="B9" s="9">
        <v>106181.1</v>
      </c>
      <c r="C9" s="9">
        <v>6101.72</v>
      </c>
      <c r="D9" s="9">
        <v>6773.39</v>
      </c>
      <c r="E9" s="9">
        <v>0</v>
      </c>
      <c r="F9" s="9">
        <v>105509.43</v>
      </c>
      <c r="G9" s="9">
        <v>379.83</v>
      </c>
      <c r="H9" s="9">
        <v>30731.439999999999</v>
      </c>
      <c r="I9" s="9">
        <v>16729.77</v>
      </c>
      <c r="J9" s="9">
        <v>14112.82</v>
      </c>
    </row>
    <row r="10" spans="1:10" ht="15.75" thickBot="1" x14ac:dyDescent="0.3">
      <c r="A10" s="14" t="s">
        <v>22</v>
      </c>
      <c r="B10" s="9">
        <v>5487564.9633333329</v>
      </c>
      <c r="C10" s="9">
        <v>6762.4033333333336</v>
      </c>
      <c r="D10" s="9">
        <v>6786.2133333333331</v>
      </c>
      <c r="E10" s="9">
        <v>-17.099999999999998</v>
      </c>
      <c r="F10" s="9">
        <v>4854930.2033333331</v>
      </c>
      <c r="G10" s="9">
        <v>17477.74872</v>
      </c>
      <c r="H10" s="9">
        <v>463600.10785702552</v>
      </c>
      <c r="I10" s="9">
        <v>1659021.5466666666</v>
      </c>
      <c r="J10" s="9">
        <v>1612708.7866666664</v>
      </c>
    </row>
    <row r="11" spans="1:10" ht="15.75" thickBot="1" x14ac:dyDescent="0.3">
      <c r="A11" s="14" t="s">
        <v>23</v>
      </c>
      <c r="B11" s="9">
        <v>8876.92</v>
      </c>
      <c r="C11" s="9">
        <v>351248.2</v>
      </c>
      <c r="D11" s="9">
        <v>252226.9</v>
      </c>
      <c r="E11" s="9">
        <v>0</v>
      </c>
      <c r="F11" s="9">
        <v>66009.22</v>
      </c>
      <c r="G11" s="9">
        <v>237.63</v>
      </c>
      <c r="H11" s="9">
        <v>9476.76</v>
      </c>
      <c r="I11" s="9">
        <v>5960.51</v>
      </c>
      <c r="J11" s="9">
        <v>4916.76</v>
      </c>
    </row>
    <row r="12" spans="1:10" ht="15.75" thickBot="1" x14ac:dyDescent="0.3">
      <c r="A12" s="14" t="s">
        <v>24</v>
      </c>
      <c r="B12" s="9">
        <v>23097.29</v>
      </c>
      <c r="C12" s="9">
        <v>0</v>
      </c>
      <c r="D12" s="9">
        <v>0</v>
      </c>
      <c r="E12" s="9">
        <v>0</v>
      </c>
      <c r="F12" s="9">
        <v>15863</v>
      </c>
      <c r="G12" s="9">
        <v>57.11</v>
      </c>
      <c r="H12" s="9">
        <v>15863</v>
      </c>
      <c r="I12" s="9">
        <v>3402.95</v>
      </c>
      <c r="J12" s="9">
        <v>2398.11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25052.3</v>
      </c>
      <c r="C14" s="9">
        <v>0</v>
      </c>
      <c r="D14" s="9">
        <v>0</v>
      </c>
      <c r="E14" s="9">
        <v>0</v>
      </c>
      <c r="F14" s="9">
        <v>9805</v>
      </c>
      <c r="G14" s="9">
        <v>35.299999999999997</v>
      </c>
      <c r="H14" s="9">
        <v>1067.54</v>
      </c>
      <c r="I14" s="9">
        <v>2676.8</v>
      </c>
      <c r="J14" s="9">
        <v>2574.21</v>
      </c>
    </row>
    <row r="15" spans="1:10" ht="15.75" thickBot="1" x14ac:dyDescent="0.3">
      <c r="A15" s="14" t="s">
        <v>27</v>
      </c>
      <c r="B15" s="9">
        <v>604517.96</v>
      </c>
      <c r="C15" s="9">
        <v>1042163.78</v>
      </c>
      <c r="D15" s="9">
        <v>1031585.88</v>
      </c>
      <c r="E15" s="9">
        <v>-143</v>
      </c>
      <c r="F15" s="9">
        <v>426417.7</v>
      </c>
      <c r="G15" s="9">
        <v>1535.11</v>
      </c>
      <c r="H15" s="9">
        <v>136444.9</v>
      </c>
      <c r="I15" s="9">
        <v>45949.55</v>
      </c>
      <c r="J15" s="9">
        <v>42885.37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0</v>
      </c>
      <c r="C18" s="9">
        <v>1802.78</v>
      </c>
      <c r="D18" s="9">
        <v>1802.78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71" spans="1:3" ht="15.75" thickBot="1" x14ac:dyDescent="0.3"/>
    <row r="72" spans="1:3" ht="74.25" customHeight="1" thickBot="1" x14ac:dyDescent="0.3">
      <c r="A72" s="48" t="s">
        <v>51</v>
      </c>
      <c r="B72" s="49"/>
      <c r="C72" s="50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85546875" customWidth="1"/>
    <col min="5" max="5" width="33.42578125" customWidth="1"/>
    <col min="6" max="6" width="16.5703125" customWidth="1"/>
    <col min="7" max="7" width="13.5703125" customWidth="1"/>
    <col min="8" max="8" width="27.140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105686.39</v>
      </c>
      <c r="C3" s="10">
        <v>32.32</v>
      </c>
      <c r="D3" s="10">
        <v>32.32</v>
      </c>
      <c r="E3" s="10">
        <v>0</v>
      </c>
      <c r="F3" s="10">
        <v>93441.9</v>
      </c>
      <c r="G3" s="10">
        <v>336.41</v>
      </c>
      <c r="H3" s="10">
        <v>15329.9</v>
      </c>
      <c r="I3" s="10">
        <v>34001.35</v>
      </c>
      <c r="J3" s="15">
        <v>32936.69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74674.5</v>
      </c>
      <c r="C6" s="10">
        <v>69732.55</v>
      </c>
      <c r="D6" s="10">
        <v>64834.51</v>
      </c>
      <c r="E6" s="10">
        <v>-6720.64</v>
      </c>
      <c r="F6" s="10">
        <v>70532.899999999994</v>
      </c>
      <c r="G6" s="10">
        <v>253.91</v>
      </c>
      <c r="H6" s="10">
        <v>6598.63</v>
      </c>
      <c r="I6" s="10">
        <v>22915.86</v>
      </c>
      <c r="J6" s="15">
        <v>21868.18</v>
      </c>
    </row>
    <row r="7" spans="1:10" ht="15.75" thickBot="1" x14ac:dyDescent="0.3">
      <c r="A7" s="14" t="s">
        <v>19</v>
      </c>
      <c r="B7" s="10">
        <v>15520.04</v>
      </c>
      <c r="C7" s="10">
        <v>6503.01</v>
      </c>
      <c r="D7" s="10">
        <v>6174.42</v>
      </c>
      <c r="E7" s="10">
        <v>0</v>
      </c>
      <c r="F7" s="10">
        <v>15823.69</v>
      </c>
      <c r="G7" s="10">
        <v>56.98</v>
      </c>
      <c r="H7" s="10">
        <v>1554.77</v>
      </c>
      <c r="I7" s="10">
        <v>7406.3</v>
      </c>
      <c r="J7" s="15">
        <v>6620.55</v>
      </c>
    </row>
    <row r="8" spans="1:10" ht="15.75" thickBot="1" x14ac:dyDescent="0.3">
      <c r="A8" s="14" t="s">
        <v>20</v>
      </c>
      <c r="B8" s="10">
        <v>87.25</v>
      </c>
      <c r="C8" s="10">
        <v>13.16</v>
      </c>
      <c r="D8" s="10">
        <v>13.16</v>
      </c>
      <c r="E8" s="10">
        <v>0</v>
      </c>
      <c r="F8" s="10">
        <v>87.25</v>
      </c>
      <c r="G8" s="10">
        <v>0.31</v>
      </c>
      <c r="H8" s="10">
        <v>6.63</v>
      </c>
      <c r="I8" s="10">
        <v>9.66</v>
      </c>
      <c r="J8" s="15">
        <v>8.93</v>
      </c>
    </row>
    <row r="9" spans="1:10" ht="15.75" thickBot="1" x14ac:dyDescent="0.3">
      <c r="A9" s="14" t="s">
        <v>21</v>
      </c>
      <c r="B9" s="10">
        <v>79873.25</v>
      </c>
      <c r="C9" s="10">
        <v>6773.39</v>
      </c>
      <c r="D9" s="10">
        <v>4584.01</v>
      </c>
      <c r="E9" s="10">
        <v>0</v>
      </c>
      <c r="F9" s="10">
        <v>82062.63</v>
      </c>
      <c r="G9" s="10">
        <v>295.43</v>
      </c>
      <c r="H9" s="10">
        <v>26845.32</v>
      </c>
      <c r="I9" s="10">
        <v>13698.61</v>
      </c>
      <c r="J9" s="15">
        <v>11323.86</v>
      </c>
    </row>
    <row r="10" spans="1:10" ht="15.75" thickBot="1" x14ac:dyDescent="0.3">
      <c r="A10" s="14" t="s">
        <v>22</v>
      </c>
      <c r="B10" s="10">
        <v>5128419.4866666663</v>
      </c>
      <c r="C10" s="10">
        <v>6786.2133333333331</v>
      </c>
      <c r="D10" s="10">
        <v>7188.2433333333329</v>
      </c>
      <c r="E10" s="10">
        <v>-75.23</v>
      </c>
      <c r="F10" s="10">
        <v>4539634.1166666662</v>
      </c>
      <c r="G10" s="10">
        <v>16342.682832</v>
      </c>
      <c r="H10" s="10">
        <v>434035.87104329589</v>
      </c>
      <c r="I10" s="10">
        <v>1594557.8966666667</v>
      </c>
      <c r="J10" s="15">
        <v>1549652.8333333333</v>
      </c>
    </row>
    <row r="11" spans="1:10" ht="15.75" thickBot="1" x14ac:dyDescent="0.3">
      <c r="A11" s="14" t="s">
        <v>23</v>
      </c>
      <c r="B11" s="10">
        <v>19976.189999999999</v>
      </c>
      <c r="C11" s="10">
        <v>252226.9</v>
      </c>
      <c r="D11" s="10">
        <v>133712.5</v>
      </c>
      <c r="E11" s="10">
        <v>0</v>
      </c>
      <c r="F11" s="10">
        <v>59229.59</v>
      </c>
      <c r="G11" s="10">
        <v>213.23</v>
      </c>
      <c r="H11" s="10">
        <v>8505.9</v>
      </c>
      <c r="I11" s="10">
        <v>7125.7</v>
      </c>
      <c r="J11" s="15">
        <v>6011.51</v>
      </c>
    </row>
    <row r="12" spans="1:10" ht="15.75" thickBot="1" x14ac:dyDescent="0.3">
      <c r="A12" s="14" t="s">
        <v>24</v>
      </c>
      <c r="B12" s="10">
        <v>32256.2</v>
      </c>
      <c r="C12" s="10">
        <v>0</v>
      </c>
      <c r="D12" s="10">
        <v>0</v>
      </c>
      <c r="E12" s="10">
        <v>0</v>
      </c>
      <c r="F12" s="10">
        <v>9735</v>
      </c>
      <c r="G12" s="10">
        <v>35.049999999999997</v>
      </c>
      <c r="H12" s="10">
        <v>9735</v>
      </c>
      <c r="I12" s="10">
        <v>2050.29</v>
      </c>
      <c r="J12" s="15">
        <v>1501.26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19841.61</v>
      </c>
      <c r="C14" s="10">
        <v>0</v>
      </c>
      <c r="D14" s="10">
        <v>0</v>
      </c>
      <c r="E14" s="10">
        <v>0</v>
      </c>
      <c r="F14" s="10">
        <v>13596</v>
      </c>
      <c r="G14" s="10">
        <v>48.95</v>
      </c>
      <c r="H14" s="10">
        <v>1637.61</v>
      </c>
      <c r="I14" s="10">
        <v>3260.56</v>
      </c>
      <c r="J14" s="15">
        <v>3118.01</v>
      </c>
    </row>
    <row r="15" spans="1:10" ht="15.75" thickBot="1" x14ac:dyDescent="0.3">
      <c r="A15" s="14" t="s">
        <v>27</v>
      </c>
      <c r="B15" s="10">
        <v>560784.30000000005</v>
      </c>
      <c r="C15" s="10">
        <v>1031585.88</v>
      </c>
      <c r="D15" s="10">
        <v>1021156.37</v>
      </c>
      <c r="E15" s="10">
        <v>481.57</v>
      </c>
      <c r="F15" s="10">
        <v>409854.94</v>
      </c>
      <c r="G15" s="10">
        <v>1475.47</v>
      </c>
      <c r="H15" s="10">
        <v>138193.96</v>
      </c>
      <c r="I15" s="10">
        <v>45363.92</v>
      </c>
      <c r="J15" s="15">
        <v>42420.77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1497.79</v>
      </c>
      <c r="C18" s="17">
        <v>1802.78</v>
      </c>
      <c r="D18" s="17">
        <v>1802.78</v>
      </c>
      <c r="E18" s="17">
        <v>0</v>
      </c>
      <c r="F18" s="17">
        <v>1497.79</v>
      </c>
      <c r="G18" s="17">
        <v>5.39</v>
      </c>
      <c r="H18" s="17">
        <v>271.33999999999997</v>
      </c>
      <c r="I18" s="17">
        <v>165.8</v>
      </c>
      <c r="J18" s="18">
        <v>153.34</v>
      </c>
    </row>
    <row r="67" spans="1:3" ht="15.75" thickBot="1" x14ac:dyDescent="0.3"/>
    <row r="68" spans="1:3" ht="74.45" customHeight="1" thickBot="1" x14ac:dyDescent="0.3">
      <c r="A68" s="48" t="s">
        <v>51</v>
      </c>
      <c r="B68" s="49"/>
      <c r="C68" s="50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C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106763.76</v>
      </c>
      <c r="C3" s="9">
        <v>32.32</v>
      </c>
      <c r="D3" s="9">
        <v>33.619999999999997</v>
      </c>
      <c r="E3" s="9">
        <v>1.3</v>
      </c>
      <c r="F3" s="9">
        <v>98306.63</v>
      </c>
      <c r="G3" s="9">
        <v>353.89</v>
      </c>
      <c r="H3" s="9">
        <v>16388.400000000001</v>
      </c>
      <c r="I3" s="9">
        <v>35632.379999999997</v>
      </c>
      <c r="J3" s="28">
        <v>34424.5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56768.03</v>
      </c>
      <c r="C6" s="9">
        <v>64834.51</v>
      </c>
      <c r="D6" s="9">
        <v>65654.720000000001</v>
      </c>
      <c r="E6" s="9">
        <v>725.21</v>
      </c>
      <c r="F6" s="9">
        <v>54511.03</v>
      </c>
      <c r="G6" s="9">
        <v>196.24</v>
      </c>
      <c r="H6" s="9">
        <v>5180.3999999999996</v>
      </c>
      <c r="I6" s="9">
        <v>17223.66</v>
      </c>
      <c r="J6" s="28">
        <v>16365.82</v>
      </c>
    </row>
    <row r="7" spans="1:10" ht="15.75" thickBot="1" x14ac:dyDescent="0.3">
      <c r="A7" s="14" t="s">
        <v>19</v>
      </c>
      <c r="B7" s="9">
        <v>9408.07</v>
      </c>
      <c r="C7" s="9">
        <v>6584.26</v>
      </c>
      <c r="D7" s="9">
        <v>6953.95</v>
      </c>
      <c r="E7" s="9">
        <v>9.98</v>
      </c>
      <c r="F7" s="9">
        <v>8918.4500000000007</v>
      </c>
      <c r="G7" s="9">
        <v>32.1</v>
      </c>
      <c r="H7" s="9">
        <v>878.26</v>
      </c>
      <c r="I7" s="9">
        <v>4123.59</v>
      </c>
      <c r="J7" s="28">
        <v>3723.51</v>
      </c>
    </row>
    <row r="8" spans="1:10" ht="15.75" thickBot="1" x14ac:dyDescent="0.3">
      <c r="A8" s="14" t="s">
        <v>20</v>
      </c>
      <c r="B8" s="9">
        <v>32.83</v>
      </c>
      <c r="C8" s="9">
        <v>13.16</v>
      </c>
      <c r="D8" s="9">
        <v>13.16</v>
      </c>
      <c r="E8" s="9">
        <v>0</v>
      </c>
      <c r="F8" s="9">
        <v>32.83</v>
      </c>
      <c r="G8" s="9">
        <v>0.12</v>
      </c>
      <c r="H8" s="9">
        <v>2.4900000000000002</v>
      </c>
      <c r="I8" s="9">
        <v>3.48</v>
      </c>
      <c r="J8" s="28">
        <v>3.2</v>
      </c>
    </row>
    <row r="9" spans="1:10" ht="15.75" thickBot="1" x14ac:dyDescent="0.3">
      <c r="A9" s="14" t="s">
        <v>21</v>
      </c>
      <c r="B9" s="9">
        <v>88692.62</v>
      </c>
      <c r="C9" s="9">
        <v>4584.01</v>
      </c>
      <c r="D9" s="9">
        <v>4605.7</v>
      </c>
      <c r="E9" s="9">
        <v>0</v>
      </c>
      <c r="F9" s="9">
        <v>88670.93</v>
      </c>
      <c r="G9" s="9">
        <v>319.22000000000003</v>
      </c>
      <c r="H9" s="9">
        <v>30202.94</v>
      </c>
      <c r="I9" s="9">
        <v>14776.92</v>
      </c>
      <c r="J9" s="28">
        <v>12218.54</v>
      </c>
    </row>
    <row r="10" spans="1:10" ht="15.75" thickBot="1" x14ac:dyDescent="0.3">
      <c r="A10" s="14" t="s">
        <v>22</v>
      </c>
      <c r="B10" s="9">
        <v>4615934.04</v>
      </c>
      <c r="C10" s="9">
        <v>6996.49</v>
      </c>
      <c r="D10" s="9">
        <v>6763.74</v>
      </c>
      <c r="E10" s="9">
        <v>5877.81</v>
      </c>
      <c r="F10" s="9">
        <v>3851035.43</v>
      </c>
      <c r="G10" s="9">
        <v>13863.74</v>
      </c>
      <c r="H10" s="9">
        <v>366449.65</v>
      </c>
      <c r="I10" s="9">
        <v>1320930.21</v>
      </c>
      <c r="J10" s="28">
        <v>1282142.3600000001</v>
      </c>
    </row>
    <row r="11" spans="1:10" ht="15.75" thickBot="1" x14ac:dyDescent="0.3">
      <c r="A11" s="14" t="s">
        <v>23</v>
      </c>
      <c r="B11" s="9">
        <v>239070.33</v>
      </c>
      <c r="C11" s="9">
        <v>133712.5</v>
      </c>
      <c r="D11" s="9">
        <v>240846.4</v>
      </c>
      <c r="E11" s="9">
        <v>0</v>
      </c>
      <c r="F11" s="9">
        <v>66652.429999999993</v>
      </c>
      <c r="G11" s="9">
        <v>239.95</v>
      </c>
      <c r="H11" s="9">
        <v>9574.5</v>
      </c>
      <c r="I11" s="9">
        <v>7159.42</v>
      </c>
      <c r="J11" s="28">
        <v>5905.02</v>
      </c>
    </row>
    <row r="12" spans="1:10" ht="15.75" thickBot="1" x14ac:dyDescent="0.3">
      <c r="A12" s="14" t="s">
        <v>24</v>
      </c>
      <c r="B12" s="9">
        <v>41364.769999999997</v>
      </c>
      <c r="C12" s="9">
        <v>0</v>
      </c>
      <c r="D12" s="9">
        <v>0</v>
      </c>
      <c r="E12" s="9">
        <v>-4012.38</v>
      </c>
      <c r="F12" s="9">
        <v>16669</v>
      </c>
      <c r="G12" s="9">
        <v>60.01</v>
      </c>
      <c r="H12" s="9">
        <v>16669</v>
      </c>
      <c r="I12" s="9">
        <v>3357.46</v>
      </c>
      <c r="J12" s="28">
        <v>2387.71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38413.760000000002</v>
      </c>
      <c r="C14" s="9">
        <v>0</v>
      </c>
      <c r="D14" s="9">
        <v>0</v>
      </c>
      <c r="E14" s="9">
        <v>0</v>
      </c>
      <c r="F14" s="9">
        <v>18862</v>
      </c>
      <c r="G14" s="9">
        <v>67.900000000000006</v>
      </c>
      <c r="H14" s="9">
        <v>2338.58</v>
      </c>
      <c r="I14" s="9">
        <v>1597.59</v>
      </c>
      <c r="J14" s="28">
        <v>1526.66</v>
      </c>
    </row>
    <row r="15" spans="1:10" ht="15.75" thickBot="1" x14ac:dyDescent="0.3">
      <c r="A15" s="14" t="s">
        <v>27</v>
      </c>
      <c r="B15" s="9">
        <v>595760.63</v>
      </c>
      <c r="C15" s="9">
        <v>1021156.37</v>
      </c>
      <c r="D15" s="9">
        <v>1009344.79</v>
      </c>
      <c r="E15" s="9">
        <v>247.5</v>
      </c>
      <c r="F15" s="9">
        <v>420489.1</v>
      </c>
      <c r="G15" s="9">
        <v>1513.77</v>
      </c>
      <c r="H15" s="9">
        <v>136339.97</v>
      </c>
      <c r="I15" s="9">
        <v>46509.47</v>
      </c>
      <c r="J15" s="28">
        <v>43600.57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1695.19</v>
      </c>
      <c r="C18" s="29">
        <v>1802.78</v>
      </c>
      <c r="D18" s="29">
        <v>1802.78</v>
      </c>
      <c r="E18" s="29">
        <v>0</v>
      </c>
      <c r="F18" s="29">
        <v>1695.19</v>
      </c>
      <c r="G18" s="29">
        <v>6.1</v>
      </c>
      <c r="H18" s="29">
        <v>307.10000000000002</v>
      </c>
      <c r="I18" s="29">
        <v>179.48</v>
      </c>
      <c r="J18" s="30">
        <v>165.45</v>
      </c>
    </row>
    <row r="71" spans="1:3" ht="15.75" thickBot="1" x14ac:dyDescent="0.3"/>
    <row r="72" spans="1:3" ht="58.5" customHeight="1" thickBot="1" x14ac:dyDescent="0.3">
      <c r="A72" s="48" t="s">
        <v>51</v>
      </c>
      <c r="B72" s="49"/>
      <c r="C72" s="50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E1" zoomScale="70" zoomScaleNormal="70" workbookViewId="0">
      <selection activeCell="I2" sqref="I2:J18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0</v>
      </c>
      <c r="I2" s="39">
        <v>0</v>
      </c>
      <c r="J2" s="39">
        <v>0</v>
      </c>
    </row>
    <row r="3" spans="1:10" ht="15.75" thickBot="1" x14ac:dyDescent="0.3">
      <c r="A3" s="14" t="s">
        <v>15</v>
      </c>
      <c r="B3" s="39">
        <v>103066.38</v>
      </c>
      <c r="C3" s="39">
        <v>33.619999999999997</v>
      </c>
      <c r="D3" s="39">
        <v>33.619999999999997</v>
      </c>
      <c r="E3" s="39">
        <v>0</v>
      </c>
      <c r="F3" s="39">
        <v>96480.67</v>
      </c>
      <c r="G3" s="39">
        <v>347.35</v>
      </c>
      <c r="H3" s="39">
        <v>16404.41</v>
      </c>
      <c r="I3" s="39">
        <v>33242.050000000003</v>
      </c>
      <c r="J3" s="39">
        <v>32104.39</v>
      </c>
    </row>
    <row r="4" spans="1:10" ht="15.75" thickBot="1" x14ac:dyDescent="0.3">
      <c r="A4" s="14" t="s">
        <v>16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</row>
    <row r="5" spans="1:10" ht="15.75" thickBot="1" x14ac:dyDescent="0.3">
      <c r="A5" s="14" t="s">
        <v>17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</row>
    <row r="6" spans="1:10" ht="15.75" thickBot="1" x14ac:dyDescent="0.3">
      <c r="A6" s="14" t="s">
        <v>18</v>
      </c>
      <c r="B6" s="39">
        <v>64920.14</v>
      </c>
      <c r="C6" s="39">
        <v>65654.720000000001</v>
      </c>
      <c r="D6" s="39">
        <v>65689.19</v>
      </c>
      <c r="E6" s="39">
        <v>4573.2</v>
      </c>
      <c r="F6" s="39">
        <v>66425.87</v>
      </c>
      <c r="G6" s="39">
        <v>239.14</v>
      </c>
      <c r="H6" s="39">
        <v>6423.27</v>
      </c>
      <c r="I6" s="39">
        <v>17123.41</v>
      </c>
      <c r="J6" s="39">
        <v>16406.599999999999</v>
      </c>
    </row>
    <row r="7" spans="1:10" ht="15.75" thickBot="1" x14ac:dyDescent="0.3">
      <c r="A7" s="14" t="s">
        <v>19</v>
      </c>
      <c r="B7" s="39">
        <v>7333.72</v>
      </c>
      <c r="C7" s="39">
        <v>6558.92</v>
      </c>
      <c r="D7" s="39">
        <v>6904.34</v>
      </c>
      <c r="E7" s="39">
        <v>-19</v>
      </c>
      <c r="F7" s="39">
        <v>6671.52</v>
      </c>
      <c r="G7" s="39">
        <v>24.01</v>
      </c>
      <c r="H7" s="39">
        <v>642.25</v>
      </c>
      <c r="I7" s="39">
        <v>3190.51</v>
      </c>
      <c r="J7" s="39">
        <v>2813.75</v>
      </c>
    </row>
    <row r="8" spans="1:10" ht="15.75" thickBot="1" x14ac:dyDescent="0.3">
      <c r="A8" s="14" t="s">
        <v>20</v>
      </c>
      <c r="B8" s="39">
        <v>28.83</v>
      </c>
      <c r="C8" s="39">
        <v>13.16</v>
      </c>
      <c r="D8" s="39">
        <v>13.16</v>
      </c>
      <c r="E8" s="39">
        <v>0</v>
      </c>
      <c r="F8" s="39">
        <v>28.83</v>
      </c>
      <c r="G8" s="39">
        <v>0.1</v>
      </c>
      <c r="H8" s="39">
        <v>2.19</v>
      </c>
      <c r="I8" s="39">
        <v>2.63</v>
      </c>
      <c r="J8" s="39">
        <v>2.42</v>
      </c>
    </row>
    <row r="9" spans="1:10" ht="15.75" thickBot="1" x14ac:dyDescent="0.3">
      <c r="A9" s="14" t="s">
        <v>21</v>
      </c>
      <c r="B9" s="39">
        <v>83227.240000000005</v>
      </c>
      <c r="C9" s="39">
        <v>4605.7</v>
      </c>
      <c r="D9" s="39">
        <v>5727.26</v>
      </c>
      <c r="E9" s="39">
        <v>0</v>
      </c>
      <c r="F9" s="39">
        <v>82105.679999999993</v>
      </c>
      <c r="G9" s="39">
        <v>295.58</v>
      </c>
      <c r="H9" s="39">
        <v>27551.5</v>
      </c>
      <c r="I9" s="39">
        <v>15384.36</v>
      </c>
      <c r="J9" s="39">
        <v>13026.84</v>
      </c>
    </row>
    <row r="10" spans="1:10" ht="15.75" thickBot="1" x14ac:dyDescent="0.3">
      <c r="A10" s="14" t="s">
        <v>22</v>
      </c>
      <c r="B10" s="39">
        <v>4427280.75</v>
      </c>
      <c r="C10" s="39">
        <v>5878.47</v>
      </c>
      <c r="D10" s="39">
        <v>5811.12</v>
      </c>
      <c r="E10" s="39">
        <v>248.06</v>
      </c>
      <c r="F10" s="39">
        <v>3695460.05</v>
      </c>
      <c r="G10" s="39">
        <v>13303.68</v>
      </c>
      <c r="H10" s="39">
        <v>354156.07</v>
      </c>
      <c r="I10" s="39">
        <v>1258181.1200000001</v>
      </c>
      <c r="J10" s="39">
        <v>1220212.5900000001</v>
      </c>
    </row>
    <row r="11" spans="1:10" ht="15.75" thickBot="1" x14ac:dyDescent="0.3">
      <c r="A11" s="14" t="s">
        <v>23</v>
      </c>
      <c r="B11" s="39">
        <v>30627.57</v>
      </c>
      <c r="C11" s="39">
        <v>240846.4</v>
      </c>
      <c r="D11" s="39">
        <v>184877.5</v>
      </c>
      <c r="E11" s="39">
        <v>0</v>
      </c>
      <c r="F11" s="39">
        <v>54894.47</v>
      </c>
      <c r="G11" s="39">
        <v>197.62</v>
      </c>
      <c r="H11" s="39">
        <v>7915.91</v>
      </c>
      <c r="I11" s="39">
        <v>5480.65</v>
      </c>
      <c r="J11" s="39">
        <v>4608.2700000000004</v>
      </c>
    </row>
    <row r="12" spans="1:10" ht="15.75" thickBot="1" x14ac:dyDescent="0.3">
      <c r="A12" s="14" t="s">
        <v>24</v>
      </c>
      <c r="B12" s="39">
        <v>34010.300000000003</v>
      </c>
      <c r="C12" s="39">
        <v>0</v>
      </c>
      <c r="D12" s="39">
        <v>0</v>
      </c>
      <c r="E12" s="39">
        <v>-4220.13</v>
      </c>
      <c r="F12" s="39">
        <v>10168</v>
      </c>
      <c r="G12" s="39">
        <v>36.6</v>
      </c>
      <c r="H12" s="39">
        <v>10168</v>
      </c>
      <c r="I12" s="39">
        <v>2328.08</v>
      </c>
      <c r="J12" s="39">
        <v>1765.83</v>
      </c>
    </row>
    <row r="13" spans="1:10" ht="15.75" thickBot="1" x14ac:dyDescent="0.3">
      <c r="A13" s="14" t="s">
        <v>25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</row>
    <row r="14" spans="1:10" ht="15.75" thickBot="1" x14ac:dyDescent="0.3">
      <c r="A14" s="14" t="s">
        <v>26</v>
      </c>
      <c r="B14" s="39">
        <v>12327.54</v>
      </c>
      <c r="C14" s="39">
        <v>0</v>
      </c>
      <c r="D14" s="39">
        <v>0</v>
      </c>
      <c r="E14" s="39">
        <v>0</v>
      </c>
      <c r="F14" s="39">
        <v>2995</v>
      </c>
      <c r="G14" s="39">
        <v>10.78</v>
      </c>
      <c r="H14" s="39">
        <v>540.61</v>
      </c>
      <c r="I14" s="39">
        <v>496.11</v>
      </c>
      <c r="J14" s="39">
        <v>487.83</v>
      </c>
    </row>
    <row r="15" spans="1:10" ht="15.75" thickBot="1" x14ac:dyDescent="0.3">
      <c r="A15" s="14" t="s">
        <v>27</v>
      </c>
      <c r="B15" s="39">
        <v>583247.57999999996</v>
      </c>
      <c r="C15" s="39">
        <v>1009344.79</v>
      </c>
      <c r="D15" s="39">
        <v>999620.74</v>
      </c>
      <c r="E15" s="39">
        <v>52.5</v>
      </c>
      <c r="F15" s="39">
        <v>408294.41</v>
      </c>
      <c r="G15" s="39">
        <v>1469.84</v>
      </c>
      <c r="H15" s="39">
        <v>121682.56</v>
      </c>
      <c r="I15" s="39">
        <v>41393.1</v>
      </c>
      <c r="J15" s="39">
        <v>38722.980000000003</v>
      </c>
    </row>
    <row r="16" spans="1:10" ht="15.75" thickBot="1" x14ac:dyDescent="0.3">
      <c r="A16" s="14" t="s">
        <v>28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</row>
    <row r="17" spans="1:10" ht="15.75" thickBot="1" x14ac:dyDescent="0.3">
      <c r="A17" s="16" t="s">
        <v>29</v>
      </c>
      <c r="B17" s="39">
        <v>15381</v>
      </c>
      <c r="C17" s="39">
        <v>5669</v>
      </c>
      <c r="D17" s="39">
        <v>4814</v>
      </c>
      <c r="E17" s="39">
        <v>0</v>
      </c>
      <c r="F17" s="39">
        <v>16236</v>
      </c>
      <c r="G17" s="39">
        <v>58.45</v>
      </c>
      <c r="H17" s="39">
        <v>5947.25</v>
      </c>
      <c r="I17" s="39">
        <v>1970.47</v>
      </c>
      <c r="J17" s="39">
        <v>1924.74</v>
      </c>
    </row>
    <row r="18" spans="1:10" ht="15.75" thickBot="1" x14ac:dyDescent="0.3">
      <c r="A18" s="16" t="s">
        <v>30</v>
      </c>
      <c r="B18" s="39">
        <v>1586.88</v>
      </c>
      <c r="C18" s="39">
        <v>1802.78</v>
      </c>
      <c r="D18" s="39">
        <v>1802.78</v>
      </c>
      <c r="E18" s="39">
        <v>0</v>
      </c>
      <c r="F18" s="39">
        <v>1586.88</v>
      </c>
      <c r="G18" s="39">
        <v>5.71</v>
      </c>
      <c r="H18" s="39">
        <v>287.48</v>
      </c>
      <c r="I18" s="39">
        <v>144.87</v>
      </c>
      <c r="J18" s="39">
        <v>133.16999999999999</v>
      </c>
    </row>
    <row r="75" spans="1:3" ht="15.75" thickBot="1" x14ac:dyDescent="0.3"/>
    <row r="76" spans="1:3" ht="44.45" customHeight="1" thickBot="1" x14ac:dyDescent="0.3">
      <c r="A76" s="48" t="s">
        <v>51</v>
      </c>
      <c r="B76" s="49"/>
      <c r="C76" s="50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3.85546875" bestFit="1" customWidth="1"/>
    <col min="3" max="3" width="23.140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85546875" bestFit="1" customWidth="1"/>
    <col min="8" max="8" width="25.855468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104903.19</v>
      </c>
      <c r="C3" s="10">
        <v>33.619999999999997</v>
      </c>
      <c r="D3" s="10">
        <v>33.619999999999997</v>
      </c>
      <c r="E3" s="10">
        <v>0</v>
      </c>
      <c r="F3" s="10">
        <v>98917.66</v>
      </c>
      <c r="G3" s="10">
        <v>356.1</v>
      </c>
      <c r="H3" s="10">
        <v>16809.43</v>
      </c>
      <c r="I3" s="10">
        <v>34023.879999999997</v>
      </c>
      <c r="J3" s="10">
        <v>32864.410000000003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65882.69</v>
      </c>
      <c r="C6" s="10">
        <v>65689.19</v>
      </c>
      <c r="D6" s="10">
        <v>58574.09</v>
      </c>
      <c r="E6" s="10">
        <v>-2235.64</v>
      </c>
      <c r="F6" s="10">
        <v>68610.149999999994</v>
      </c>
      <c r="G6" s="10">
        <v>246.99</v>
      </c>
      <c r="H6" s="10">
        <v>6424.33</v>
      </c>
      <c r="I6" s="10">
        <v>21771.83</v>
      </c>
      <c r="J6" s="10">
        <v>20683.009999999998</v>
      </c>
    </row>
    <row r="7" spans="1:10" ht="15.75" thickBot="1" x14ac:dyDescent="0.3">
      <c r="A7" s="14" t="s">
        <v>19</v>
      </c>
      <c r="B7" s="10">
        <v>8140.69</v>
      </c>
      <c r="C7" s="10">
        <v>7276.6</v>
      </c>
      <c r="D7" s="10">
        <v>5704.27</v>
      </c>
      <c r="E7" s="10">
        <v>0</v>
      </c>
      <c r="F7" s="10">
        <v>9211.5400000000009</v>
      </c>
      <c r="G7" s="10">
        <v>33.17</v>
      </c>
      <c r="H7" s="10">
        <v>897.75</v>
      </c>
      <c r="I7" s="10">
        <v>4278.55</v>
      </c>
      <c r="J7" s="10">
        <v>3672.47</v>
      </c>
    </row>
    <row r="8" spans="1:10" ht="15.75" thickBot="1" x14ac:dyDescent="0.3">
      <c r="A8" s="14" t="s">
        <v>20</v>
      </c>
      <c r="B8" s="10">
        <v>35.200000000000003</v>
      </c>
      <c r="C8" s="10">
        <v>13.16</v>
      </c>
      <c r="D8" s="10">
        <v>13.16</v>
      </c>
      <c r="E8" s="10">
        <v>0</v>
      </c>
      <c r="F8" s="10">
        <v>35.200000000000003</v>
      </c>
      <c r="G8" s="10">
        <v>0.13</v>
      </c>
      <c r="H8" s="10">
        <v>2.67</v>
      </c>
      <c r="I8" s="10">
        <v>4.1399999999999997</v>
      </c>
      <c r="J8" s="10">
        <v>3.8</v>
      </c>
    </row>
    <row r="9" spans="1:10" ht="15.75" thickBot="1" x14ac:dyDescent="0.3">
      <c r="A9" s="14" t="s">
        <v>21</v>
      </c>
      <c r="B9" s="10">
        <v>93170.79</v>
      </c>
      <c r="C9" s="10">
        <v>5727.26</v>
      </c>
      <c r="D9" s="10">
        <v>4392.29</v>
      </c>
      <c r="E9" s="10">
        <v>347.98</v>
      </c>
      <c r="F9" s="10">
        <v>94853.74</v>
      </c>
      <c r="G9" s="10">
        <v>341.47</v>
      </c>
      <c r="H9" s="10">
        <v>31065.17</v>
      </c>
      <c r="I9" s="10">
        <v>17112.16</v>
      </c>
      <c r="J9" s="10">
        <v>14554.03</v>
      </c>
    </row>
    <row r="10" spans="1:10" ht="15.75" thickBot="1" x14ac:dyDescent="0.3">
      <c r="A10" s="14" t="s">
        <v>22</v>
      </c>
      <c r="B10" s="10">
        <v>4449594.78</v>
      </c>
      <c r="C10" s="10">
        <v>6213.94</v>
      </c>
      <c r="D10" s="10">
        <v>6418.35</v>
      </c>
      <c r="E10" s="10">
        <v>156.1</v>
      </c>
      <c r="F10" s="10">
        <v>3778315.56</v>
      </c>
      <c r="G10" s="10">
        <v>13601.94</v>
      </c>
      <c r="H10" s="10">
        <v>359796.39952380955</v>
      </c>
      <c r="I10" s="10">
        <v>1288828.5433333335</v>
      </c>
      <c r="J10" s="10">
        <v>1249419.2166666668</v>
      </c>
    </row>
    <row r="11" spans="1:10" ht="15.75" thickBot="1" x14ac:dyDescent="0.3">
      <c r="A11" s="14" t="s">
        <v>23</v>
      </c>
      <c r="B11" s="10">
        <v>51338.3</v>
      </c>
      <c r="C11" s="10">
        <v>184877.5</v>
      </c>
      <c r="D11" s="10">
        <v>83400.899999999994</v>
      </c>
      <c r="E11" s="10">
        <v>0</v>
      </c>
      <c r="F11" s="10">
        <v>152814.9</v>
      </c>
      <c r="G11" s="10">
        <v>550.13</v>
      </c>
      <c r="H11" s="10">
        <v>21912.94</v>
      </c>
      <c r="I11" s="10">
        <v>16258.83</v>
      </c>
      <c r="J11" s="10">
        <v>13016.38</v>
      </c>
    </row>
    <row r="12" spans="1:10" ht="15.75" thickBot="1" x14ac:dyDescent="0.3">
      <c r="A12" s="14" t="s">
        <v>24</v>
      </c>
      <c r="B12" s="10">
        <v>37588.15</v>
      </c>
      <c r="C12" s="10">
        <v>0</v>
      </c>
      <c r="D12" s="10">
        <v>0</v>
      </c>
      <c r="E12" s="10">
        <v>-2344.58</v>
      </c>
      <c r="F12" s="10">
        <v>17515</v>
      </c>
      <c r="G12" s="10">
        <v>63.05</v>
      </c>
      <c r="H12" s="10">
        <v>16445.669999999998</v>
      </c>
      <c r="I12" s="10">
        <v>3898.71</v>
      </c>
      <c r="J12" s="10">
        <v>2976.21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7707</v>
      </c>
      <c r="C14" s="10">
        <v>0</v>
      </c>
      <c r="D14" s="10">
        <v>0</v>
      </c>
      <c r="E14" s="10">
        <v>0</v>
      </c>
      <c r="F14" s="10">
        <v>146</v>
      </c>
      <c r="G14" s="10">
        <v>0.53</v>
      </c>
      <c r="H14" s="10">
        <v>26.35</v>
      </c>
      <c r="I14" s="10">
        <v>22.18</v>
      </c>
      <c r="J14" s="10">
        <v>21.18</v>
      </c>
    </row>
    <row r="15" spans="1:10" ht="15.75" thickBot="1" x14ac:dyDescent="0.3">
      <c r="A15" s="14" t="s">
        <v>27</v>
      </c>
      <c r="B15" s="10">
        <v>525463.97</v>
      </c>
      <c r="C15" s="10">
        <v>999620.74</v>
      </c>
      <c r="D15" s="10">
        <v>998958.61</v>
      </c>
      <c r="E15" s="10">
        <v>-34.5</v>
      </c>
      <c r="F15" s="10">
        <v>318872.33</v>
      </c>
      <c r="G15" s="10">
        <v>1147.94</v>
      </c>
      <c r="H15" s="10">
        <v>109693.85</v>
      </c>
      <c r="I15" s="10">
        <v>35283.550000000003</v>
      </c>
      <c r="J15" s="10">
        <v>32415.84</v>
      </c>
    </row>
    <row r="16" spans="1:10" ht="15.75" thickBot="1" x14ac:dyDescent="0.3">
      <c r="A16" s="14" t="s">
        <v>28</v>
      </c>
      <c r="B16" s="10">
        <v>24440.400000000001</v>
      </c>
      <c r="C16" s="10">
        <v>0</v>
      </c>
      <c r="D16" s="10">
        <v>0</v>
      </c>
      <c r="E16" s="10">
        <v>0</v>
      </c>
      <c r="F16" s="10">
        <v>24440.400000000001</v>
      </c>
      <c r="G16" s="10">
        <v>87.99</v>
      </c>
      <c r="H16" s="10">
        <v>7188.35</v>
      </c>
      <c r="I16" s="10">
        <v>2863.71</v>
      </c>
      <c r="J16" s="10">
        <v>2816.63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5.75" thickBot="1" x14ac:dyDescent="0.3">
      <c r="A18" s="16" t="s">
        <v>30</v>
      </c>
      <c r="B18" s="10">
        <v>1620.29</v>
      </c>
      <c r="C18" s="10">
        <v>1802.78</v>
      </c>
      <c r="D18" s="10">
        <v>1802.78</v>
      </c>
      <c r="E18" s="10">
        <v>0</v>
      </c>
      <c r="F18" s="10">
        <v>1620.29</v>
      </c>
      <c r="G18" s="10">
        <v>5.83</v>
      </c>
      <c r="H18" s="10">
        <v>293.52999999999997</v>
      </c>
      <c r="I18" s="10">
        <v>190.67</v>
      </c>
      <c r="J18" s="10">
        <v>174.96</v>
      </c>
    </row>
    <row r="68" spans="1:3" ht="15.75" thickBot="1" x14ac:dyDescent="0.3"/>
    <row r="69" spans="1:3" ht="64.5" customHeight="1" thickBot="1" x14ac:dyDescent="0.3">
      <c r="A69" s="48" t="s">
        <v>51</v>
      </c>
      <c r="B69" s="49"/>
      <c r="C69" s="50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102869.53</v>
      </c>
      <c r="C3" s="9">
        <v>33.619999999999997</v>
      </c>
      <c r="D3" s="9">
        <v>33.5</v>
      </c>
      <c r="E3" s="9">
        <v>-0.12</v>
      </c>
      <c r="F3" s="9">
        <v>98068.94</v>
      </c>
      <c r="G3" s="9">
        <v>353.01</v>
      </c>
      <c r="H3" s="9">
        <v>16502.66</v>
      </c>
      <c r="I3" s="9">
        <v>36446.26</v>
      </c>
      <c r="J3" s="28">
        <v>35171.51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78439.3</v>
      </c>
      <c r="C6" s="9">
        <v>58420.09</v>
      </c>
      <c r="D6" s="9">
        <v>56342.63</v>
      </c>
      <c r="E6" s="9">
        <v>160.09</v>
      </c>
      <c r="F6" s="9">
        <v>78657.850000000006</v>
      </c>
      <c r="G6" s="9">
        <v>283.16000000000003</v>
      </c>
      <c r="H6" s="9">
        <v>7490.39</v>
      </c>
      <c r="I6" s="9">
        <v>18441.150000000001</v>
      </c>
      <c r="J6" s="28">
        <v>17569.25</v>
      </c>
    </row>
    <row r="7" spans="1:10" ht="15.75" thickBot="1" x14ac:dyDescent="0.3">
      <c r="A7" s="14" t="s">
        <v>19</v>
      </c>
      <c r="B7" s="9">
        <v>10147.35</v>
      </c>
      <c r="C7" s="9">
        <v>5704.27</v>
      </c>
      <c r="D7" s="9">
        <v>6639.44</v>
      </c>
      <c r="E7" s="9">
        <v>0</v>
      </c>
      <c r="F7" s="9">
        <v>8932.31</v>
      </c>
      <c r="G7" s="9">
        <v>32.159999999999997</v>
      </c>
      <c r="H7" s="9">
        <v>861.79</v>
      </c>
      <c r="I7" s="9">
        <v>4438.45</v>
      </c>
      <c r="J7" s="28">
        <v>3815.2</v>
      </c>
    </row>
    <row r="8" spans="1:10" ht="15.75" thickBot="1" x14ac:dyDescent="0.3">
      <c r="A8" s="14" t="s">
        <v>20</v>
      </c>
      <c r="B8" s="9">
        <v>580.41</v>
      </c>
      <c r="C8" s="9">
        <v>13.16</v>
      </c>
      <c r="D8" s="9">
        <v>13.19</v>
      </c>
      <c r="E8" s="9">
        <v>-0.01</v>
      </c>
      <c r="F8" s="9">
        <v>580.37</v>
      </c>
      <c r="G8" s="9">
        <v>2.09</v>
      </c>
      <c r="H8" s="9">
        <v>47.91</v>
      </c>
      <c r="I8" s="9">
        <v>145.97999999999999</v>
      </c>
      <c r="J8" s="28">
        <v>145.53</v>
      </c>
    </row>
    <row r="9" spans="1:10" ht="15.75" thickBot="1" x14ac:dyDescent="0.3">
      <c r="A9" s="14" t="s">
        <v>21</v>
      </c>
      <c r="B9" s="9">
        <v>91302.56</v>
      </c>
      <c r="C9" s="9">
        <v>4392.29</v>
      </c>
      <c r="D9" s="9">
        <v>6054.5</v>
      </c>
      <c r="E9" s="9">
        <v>0</v>
      </c>
      <c r="F9" s="9">
        <v>89640.35</v>
      </c>
      <c r="G9" s="9">
        <v>322.70999999999998</v>
      </c>
      <c r="H9" s="9">
        <v>28616.18</v>
      </c>
      <c r="I9" s="9">
        <v>16540.11</v>
      </c>
      <c r="J9" s="28">
        <v>14033.87</v>
      </c>
    </row>
    <row r="10" spans="1:10" ht="15.75" thickBot="1" x14ac:dyDescent="0.3">
      <c r="A10" s="14" t="s">
        <v>22</v>
      </c>
      <c r="B10" s="9">
        <v>4730690.3099999996</v>
      </c>
      <c r="C10" s="9">
        <v>4229.71</v>
      </c>
      <c r="D10" s="9">
        <v>3609.72</v>
      </c>
      <c r="E10" s="9">
        <v>-58.18</v>
      </c>
      <c r="F10" s="9">
        <v>4208915.3433333328</v>
      </c>
      <c r="G10" s="9">
        <v>15152.095224000001</v>
      </c>
      <c r="H10" s="9">
        <v>399299.57714251813</v>
      </c>
      <c r="I10" s="9">
        <v>1467935.9966666666</v>
      </c>
      <c r="J10" s="28">
        <v>1420229.6733333331</v>
      </c>
    </row>
    <row r="11" spans="1:10" ht="15.75" thickBot="1" x14ac:dyDescent="0.3">
      <c r="A11" s="14" t="s">
        <v>23</v>
      </c>
      <c r="B11" s="9">
        <v>259595.03</v>
      </c>
      <c r="C11" s="9">
        <v>83400.899999999994</v>
      </c>
      <c r="D11" s="9">
        <v>218016.2</v>
      </c>
      <c r="E11" s="9">
        <v>0</v>
      </c>
      <c r="F11" s="9">
        <v>124979.73</v>
      </c>
      <c r="G11" s="9">
        <v>449.92</v>
      </c>
      <c r="H11" s="9">
        <v>17927.990000000002</v>
      </c>
      <c r="I11" s="9">
        <v>15828.1</v>
      </c>
      <c r="J11" s="28">
        <v>14847.65</v>
      </c>
    </row>
    <row r="12" spans="1:10" ht="15.75" thickBot="1" x14ac:dyDescent="0.3">
      <c r="A12" s="14" t="s">
        <v>24</v>
      </c>
      <c r="B12" s="9">
        <v>42436.39</v>
      </c>
      <c r="C12" s="9">
        <v>0</v>
      </c>
      <c r="D12" s="9">
        <v>0</v>
      </c>
      <c r="E12" s="9">
        <v>-2901.33</v>
      </c>
      <c r="F12" s="9">
        <v>23742</v>
      </c>
      <c r="G12" s="9">
        <v>85.47</v>
      </c>
      <c r="H12" s="9">
        <v>22326</v>
      </c>
      <c r="I12" s="9">
        <v>5527.99</v>
      </c>
      <c r="J12" s="28">
        <v>4358.1899999999996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7034.3</v>
      </c>
      <c r="C14" s="9">
        <v>0</v>
      </c>
      <c r="D14" s="9">
        <v>0</v>
      </c>
      <c r="E14" s="9">
        <v>0</v>
      </c>
      <c r="F14" s="9">
        <v>527.01</v>
      </c>
      <c r="G14" s="9">
        <v>1.9</v>
      </c>
      <c r="H14" s="9">
        <v>47.91</v>
      </c>
      <c r="I14" s="9">
        <v>142.66999999999999</v>
      </c>
      <c r="J14" s="28">
        <v>142.66999999999999</v>
      </c>
    </row>
    <row r="15" spans="1:10" ht="15.75" thickBot="1" x14ac:dyDescent="0.3">
      <c r="A15" s="14" t="s">
        <v>27</v>
      </c>
      <c r="B15" s="9">
        <v>822527.17</v>
      </c>
      <c r="C15" s="9">
        <v>998958.61</v>
      </c>
      <c r="D15" s="9">
        <v>992511.22</v>
      </c>
      <c r="E15" s="9">
        <v>435</v>
      </c>
      <c r="F15" s="9">
        <v>666760.82999999996</v>
      </c>
      <c r="G15" s="9">
        <v>2400.34</v>
      </c>
      <c r="H15" s="9">
        <v>195254.08</v>
      </c>
      <c r="I15" s="9">
        <v>66088.210000000006</v>
      </c>
      <c r="J15" s="28">
        <v>62747.89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1911.98</v>
      </c>
      <c r="C18" s="29">
        <v>1802.78</v>
      </c>
      <c r="D18" s="29">
        <v>1802.78</v>
      </c>
      <c r="E18" s="29">
        <v>0</v>
      </c>
      <c r="F18" s="29">
        <v>1911.98</v>
      </c>
      <c r="G18" s="29">
        <v>6.88</v>
      </c>
      <c r="H18" s="29">
        <v>336.42</v>
      </c>
      <c r="I18" s="29">
        <v>172.46</v>
      </c>
      <c r="J18" s="30">
        <v>159.69</v>
      </c>
    </row>
    <row r="64" ht="15.75" thickBot="1" x14ac:dyDescent="0.3"/>
    <row r="65" spans="1:3" ht="76.5" customHeight="1" thickBot="1" x14ac:dyDescent="0.3">
      <c r="A65" s="48" t="s">
        <v>51</v>
      </c>
      <c r="B65" s="49"/>
      <c r="C65" s="50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D1"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6.5703125" customWidth="1"/>
    <col min="7" max="7" width="13.5703125" customWidth="1"/>
    <col min="8" max="8" width="28.140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100144.83</v>
      </c>
      <c r="C3" s="9">
        <v>33.5</v>
      </c>
      <c r="D3" s="9">
        <v>33.28</v>
      </c>
      <c r="E3" s="9">
        <v>-0.22</v>
      </c>
      <c r="F3" s="9">
        <v>97238.080000000002</v>
      </c>
      <c r="G3" s="9">
        <v>350.07</v>
      </c>
      <c r="H3" s="9">
        <v>16145.47</v>
      </c>
      <c r="I3" s="9">
        <v>35024.03</v>
      </c>
      <c r="J3" s="28">
        <v>33714.49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77567</v>
      </c>
      <c r="C6" s="9">
        <v>56342.63</v>
      </c>
      <c r="D6" s="9">
        <v>72240.88</v>
      </c>
      <c r="E6" s="9">
        <v>12.09</v>
      </c>
      <c r="F6" s="9">
        <v>60510.84</v>
      </c>
      <c r="G6" s="9">
        <v>217.85</v>
      </c>
      <c r="H6" s="9">
        <v>5436.94</v>
      </c>
      <c r="I6" s="9">
        <v>21732.03</v>
      </c>
      <c r="J6" s="28">
        <v>20738.14</v>
      </c>
    </row>
    <row r="7" spans="1:10" ht="15.75" thickBot="1" x14ac:dyDescent="0.3">
      <c r="A7" s="14" t="s">
        <v>19</v>
      </c>
      <c r="B7" s="9">
        <v>13956.62</v>
      </c>
      <c r="C7" s="9">
        <v>6128.95</v>
      </c>
      <c r="D7" s="9">
        <v>5421.81</v>
      </c>
      <c r="E7" s="9">
        <v>0</v>
      </c>
      <c r="F7" s="9">
        <v>14513.79</v>
      </c>
      <c r="G7" s="9">
        <v>52.24</v>
      </c>
      <c r="H7" s="9">
        <v>1423.02</v>
      </c>
      <c r="I7" s="9">
        <v>6152.01</v>
      </c>
      <c r="J7" s="28">
        <v>5555.97</v>
      </c>
    </row>
    <row r="8" spans="1:10" ht="15.75" thickBot="1" x14ac:dyDescent="0.3">
      <c r="A8" s="14" t="s">
        <v>20</v>
      </c>
      <c r="B8" s="9">
        <v>13033.45</v>
      </c>
      <c r="C8" s="9">
        <v>13.19</v>
      </c>
      <c r="D8" s="9">
        <v>13.19</v>
      </c>
      <c r="E8" s="9">
        <v>0</v>
      </c>
      <c r="F8" s="9">
        <v>13033.45</v>
      </c>
      <c r="G8" s="9">
        <v>46.92</v>
      </c>
      <c r="H8" s="9">
        <v>1086</v>
      </c>
      <c r="I8" s="9">
        <v>3620.86</v>
      </c>
      <c r="J8" s="28">
        <v>3620.73</v>
      </c>
    </row>
    <row r="9" spans="1:10" ht="15.75" thickBot="1" x14ac:dyDescent="0.3">
      <c r="A9" s="14" t="s">
        <v>21</v>
      </c>
      <c r="B9" s="9">
        <v>87322.85</v>
      </c>
      <c r="C9" s="9">
        <v>6054.5</v>
      </c>
      <c r="D9" s="9">
        <v>4247.32</v>
      </c>
      <c r="E9" s="9">
        <v>0</v>
      </c>
      <c r="F9" s="9">
        <v>89130.03</v>
      </c>
      <c r="G9" s="9">
        <v>320.87</v>
      </c>
      <c r="H9" s="9">
        <v>29625.59</v>
      </c>
      <c r="I9" s="9">
        <v>15823.29</v>
      </c>
      <c r="J9" s="28">
        <v>13305.22</v>
      </c>
    </row>
    <row r="10" spans="1:10" ht="15.75" thickBot="1" x14ac:dyDescent="0.3">
      <c r="A10" s="14" t="s">
        <v>22</v>
      </c>
      <c r="B10" s="9">
        <v>4826064.84</v>
      </c>
      <c r="C10" s="9">
        <v>3905.72</v>
      </c>
      <c r="D10" s="9">
        <v>5108.26</v>
      </c>
      <c r="E10" s="9">
        <v>28.37</v>
      </c>
      <c r="F10" s="9">
        <v>4273902.8199999994</v>
      </c>
      <c r="G10" s="9">
        <v>15126.515352</v>
      </c>
      <c r="H10" s="9">
        <v>403153.14004478569</v>
      </c>
      <c r="I10" s="9">
        <v>1476450.71</v>
      </c>
      <c r="J10" s="28">
        <v>1428764.3766666667</v>
      </c>
    </row>
    <row r="11" spans="1:10" ht="15.75" thickBot="1" x14ac:dyDescent="0.3">
      <c r="A11" s="14" t="s">
        <v>23</v>
      </c>
      <c r="B11" s="9">
        <v>62548.13</v>
      </c>
      <c r="C11" s="9">
        <v>218016.2</v>
      </c>
      <c r="D11" s="9">
        <v>123905.60000000001</v>
      </c>
      <c r="E11" s="9">
        <v>0</v>
      </c>
      <c r="F11" s="9">
        <v>156658.73000000001</v>
      </c>
      <c r="G11" s="9">
        <v>563.97</v>
      </c>
      <c r="H11" s="9">
        <v>22420.2</v>
      </c>
      <c r="I11" s="9">
        <v>17000.150000000001</v>
      </c>
      <c r="J11" s="28">
        <v>13696.67</v>
      </c>
    </row>
    <row r="12" spans="1:10" ht="15.75" thickBot="1" x14ac:dyDescent="0.3">
      <c r="A12" s="14" t="s">
        <v>24</v>
      </c>
      <c r="B12" s="9">
        <v>42140</v>
      </c>
      <c r="C12" s="9">
        <v>0</v>
      </c>
      <c r="D12" s="9">
        <v>0</v>
      </c>
      <c r="E12" s="9">
        <v>-441.58</v>
      </c>
      <c r="F12" s="9">
        <v>21602</v>
      </c>
      <c r="G12" s="9">
        <v>77.760000000000005</v>
      </c>
      <c r="H12" s="9">
        <v>20129.330000000002</v>
      </c>
      <c r="I12" s="9">
        <v>4814.18</v>
      </c>
      <c r="J12" s="28">
        <v>3656.74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4297.84</v>
      </c>
      <c r="C14" s="9">
        <v>0</v>
      </c>
      <c r="D14" s="9">
        <v>0</v>
      </c>
      <c r="E14" s="9">
        <v>0</v>
      </c>
      <c r="F14" s="9">
        <v>3613</v>
      </c>
      <c r="G14" s="9">
        <v>13</v>
      </c>
      <c r="H14" s="9">
        <v>441.58</v>
      </c>
      <c r="I14" s="9">
        <v>999.82</v>
      </c>
      <c r="J14" s="28">
        <v>981.33</v>
      </c>
    </row>
    <row r="15" spans="1:10" ht="15.75" thickBot="1" x14ac:dyDescent="0.3">
      <c r="A15" s="14" t="s">
        <v>27</v>
      </c>
      <c r="B15" s="9">
        <v>814907.02</v>
      </c>
      <c r="C15" s="9">
        <v>992511.22</v>
      </c>
      <c r="D15" s="9">
        <v>981352.6</v>
      </c>
      <c r="E15" s="9">
        <v>225</v>
      </c>
      <c r="F15" s="9">
        <v>672634.35</v>
      </c>
      <c r="G15" s="9">
        <v>2421.4699999999998</v>
      </c>
      <c r="H15" s="9">
        <v>199792.88</v>
      </c>
      <c r="I15" s="9">
        <v>74451.78</v>
      </c>
      <c r="J15" s="28">
        <v>70856.38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2706.58</v>
      </c>
      <c r="C18" s="29">
        <v>1802.78</v>
      </c>
      <c r="D18" s="29">
        <v>1802.78</v>
      </c>
      <c r="E18" s="29">
        <v>0</v>
      </c>
      <c r="F18" s="29">
        <v>2706.58</v>
      </c>
      <c r="G18" s="29">
        <v>9.75</v>
      </c>
      <c r="H18" s="29">
        <v>450.01</v>
      </c>
      <c r="I18" s="29">
        <v>283.33</v>
      </c>
      <c r="J18" s="30">
        <v>267.51</v>
      </c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B1" zoomScale="70" zoomScaleNormal="70" workbookViewId="0">
      <selection activeCell="B2" sqref="B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92435.839999999997</v>
      </c>
      <c r="C3" s="9">
        <v>33.28</v>
      </c>
      <c r="D3" s="9">
        <v>33.28</v>
      </c>
      <c r="E3" s="9">
        <v>0</v>
      </c>
      <c r="F3" s="9">
        <v>90330.33</v>
      </c>
      <c r="G3" s="9">
        <v>325.16000000000003</v>
      </c>
      <c r="H3" s="9">
        <v>15323.57</v>
      </c>
      <c r="I3" s="9">
        <v>32119.17</v>
      </c>
      <c r="J3" s="28">
        <v>30875.21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42638.09</v>
      </c>
      <c r="C6" s="9">
        <v>72240.88</v>
      </c>
      <c r="D6" s="9">
        <v>65698.92</v>
      </c>
      <c r="E6" s="9">
        <v>-641.47</v>
      </c>
      <c r="F6" s="9">
        <v>46837.58</v>
      </c>
      <c r="G6" s="9">
        <v>168.6</v>
      </c>
      <c r="H6" s="9">
        <v>4623.6400000000003</v>
      </c>
      <c r="I6" s="9">
        <v>10533.83</v>
      </c>
      <c r="J6" s="28">
        <v>10304.01</v>
      </c>
    </row>
    <row r="7" spans="1:10" ht="15.75" thickBot="1" x14ac:dyDescent="0.3">
      <c r="A7" s="14" t="s">
        <v>19</v>
      </c>
      <c r="B7" s="9">
        <v>8892.59</v>
      </c>
      <c r="C7" s="9">
        <v>5922.42</v>
      </c>
      <c r="D7" s="9">
        <v>5607.6</v>
      </c>
      <c r="E7" s="9">
        <v>0</v>
      </c>
      <c r="F7" s="9">
        <v>8825.49</v>
      </c>
      <c r="G7" s="9">
        <v>31.76</v>
      </c>
      <c r="H7" s="9">
        <v>867.85</v>
      </c>
      <c r="I7" s="9">
        <v>3801.37</v>
      </c>
      <c r="J7" s="28">
        <v>3489.51</v>
      </c>
    </row>
    <row r="8" spans="1:10" ht="15.75" thickBot="1" x14ac:dyDescent="0.3">
      <c r="A8" s="14" t="s">
        <v>20</v>
      </c>
      <c r="B8" s="9">
        <v>23802.42</v>
      </c>
      <c r="C8" s="9">
        <v>13.19</v>
      </c>
      <c r="D8" s="9">
        <v>13.19</v>
      </c>
      <c r="E8" s="9">
        <v>0</v>
      </c>
      <c r="F8" s="9">
        <v>23802.42</v>
      </c>
      <c r="G8" s="9">
        <v>85.69</v>
      </c>
      <c r="H8" s="9">
        <v>1983.32</v>
      </c>
      <c r="I8" s="9">
        <v>7024.13</v>
      </c>
      <c r="J8" s="28">
        <v>7023.89</v>
      </c>
    </row>
    <row r="9" spans="1:10" ht="15.75" thickBot="1" x14ac:dyDescent="0.3">
      <c r="A9" s="14" t="s">
        <v>21</v>
      </c>
      <c r="B9" s="9">
        <v>95203.57</v>
      </c>
      <c r="C9" s="9">
        <v>4247.32</v>
      </c>
      <c r="D9" s="9">
        <v>4333.57</v>
      </c>
      <c r="E9" s="9">
        <v>0</v>
      </c>
      <c r="F9" s="9">
        <v>95117.32</v>
      </c>
      <c r="G9" s="9">
        <v>342.42</v>
      </c>
      <c r="H9" s="9">
        <v>32021.9</v>
      </c>
      <c r="I9" s="9">
        <v>16537.599999999999</v>
      </c>
      <c r="J9" s="28">
        <v>13895.8</v>
      </c>
    </row>
    <row r="10" spans="1:10" ht="15.75" thickBot="1" x14ac:dyDescent="0.3">
      <c r="A10" s="14" t="s">
        <v>22</v>
      </c>
      <c r="B10" s="9">
        <v>4436443.03</v>
      </c>
      <c r="C10" s="9">
        <v>5108.26</v>
      </c>
      <c r="D10" s="9">
        <v>4763.8</v>
      </c>
      <c r="E10" s="9">
        <v>-75.89</v>
      </c>
      <c r="F10" s="9">
        <v>3988726.3800000004</v>
      </c>
      <c r="G10" s="9">
        <v>14359.41</v>
      </c>
      <c r="H10" s="9">
        <v>380767.18933710852</v>
      </c>
      <c r="I10" s="9">
        <v>1391798.9633333334</v>
      </c>
      <c r="J10" s="28">
        <v>1346461.5066666668</v>
      </c>
    </row>
    <row r="11" spans="1:10" ht="15.75" thickBot="1" x14ac:dyDescent="0.3">
      <c r="A11" s="14" t="s">
        <v>23</v>
      </c>
      <c r="B11" s="9">
        <v>275595.67</v>
      </c>
      <c r="C11" s="9">
        <v>123905.60000000001</v>
      </c>
      <c r="D11" s="9">
        <v>269655.5</v>
      </c>
      <c r="E11" s="9">
        <v>0</v>
      </c>
      <c r="F11" s="9">
        <v>129845.77</v>
      </c>
      <c r="G11" s="9">
        <v>467.44</v>
      </c>
      <c r="H11" s="9">
        <v>18566.03</v>
      </c>
      <c r="I11" s="9">
        <v>16197.55</v>
      </c>
      <c r="J11" s="28">
        <v>13076.99</v>
      </c>
    </row>
    <row r="12" spans="1:10" ht="15.75" thickBot="1" x14ac:dyDescent="0.3">
      <c r="A12" s="14" t="s">
        <v>24</v>
      </c>
      <c r="B12" s="9">
        <v>39002.21</v>
      </c>
      <c r="C12" s="9">
        <v>0</v>
      </c>
      <c r="D12" s="9">
        <v>0</v>
      </c>
      <c r="E12" s="9">
        <v>-663.84</v>
      </c>
      <c r="F12" s="9">
        <v>23798</v>
      </c>
      <c r="G12" s="9">
        <v>85.67</v>
      </c>
      <c r="H12" s="9">
        <v>23234.67</v>
      </c>
      <c r="I12" s="9">
        <v>5728.74</v>
      </c>
      <c r="J12" s="28">
        <v>4411.75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10266.129999999999</v>
      </c>
      <c r="C14" s="9">
        <v>0</v>
      </c>
      <c r="D14" s="9">
        <v>0</v>
      </c>
      <c r="E14" s="9">
        <v>0</v>
      </c>
      <c r="F14" s="9">
        <v>5110</v>
      </c>
      <c r="G14" s="9">
        <v>18.399999999999999</v>
      </c>
      <c r="H14" s="9">
        <v>598.83000000000004</v>
      </c>
      <c r="I14" s="9">
        <v>1304.99</v>
      </c>
      <c r="J14" s="28">
        <v>1279.47</v>
      </c>
    </row>
    <row r="15" spans="1:10" ht="15.75" thickBot="1" x14ac:dyDescent="0.3">
      <c r="A15" s="14" t="s">
        <v>27</v>
      </c>
      <c r="B15" s="9">
        <v>704731.92</v>
      </c>
      <c r="C15" s="9">
        <v>981352.6</v>
      </c>
      <c r="D15" s="9">
        <v>987389.2</v>
      </c>
      <c r="E15" s="9">
        <v>0</v>
      </c>
      <c r="F15" s="9">
        <v>611287.14</v>
      </c>
      <c r="G15" s="9">
        <v>2200.64</v>
      </c>
      <c r="H15" s="9">
        <v>180065.83</v>
      </c>
      <c r="I15" s="9">
        <v>67176.37</v>
      </c>
      <c r="J15" s="28">
        <v>63866.47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2419.65</v>
      </c>
      <c r="C18" s="29">
        <v>1802.78</v>
      </c>
      <c r="D18" s="29">
        <v>1802.78</v>
      </c>
      <c r="E18" s="29">
        <v>0</v>
      </c>
      <c r="F18" s="29">
        <v>2419.65</v>
      </c>
      <c r="G18" s="29">
        <v>8.7100000000000009</v>
      </c>
      <c r="H18" s="29">
        <v>406.99</v>
      </c>
      <c r="I18" s="29">
        <v>253.68</v>
      </c>
      <c r="J18" s="30">
        <v>238.35</v>
      </c>
    </row>
    <row r="61" spans="1:3" ht="15.75" thickBot="1" x14ac:dyDescent="0.3"/>
    <row r="62" spans="1:3" ht="72.599999999999994" customHeight="1" thickBot="1" x14ac:dyDescent="0.3">
      <c r="A62" s="48" t="s">
        <v>51</v>
      </c>
      <c r="B62" s="49"/>
      <c r="C62" s="50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2026-02-03T07:12:23Z</dcterms:modified>
</cp:coreProperties>
</file>