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195"/>
  </bookViews>
  <sheets>
    <sheet name="TablaDic2022_WEB" sheetId="2" r:id="rId1"/>
  </sheets>
  <definedNames>
    <definedName name="_tm2013">#REF!</definedName>
    <definedName name="_tm202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2" l="1"/>
  <c r="G21" i="2"/>
  <c r="G20" i="2"/>
  <c r="G19" i="2"/>
  <c r="G18" i="2"/>
  <c r="G17" i="2"/>
  <c r="G16" i="2"/>
  <c r="G15" i="2"/>
  <c r="G14" i="2"/>
  <c r="G13" i="2"/>
  <c r="G12" i="2"/>
  <c r="G11" i="2"/>
  <c r="G10" i="2"/>
  <c r="G9" i="2"/>
  <c r="G8" i="2"/>
  <c r="G7" i="2"/>
  <c r="G6" i="2"/>
  <c r="G5" i="2"/>
  <c r="G4" i="2"/>
  <c r="G3" i="2"/>
  <c r="E24" i="2" l="1"/>
  <c r="D23" i="2"/>
  <c r="D24" i="2" s="1"/>
  <c r="F22" i="2"/>
  <c r="F21" i="2"/>
  <c r="F20" i="2"/>
  <c r="F19" i="2"/>
  <c r="F18" i="2"/>
  <c r="F17" i="2"/>
  <c r="F16" i="2"/>
  <c r="F15" i="2"/>
  <c r="F14" i="2"/>
  <c r="F13" i="2"/>
  <c r="F12" i="2"/>
  <c r="F11" i="2"/>
  <c r="F10" i="2"/>
  <c r="F9" i="2"/>
  <c r="F8" i="2"/>
  <c r="F7" i="2"/>
  <c r="F6" i="2"/>
  <c r="F5" i="2"/>
  <c r="F4" i="2"/>
  <c r="F3" i="2"/>
  <c r="F23" i="2" l="1"/>
</calcChain>
</file>

<file path=xl/sharedStrings.xml><?xml version="1.0" encoding="utf-8"?>
<sst xmlns="http://schemas.openxmlformats.org/spreadsheetml/2006/main" count="69" uniqueCount="50">
  <si>
    <t>Nº de espacios</t>
  </si>
  <si>
    <t>Superficie terrestre</t>
  </si>
  <si>
    <t>Superficie marina</t>
  </si>
  <si>
    <t>Total general</t>
  </si>
  <si>
    <t>Andalucía</t>
  </si>
  <si>
    <t>Aragón</t>
  </si>
  <si>
    <t>Canarias</t>
  </si>
  <si>
    <t>Cantabria*</t>
  </si>
  <si>
    <t>Cantabria</t>
  </si>
  <si>
    <t>Castilla y León</t>
  </si>
  <si>
    <t>Castilla-La Mancha</t>
  </si>
  <si>
    <t>Cataluña</t>
  </si>
  <si>
    <t>Ciudad de Ceuta</t>
  </si>
  <si>
    <t>Ciudad de Melilla</t>
  </si>
  <si>
    <t>Comunidad Foral de Navarra</t>
  </si>
  <si>
    <t>Comunidad de Madrid</t>
  </si>
  <si>
    <t>Comunitat Valenciana</t>
  </si>
  <si>
    <t>Extremadura</t>
  </si>
  <si>
    <t>Galicia</t>
  </si>
  <si>
    <t>Illes Balears</t>
  </si>
  <si>
    <t>La Rioja</t>
  </si>
  <si>
    <t>País Vasco</t>
  </si>
  <si>
    <t>Principado de Asturias*</t>
  </si>
  <si>
    <t>Principado de Asturias</t>
  </si>
  <si>
    <t>Región de Murcia</t>
  </si>
  <si>
    <t>% protegido nacional</t>
  </si>
  <si>
    <t xml:space="preserve">   Península y Baleares: http://www.opengis.net/def/crs/EPSG/0/25830</t>
  </si>
  <si>
    <t xml:space="preserve">   Canarias: http://www.opengis.net/def/crs/EPSG/0/32628</t>
  </si>
  <si>
    <t xml:space="preserve">  Administraciones competentes</t>
  </si>
  <si>
    <t xml:space="preserve">   Límites administrativos utilizados han sido elaborados por el Banco de Datos de la Naturaleza, según acuerdo del Comité del Inventario Español del Patrimonio Natural y la Biodiversidad del 6 de octubre de 2021. </t>
  </si>
  <si>
    <t>Se elabora con la mejor información disponible a diciembre de 2020: Líneas interautonómicas,  según el Registro Central de Cartografía, 2020; línea de costa natural elaborada por los Institutos Cartográficos Autonómicos, 2013; línea de costa artificial, según el Instituto Hidrográfico de la Marina, 2020. La línea exterior de las Regiones Marinas ha sido proporcionada por la Subdirección General para la Protección del Mar (MITECO), última actualización en 2018.</t>
  </si>
  <si>
    <t>Castilla y León*</t>
  </si>
  <si>
    <t>NUT2</t>
  </si>
  <si>
    <t>NUT2_NOM</t>
  </si>
  <si>
    <t>AGE</t>
  </si>
  <si>
    <t>Elaboración: Banco de Datos de la Naturaleza mediante análisis SIG, de la cartografía suministrada, a efectos de elaboración de estadísticas</t>
  </si>
  <si>
    <t>Proyección:</t>
  </si>
  <si>
    <t>Fuentes:</t>
  </si>
  <si>
    <t>Superficies autonómicas y marinas</t>
  </si>
  <si>
    <t>% terrestre protegido por
administración competente</t>
  </si>
  <si>
    <t>ha</t>
  </si>
  <si>
    <t>(+1)</t>
  </si>
  <si>
    <t>(+2)</t>
  </si>
  <si>
    <t>(Terrestre) AGE</t>
  </si>
  <si>
    <t>Total AGE (Marino)</t>
  </si>
  <si>
    <t>Total terrestre</t>
  </si>
  <si>
    <t>* Se corresponde con el número total de Espacios Naturales Protegidos en España hasta diciembre de 2022.</t>
  </si>
  <si>
    <t xml:space="preserve">  Los Parques Nacionales de Picos de Europa y Sierra de Guadarrama que se extienden por varias comunidades autónomas, se contabilizan una vez en cada una de ellas, pero no en el total nacional.</t>
  </si>
  <si>
    <t>Administración competente</t>
  </si>
  <si>
    <t>Datos actualizados a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</si>
</sst>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0"/>
      <color theme="1"/>
      <name val="Calibri"/>
      <family val="2"/>
      <scheme val="minor"/>
    </font>
    <font>
      <b/>
      <sz val="10"/>
      <color theme="1"/>
      <name val="Calibri"/>
      <family val="2"/>
      <scheme val="minor"/>
    </font>
    <font>
      <sz val="10"/>
      <color indexed="8"/>
      <name val="Arial"/>
      <family val="2"/>
    </font>
    <font>
      <sz val="10"/>
      <color indexed="8"/>
      <name val="Calibri"/>
      <family val="2"/>
    </font>
    <font>
      <sz val="10"/>
      <name val="Calibri"/>
      <family val="2"/>
      <scheme val="minor"/>
    </font>
    <font>
      <b/>
      <sz val="11"/>
      <color theme="1"/>
      <name val="Calibri"/>
      <family val="2"/>
      <scheme val="minor"/>
    </font>
    <font>
      <b/>
      <sz val="10"/>
      <color rgb="FF000000"/>
      <name val="Calibri"/>
      <family val="2"/>
      <scheme val="minor"/>
    </font>
    <font>
      <b/>
      <i/>
      <sz val="8"/>
      <color theme="1"/>
      <name val="Calibri"/>
      <family val="2"/>
      <scheme val="minor"/>
    </font>
    <font>
      <sz val="10"/>
      <color theme="8" tint="-0.249977111117893"/>
      <name val="Calibri"/>
      <family val="2"/>
      <scheme val="minor"/>
    </font>
    <font>
      <b/>
      <sz val="10"/>
      <color theme="8" tint="-0.249977111117893"/>
      <name val="Calibri"/>
      <family val="2"/>
      <scheme val="minor"/>
    </font>
    <font>
      <b/>
      <sz val="11"/>
      <color indexed="8"/>
      <name val="Calibri"/>
      <family val="2"/>
    </font>
    <font>
      <sz val="10"/>
      <color theme="5" tint="-0.499984740745262"/>
      <name val="Calibri"/>
      <family val="2"/>
      <scheme val="minor"/>
    </font>
    <font>
      <b/>
      <sz val="10"/>
      <color theme="5" tint="-0.499984740745262"/>
      <name val="Calibri"/>
      <family val="2"/>
      <scheme val="minor"/>
    </font>
    <font>
      <u/>
      <sz val="10"/>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8" tint="0.39997558519241921"/>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s>
  <cellStyleXfs count="2">
    <xf numFmtId="0" fontId="0" fillId="0" borderId="0"/>
    <xf numFmtId="0" fontId="3" fillId="0" borderId="0"/>
  </cellStyleXfs>
  <cellXfs count="65">
    <xf numFmtId="0" fontId="0" fillId="0" borderId="0" xfId="0"/>
    <xf numFmtId="0" fontId="1" fillId="0" borderId="0" xfId="0" applyFont="1"/>
    <xf numFmtId="4" fontId="2" fillId="0" borderId="1" xfId="0" applyNumberFormat="1" applyFont="1" applyFill="1" applyBorder="1" applyAlignment="1">
      <alignment horizontal="center" vertical="center" wrapText="1"/>
    </xf>
    <xf numFmtId="0" fontId="5" fillId="0" borderId="2" xfId="0" applyFont="1" applyBorder="1"/>
    <xf numFmtId="0" fontId="1" fillId="0" borderId="0" xfId="0" applyFont="1" applyAlignment="1"/>
    <xf numFmtId="0" fontId="0" fillId="0" borderId="2" xfId="0" applyBorder="1"/>
    <xf numFmtId="0" fontId="2" fillId="0" borderId="2" xfId="0" applyFont="1" applyBorder="1"/>
    <xf numFmtId="4" fontId="1" fillId="0" borderId="0" xfId="0" applyNumberFormat="1" applyFont="1"/>
    <xf numFmtId="4" fontId="1" fillId="0" borderId="3" xfId="0" applyNumberFormat="1" applyFont="1" applyBorder="1"/>
    <xf numFmtId="0" fontId="8" fillId="0" borderId="0" xfId="0" applyFont="1" applyFill="1" applyBorder="1"/>
    <xf numFmtId="0" fontId="8" fillId="4" borderId="0" xfId="0" applyFont="1" applyFill="1" applyBorder="1"/>
    <xf numFmtId="0" fontId="1" fillId="4" borderId="0" xfId="0" applyFont="1" applyFill="1"/>
    <xf numFmtId="0" fontId="1" fillId="0" borderId="0" xfId="0" applyFont="1" applyFill="1" applyBorder="1"/>
    <xf numFmtId="0" fontId="0" fillId="0" borderId="0" xfId="0" applyBorder="1" applyAlignment="1">
      <alignment horizontal="center" vertical="center" wrapText="1" shrinkToFit="1"/>
    </xf>
    <xf numFmtId="4" fontId="2" fillId="0" borderId="6"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0" borderId="7" xfId="0" applyNumberFormat="1"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4" fontId="5" fillId="0" borderId="10" xfId="0" applyNumberFormat="1" applyFont="1" applyBorder="1" applyAlignment="1">
      <alignment horizontal="center" vertical="center"/>
    </xf>
    <xf numFmtId="0" fontId="4" fillId="0" borderId="6" xfId="1" applyFont="1" applyFill="1" applyBorder="1" applyAlignment="1">
      <alignment horizontal="right" wrapText="1"/>
    </xf>
    <xf numFmtId="4" fontId="1" fillId="0" borderId="2" xfId="0" applyNumberFormat="1" applyFont="1" applyBorder="1"/>
    <xf numFmtId="2" fontId="1" fillId="0" borderId="2" xfId="0" applyNumberFormat="1" applyFont="1" applyBorder="1"/>
    <xf numFmtId="164" fontId="1" fillId="0" borderId="7" xfId="0" applyNumberFormat="1" applyFont="1" applyBorder="1"/>
    <xf numFmtId="0" fontId="5" fillId="0" borderId="11" xfId="0" applyFont="1" applyBorder="1"/>
    <xf numFmtId="4" fontId="5" fillId="0" borderId="12" xfId="0" applyNumberFormat="1" applyFont="1" applyBorder="1"/>
    <xf numFmtId="49" fontId="1" fillId="0" borderId="7" xfId="0" applyNumberFormat="1" applyFont="1" applyBorder="1"/>
    <xf numFmtId="0" fontId="6" fillId="3" borderId="2" xfId="0" applyFont="1" applyFill="1" applyBorder="1" applyAlignment="1">
      <alignment horizontal="center"/>
    </xf>
    <xf numFmtId="3" fontId="6" fillId="3" borderId="1" xfId="0" applyNumberFormat="1" applyFont="1" applyFill="1" applyBorder="1"/>
    <xf numFmtId="4" fontId="6" fillId="3" borderId="1" xfId="0" applyNumberFormat="1" applyFont="1" applyFill="1" applyBorder="1"/>
    <xf numFmtId="4" fontId="1" fillId="0" borderId="0" xfId="0" applyNumberFormat="1" applyFont="1" applyBorder="1"/>
    <xf numFmtId="0" fontId="5" fillId="0" borderId="13" xfId="0" applyFont="1" applyBorder="1"/>
    <xf numFmtId="0" fontId="9" fillId="0" borderId="2" xfId="0" applyFont="1" applyBorder="1" applyAlignment="1">
      <alignment horizontal="right"/>
    </xf>
    <xf numFmtId="4" fontId="10" fillId="0" borderId="12" xfId="0" applyNumberFormat="1" applyFont="1" applyBorder="1"/>
    <xf numFmtId="0" fontId="6" fillId="0" borderId="0" xfId="0" applyFont="1" applyFill="1" applyBorder="1" applyAlignment="1">
      <alignment horizontal="center" wrapText="1"/>
    </xf>
    <xf numFmtId="4" fontId="6" fillId="5" borderId="2" xfId="0" applyNumberFormat="1" applyFont="1" applyFill="1" applyBorder="1"/>
    <xf numFmtId="4" fontId="6" fillId="0" borderId="0" xfId="0" applyNumberFormat="1" applyFont="1" applyFill="1" applyBorder="1"/>
    <xf numFmtId="0" fontId="5" fillId="0" borderId="6" xfId="0" applyFont="1" applyBorder="1"/>
    <xf numFmtId="0" fontId="12" fillId="0" borderId="2" xfId="0" applyFont="1" applyBorder="1" applyAlignment="1">
      <alignment horizontal="right"/>
    </xf>
    <xf numFmtId="4" fontId="13" fillId="0" borderId="12" xfId="0" applyNumberFormat="1" applyFont="1" applyBorder="1"/>
    <xf numFmtId="0" fontId="0" fillId="0" borderId="0" xfId="0" applyFill="1" applyBorder="1" applyAlignment="1">
      <alignment horizontal="center" wrapText="1"/>
    </xf>
    <xf numFmtId="3" fontId="6" fillId="0" borderId="0" xfId="0" applyNumberFormat="1" applyFont="1" applyFill="1" applyBorder="1"/>
    <xf numFmtId="0" fontId="5" fillId="0" borderId="0" xfId="0" applyFont="1" applyBorder="1"/>
    <xf numFmtId="0" fontId="12" fillId="0" borderId="0" xfId="0" applyFont="1" applyBorder="1" applyAlignment="1">
      <alignment horizontal="right"/>
    </xf>
    <xf numFmtId="4" fontId="13" fillId="0" borderId="0" xfId="0" applyNumberFormat="1" applyFont="1" applyBorder="1"/>
    <xf numFmtId="4" fontId="1" fillId="0" borderId="0" xfId="0" applyNumberFormat="1" applyFont="1" applyAlignment="1"/>
    <xf numFmtId="0" fontId="1" fillId="0" borderId="0" xfId="0" applyFont="1" applyBorder="1"/>
    <xf numFmtId="0" fontId="0" fillId="0" borderId="0" xfId="0" applyBorder="1" applyAlignment="1">
      <alignment vertical="center" wrapText="1"/>
    </xf>
    <xf numFmtId="0" fontId="14" fillId="0" borderId="0" xfId="0" applyFont="1"/>
    <xf numFmtId="0" fontId="1" fillId="0" borderId="0" xfId="0" applyFont="1" applyBorder="1" applyAlignment="1"/>
    <xf numFmtId="0" fontId="0" fillId="0" borderId="0" xfId="0" applyBorder="1" applyAlignment="1">
      <alignment wrapText="1"/>
    </xf>
    <xf numFmtId="4" fontId="0" fillId="0" borderId="0" xfId="0" applyNumberFormat="1"/>
    <xf numFmtId="0" fontId="2" fillId="0" borderId="0" xfId="0" applyFont="1" applyAlignment="1">
      <alignment wrapText="1"/>
    </xf>
    <xf numFmtId="0" fontId="0" fillId="0" borderId="0" xfId="0" applyAlignment="1">
      <alignment wrapText="1"/>
    </xf>
    <xf numFmtId="0" fontId="1" fillId="0" borderId="14" xfId="0" applyFont="1" applyBorder="1" applyAlignment="1">
      <alignment horizontal="center" vertical="center" wrapText="1" shrinkToFit="1"/>
    </xf>
    <xf numFmtId="0" fontId="0" fillId="0" borderId="14" xfId="0" applyBorder="1" applyAlignment="1">
      <alignment horizontal="center" vertical="center" wrapText="1" shrinkToFit="1"/>
    </xf>
    <xf numFmtId="0" fontId="11" fillId="5" borderId="4" xfId="1" applyFont="1" applyFill="1" applyBorder="1" applyAlignment="1">
      <alignment horizontal="right" wrapText="1"/>
    </xf>
    <xf numFmtId="0" fontId="6" fillId="0" borderId="5" xfId="0" applyFont="1" applyBorder="1" applyAlignment="1">
      <alignment horizontal="right" wrapText="1"/>
    </xf>
    <xf numFmtId="4" fontId="1" fillId="0" borderId="0" xfId="0" applyNumberFormat="1" applyFont="1" applyAlignment="1">
      <alignment wrapText="1"/>
    </xf>
    <xf numFmtId="0" fontId="1" fillId="0" borderId="0" xfId="0" applyFont="1" applyAlignment="1">
      <alignment vertical="center" wrapText="1"/>
    </xf>
    <xf numFmtId="0" fontId="0" fillId="0" borderId="0" xfId="0" applyAlignment="1">
      <alignment vertical="center" wrapText="1"/>
    </xf>
    <xf numFmtId="0" fontId="7" fillId="0" borderId="0" xfId="0" applyFont="1" applyAlignment="1">
      <alignment wrapText="1"/>
    </xf>
    <xf numFmtId="4" fontId="0" fillId="0" borderId="2" xfId="0" applyNumberFormat="1" applyFill="1" applyBorder="1"/>
    <xf numFmtId="4" fontId="1" fillId="0" borderId="2" xfId="0" applyNumberFormat="1" applyFont="1" applyFill="1" applyBorder="1"/>
    <xf numFmtId="4" fontId="6" fillId="3" borderId="2" xfId="0" applyNumberFormat="1" applyFont="1" applyFill="1" applyBorder="1"/>
  </cellXfs>
  <cellStyles count="2">
    <cellStyle name="Normal" xfId="0" builtinId="0"/>
    <cellStyle name="Normal_Hoj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25</xdr:row>
      <xdr:rowOff>66675</xdr:rowOff>
    </xdr:from>
    <xdr:to>
      <xdr:col>10</xdr:col>
      <xdr:colOff>828675</xdr:colOff>
      <xdr:row>34</xdr:row>
      <xdr:rowOff>49624</xdr:rowOff>
    </xdr:to>
    <xdr:pic>
      <xdr:nvPicPr>
        <xdr:cNvPr id="2" name="Imagen 1"/>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515100" y="5286375"/>
          <a:ext cx="2695575" cy="16974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tabSelected="1" workbookViewId="0">
      <selection activeCell="B1" sqref="B1"/>
    </sheetView>
  </sheetViews>
  <sheetFormatPr baseColWidth="10" defaultRowHeight="15" x14ac:dyDescent="0.25"/>
  <cols>
    <col min="1" max="1" width="2.5703125" style="1" customWidth="1"/>
    <col min="2" max="2" width="25.85546875" style="1" customWidth="1"/>
    <col min="3" max="3" width="7.85546875" style="1" customWidth="1"/>
    <col min="4" max="5" width="11.7109375" style="1" bestFit="1" customWidth="1"/>
    <col min="6" max="6" width="13.5703125" style="1" customWidth="1"/>
    <col min="7" max="7" width="15.140625" style="1" customWidth="1"/>
    <col min="8" max="8" width="4" style="46" bestFit="1" customWidth="1"/>
    <col min="9" max="9" width="5.28515625" style="1" bestFit="1" customWidth="1"/>
    <col min="10" max="10" width="28" style="1" bestFit="1" customWidth="1"/>
    <col min="11" max="11" width="13.5703125" style="1" bestFit="1" customWidth="1"/>
  </cols>
  <sheetData>
    <row r="1" spans="1:12" ht="15.75" thickBot="1" x14ac:dyDescent="0.3">
      <c r="A1" s="9"/>
      <c r="B1" s="10" t="s">
        <v>49</v>
      </c>
      <c r="C1" s="11"/>
      <c r="D1" s="11"/>
      <c r="E1" s="11"/>
      <c r="F1" s="11"/>
      <c r="G1" s="11"/>
      <c r="H1" s="12"/>
      <c r="I1" s="54" t="s">
        <v>38</v>
      </c>
      <c r="J1" s="55"/>
      <c r="K1" s="13"/>
    </row>
    <row r="2" spans="1:12" ht="51" x14ac:dyDescent="0.25">
      <c r="A2" s="14"/>
      <c r="B2" s="15" t="s">
        <v>48</v>
      </c>
      <c r="C2" s="2" t="s">
        <v>0</v>
      </c>
      <c r="D2" s="2" t="s">
        <v>1</v>
      </c>
      <c r="E2" s="2" t="s">
        <v>2</v>
      </c>
      <c r="F2" s="2" t="s">
        <v>3</v>
      </c>
      <c r="G2" s="2" t="s">
        <v>39</v>
      </c>
      <c r="H2" s="16"/>
      <c r="I2" s="17" t="s">
        <v>32</v>
      </c>
      <c r="J2" s="18" t="s">
        <v>33</v>
      </c>
      <c r="K2" s="19" t="s">
        <v>40</v>
      </c>
    </row>
    <row r="3" spans="1:12" x14ac:dyDescent="0.25">
      <c r="A3" s="20"/>
      <c r="B3" s="5" t="s">
        <v>4</v>
      </c>
      <c r="C3" s="6">
        <v>364</v>
      </c>
      <c r="D3" s="21">
        <v>2627032.71508</v>
      </c>
      <c r="E3" s="21">
        <v>68886.610051589989</v>
      </c>
      <c r="F3" s="21">
        <f>SUM(D3:E3)</f>
        <v>2695919.32513159</v>
      </c>
      <c r="G3" s="22">
        <f>D3*100/K3</f>
        <v>29.982628280415614</v>
      </c>
      <c r="H3" s="23"/>
      <c r="I3" s="24">
        <v>61</v>
      </c>
      <c r="J3" s="3" t="s">
        <v>4</v>
      </c>
      <c r="K3" s="25">
        <v>8761849.3299199995</v>
      </c>
      <c r="L3" s="51"/>
    </row>
    <row r="4" spans="1:12" x14ac:dyDescent="0.25">
      <c r="A4" s="20"/>
      <c r="B4" s="5" t="s">
        <v>5</v>
      </c>
      <c r="C4" s="6">
        <v>25</v>
      </c>
      <c r="D4" s="21">
        <v>168276.07334220002</v>
      </c>
      <c r="E4" s="21">
        <v>0</v>
      </c>
      <c r="F4" s="21">
        <f t="shared" ref="F4:F22" si="0">SUM(D4:E4)</f>
        <v>168276.07334220002</v>
      </c>
      <c r="G4" s="21">
        <f t="shared" ref="G4:G22" si="1">D4*100/K4</f>
        <v>3.5253983277721725</v>
      </c>
      <c r="H4" s="23"/>
      <c r="I4" s="24">
        <v>24</v>
      </c>
      <c r="J4" s="3" t="s">
        <v>5</v>
      </c>
      <c r="K4" s="25">
        <v>4773249.9336759998</v>
      </c>
      <c r="L4" s="51"/>
    </row>
    <row r="5" spans="1:12" x14ac:dyDescent="0.25">
      <c r="A5" s="20"/>
      <c r="B5" s="5" t="s">
        <v>6</v>
      </c>
      <c r="C5" s="6">
        <v>146</v>
      </c>
      <c r="D5" s="21">
        <v>302041.35207100003</v>
      </c>
      <c r="E5" s="21">
        <v>37172.441226499999</v>
      </c>
      <c r="F5" s="21">
        <f t="shared" si="0"/>
        <v>339213.7932975</v>
      </c>
      <c r="G5" s="21">
        <f t="shared" si="1"/>
        <v>40.574782620677844</v>
      </c>
      <c r="H5" s="23"/>
      <c r="I5" s="24">
        <v>70</v>
      </c>
      <c r="J5" s="3" t="s">
        <v>6</v>
      </c>
      <c r="K5" s="25">
        <v>744406.58103999996</v>
      </c>
      <c r="L5" s="51"/>
    </row>
    <row r="6" spans="1:12" x14ac:dyDescent="0.25">
      <c r="A6" s="20"/>
      <c r="B6" s="5" t="s">
        <v>7</v>
      </c>
      <c r="C6" s="6">
        <v>39</v>
      </c>
      <c r="D6" s="62">
        <v>152533.79046454001</v>
      </c>
      <c r="E6" s="63">
        <v>1875.5749570300002</v>
      </c>
      <c r="F6" s="63">
        <f t="shared" si="0"/>
        <v>154409.36542157002</v>
      </c>
      <c r="G6" s="63">
        <f t="shared" si="1"/>
        <v>28.700006507657438</v>
      </c>
      <c r="H6" s="23"/>
      <c r="I6" s="24">
        <v>13</v>
      </c>
      <c r="J6" s="3" t="s">
        <v>8</v>
      </c>
      <c r="K6" s="25">
        <v>531476.50131662004</v>
      </c>
      <c r="L6" s="51"/>
    </row>
    <row r="7" spans="1:12" x14ac:dyDescent="0.25">
      <c r="A7" s="20"/>
      <c r="B7" s="5" t="s">
        <v>31</v>
      </c>
      <c r="C7" s="6">
        <v>33</v>
      </c>
      <c r="D7" s="62">
        <v>813682.29358839989</v>
      </c>
      <c r="E7" s="63">
        <v>0</v>
      </c>
      <c r="F7" s="63">
        <f t="shared" si="0"/>
        <v>813682.29358839989</v>
      </c>
      <c r="G7" s="63">
        <f t="shared" si="1"/>
        <v>8.6358178368637084</v>
      </c>
      <c r="H7" s="23"/>
      <c r="I7" s="24">
        <v>41</v>
      </c>
      <c r="J7" s="3" t="s">
        <v>9</v>
      </c>
      <c r="K7" s="25">
        <v>9422179.9134649988</v>
      </c>
      <c r="L7" s="51"/>
    </row>
    <row r="8" spans="1:12" x14ac:dyDescent="0.25">
      <c r="A8" s="20"/>
      <c r="B8" s="5" t="s">
        <v>10</v>
      </c>
      <c r="C8" s="6">
        <v>114</v>
      </c>
      <c r="D8" s="63">
        <v>589550.24144499993</v>
      </c>
      <c r="E8" s="63">
        <v>0</v>
      </c>
      <c r="F8" s="63">
        <f t="shared" si="0"/>
        <v>589550.24144499993</v>
      </c>
      <c r="G8" s="63">
        <f t="shared" si="1"/>
        <v>7.4241129202898737</v>
      </c>
      <c r="H8" s="26" t="s">
        <v>41</v>
      </c>
      <c r="I8" s="24">
        <v>42</v>
      </c>
      <c r="J8" s="3" t="s">
        <v>10</v>
      </c>
      <c r="K8" s="25">
        <v>7941019.3214300005</v>
      </c>
      <c r="L8" s="51"/>
    </row>
    <row r="9" spans="1:12" x14ac:dyDescent="0.25">
      <c r="A9" s="20"/>
      <c r="B9" s="5" t="s">
        <v>11</v>
      </c>
      <c r="C9" s="6">
        <v>285</v>
      </c>
      <c r="D9" s="63">
        <v>1030612.2255689999</v>
      </c>
      <c r="E9" s="63">
        <v>85937.460918500001</v>
      </c>
      <c r="F9" s="63">
        <f t="shared" si="0"/>
        <v>1116549.6864874999</v>
      </c>
      <c r="G9" s="63">
        <f t="shared" si="1"/>
        <v>32.00016906445849</v>
      </c>
      <c r="H9" s="23"/>
      <c r="I9" s="24">
        <v>51</v>
      </c>
      <c r="J9" s="3" t="s">
        <v>11</v>
      </c>
      <c r="K9" s="25">
        <v>3220646.1893779999</v>
      </c>
      <c r="L9" s="51"/>
    </row>
    <row r="10" spans="1:12" x14ac:dyDescent="0.25">
      <c r="A10" s="20"/>
      <c r="B10" s="3" t="s">
        <v>12</v>
      </c>
      <c r="C10" s="6">
        <v>0</v>
      </c>
      <c r="D10" s="63">
        <v>0</v>
      </c>
      <c r="E10" s="63">
        <v>0</v>
      </c>
      <c r="F10" s="63">
        <f t="shared" si="0"/>
        <v>0</v>
      </c>
      <c r="G10" s="63">
        <f t="shared" si="1"/>
        <v>0</v>
      </c>
      <c r="H10" s="23"/>
      <c r="I10" s="24">
        <v>63</v>
      </c>
      <c r="J10" s="3" t="s">
        <v>12</v>
      </c>
      <c r="K10" s="25">
        <v>1987.1670182100002</v>
      </c>
      <c r="L10" s="51"/>
    </row>
    <row r="11" spans="1:12" x14ac:dyDescent="0.25">
      <c r="A11" s="20"/>
      <c r="B11" s="3" t="s">
        <v>13</v>
      </c>
      <c r="C11" s="6">
        <v>0</v>
      </c>
      <c r="D11" s="63">
        <v>0</v>
      </c>
      <c r="E11" s="63">
        <v>0</v>
      </c>
      <c r="F11" s="63">
        <f t="shared" si="0"/>
        <v>0</v>
      </c>
      <c r="G11" s="63">
        <f t="shared" si="1"/>
        <v>0</v>
      </c>
      <c r="H11" s="23"/>
      <c r="I11" s="24">
        <v>64</v>
      </c>
      <c r="J11" s="3" t="s">
        <v>13</v>
      </c>
      <c r="K11" s="25">
        <v>1361.05722571</v>
      </c>
      <c r="L11" s="51"/>
    </row>
    <row r="12" spans="1:12" x14ac:dyDescent="0.25">
      <c r="A12" s="20"/>
      <c r="B12" s="5" t="s">
        <v>14</v>
      </c>
      <c r="C12" s="6">
        <v>125</v>
      </c>
      <c r="D12" s="63">
        <v>85604.720444010003</v>
      </c>
      <c r="E12" s="63">
        <v>0</v>
      </c>
      <c r="F12" s="63">
        <f t="shared" si="0"/>
        <v>85604.720444010003</v>
      </c>
      <c r="G12" s="63">
        <f t="shared" si="1"/>
        <v>8.2422193616086883</v>
      </c>
      <c r="H12" s="23"/>
      <c r="I12" s="24">
        <v>22</v>
      </c>
      <c r="J12" s="3" t="s">
        <v>14</v>
      </c>
      <c r="K12" s="25">
        <v>1038612.4985067369</v>
      </c>
      <c r="L12" s="51"/>
    </row>
    <row r="13" spans="1:12" x14ac:dyDescent="0.25">
      <c r="A13" s="20"/>
      <c r="B13" s="5" t="s">
        <v>15</v>
      </c>
      <c r="C13" s="6">
        <v>9</v>
      </c>
      <c r="D13" s="63">
        <v>120877.4946987</v>
      </c>
      <c r="E13" s="63">
        <v>0</v>
      </c>
      <c r="F13" s="63">
        <f t="shared" si="0"/>
        <v>120877.4946987</v>
      </c>
      <c r="G13" s="63">
        <f t="shared" si="1"/>
        <v>15.06196028724141</v>
      </c>
      <c r="H13" s="23"/>
      <c r="I13" s="24">
        <v>30</v>
      </c>
      <c r="J13" s="3" t="s">
        <v>15</v>
      </c>
      <c r="K13" s="25">
        <v>802534.94494399999</v>
      </c>
      <c r="L13" s="51"/>
    </row>
    <row r="14" spans="1:12" x14ac:dyDescent="0.25">
      <c r="A14" s="20"/>
      <c r="B14" s="5" t="s">
        <v>16</v>
      </c>
      <c r="C14" s="6">
        <v>300</v>
      </c>
      <c r="D14" s="63">
        <v>258070.14705599999</v>
      </c>
      <c r="E14" s="63">
        <v>9765.90614551</v>
      </c>
      <c r="F14" s="63">
        <f t="shared" si="0"/>
        <v>267836.05320150999</v>
      </c>
      <c r="G14" s="63">
        <f t="shared" si="1"/>
        <v>11.08758751601761</v>
      </c>
      <c r="H14" s="26" t="s">
        <v>42</v>
      </c>
      <c r="I14" s="24">
        <v>52</v>
      </c>
      <c r="J14" s="3" t="s">
        <v>16</v>
      </c>
      <c r="K14" s="25">
        <v>2327559.0536099998</v>
      </c>
      <c r="L14" s="51"/>
    </row>
    <row r="15" spans="1:12" x14ac:dyDescent="0.25">
      <c r="A15" s="20"/>
      <c r="B15" s="5" t="s">
        <v>17</v>
      </c>
      <c r="C15" s="6">
        <v>90</v>
      </c>
      <c r="D15" s="63">
        <v>316980.78322600003</v>
      </c>
      <c r="E15" s="63">
        <v>0</v>
      </c>
      <c r="F15" s="63">
        <f t="shared" si="0"/>
        <v>316980.78322600003</v>
      </c>
      <c r="G15" s="63">
        <f t="shared" si="1"/>
        <v>7.6049907228202196</v>
      </c>
      <c r="H15" s="23"/>
      <c r="I15" s="24">
        <v>43</v>
      </c>
      <c r="J15" s="3" t="s">
        <v>17</v>
      </c>
      <c r="K15" s="25">
        <v>4168062.72064</v>
      </c>
      <c r="L15" s="51"/>
    </row>
    <row r="16" spans="1:12" x14ac:dyDescent="0.25">
      <c r="A16" s="20"/>
      <c r="B16" s="5" t="s">
        <v>18</v>
      </c>
      <c r="C16" s="6">
        <v>98</v>
      </c>
      <c r="D16" s="63">
        <v>359184.40781609999</v>
      </c>
      <c r="E16" s="63">
        <v>39312.856587499999</v>
      </c>
      <c r="F16" s="63">
        <f t="shared" si="0"/>
        <v>398497.26440360001</v>
      </c>
      <c r="G16" s="63">
        <f t="shared" si="1"/>
        <v>12.099609974683833</v>
      </c>
      <c r="H16" s="23"/>
      <c r="I16" s="24">
        <v>11</v>
      </c>
      <c r="J16" s="3" t="s">
        <v>18</v>
      </c>
      <c r="K16" s="25">
        <v>2968561.8674290003</v>
      </c>
      <c r="L16" s="51"/>
    </row>
    <row r="17" spans="1:12" x14ac:dyDescent="0.25">
      <c r="A17" s="20"/>
      <c r="B17" s="5" t="s">
        <v>19</v>
      </c>
      <c r="C17" s="6">
        <v>82</v>
      </c>
      <c r="D17" s="63">
        <v>76399.029783200007</v>
      </c>
      <c r="E17" s="63">
        <v>109495.71174100001</v>
      </c>
      <c r="F17" s="63">
        <f t="shared" si="0"/>
        <v>185894.74152420001</v>
      </c>
      <c r="G17" s="63">
        <f t="shared" si="1"/>
        <v>15.229547090693892</v>
      </c>
      <c r="H17" s="23"/>
      <c r="I17" s="24">
        <v>53</v>
      </c>
      <c r="J17" s="3" t="s">
        <v>19</v>
      </c>
      <c r="K17" s="25">
        <v>501650.04466800002</v>
      </c>
      <c r="L17" s="51"/>
    </row>
    <row r="18" spans="1:12" x14ac:dyDescent="0.25">
      <c r="A18" s="20"/>
      <c r="B18" s="5" t="s">
        <v>20</v>
      </c>
      <c r="C18" s="6">
        <v>14</v>
      </c>
      <c r="D18" s="63">
        <v>180617.41109500002</v>
      </c>
      <c r="E18" s="63">
        <v>0</v>
      </c>
      <c r="F18" s="63">
        <f t="shared" si="0"/>
        <v>180617.41109500002</v>
      </c>
      <c r="G18" s="63">
        <f t="shared" si="1"/>
        <v>35.825005771569906</v>
      </c>
      <c r="H18" s="26" t="s">
        <v>41</v>
      </c>
      <c r="I18" s="24">
        <v>23</v>
      </c>
      <c r="J18" s="3" t="s">
        <v>20</v>
      </c>
      <c r="K18" s="25">
        <v>504165.75574799994</v>
      </c>
      <c r="L18" s="51"/>
    </row>
    <row r="19" spans="1:12" x14ac:dyDescent="0.25">
      <c r="A19" s="20"/>
      <c r="B19" s="5" t="s">
        <v>21</v>
      </c>
      <c r="C19" s="6">
        <v>43</v>
      </c>
      <c r="D19" s="63">
        <v>101380.91744978</v>
      </c>
      <c r="E19" s="63">
        <v>4138.0830320000005</v>
      </c>
      <c r="F19" s="63">
        <f t="shared" si="0"/>
        <v>105519.00048177999</v>
      </c>
      <c r="G19" s="63">
        <f t="shared" si="1"/>
        <v>14.034780964063652</v>
      </c>
      <c r="H19" s="23"/>
      <c r="I19" s="24">
        <v>21</v>
      </c>
      <c r="J19" s="3" t="s">
        <v>21</v>
      </c>
      <c r="K19" s="25">
        <v>722354.82484099991</v>
      </c>
      <c r="L19" s="51"/>
    </row>
    <row r="20" spans="1:12" x14ac:dyDescent="0.25">
      <c r="A20" s="20"/>
      <c r="B20" s="5" t="s">
        <v>22</v>
      </c>
      <c r="C20" s="6">
        <v>54</v>
      </c>
      <c r="D20" s="62">
        <v>236160.22108699998</v>
      </c>
      <c r="E20" s="63">
        <v>4109.6283994999994</v>
      </c>
      <c r="F20" s="63">
        <f t="shared" si="0"/>
        <v>240269.8494865</v>
      </c>
      <c r="G20" s="63">
        <f t="shared" si="1"/>
        <v>22.247408770622972</v>
      </c>
      <c r="H20" s="23"/>
      <c r="I20" s="24">
        <v>12</v>
      </c>
      <c r="J20" s="3" t="s">
        <v>23</v>
      </c>
      <c r="K20" s="25">
        <v>1061517.8761799999</v>
      </c>
      <c r="L20" s="51"/>
    </row>
    <row r="21" spans="1:12" x14ac:dyDescent="0.25">
      <c r="A21" s="20"/>
      <c r="B21" s="5" t="s">
        <v>24</v>
      </c>
      <c r="C21" s="6">
        <v>20</v>
      </c>
      <c r="D21" s="63">
        <v>62552.433957399997</v>
      </c>
      <c r="E21" s="63">
        <v>125.162704719</v>
      </c>
      <c r="F21" s="63">
        <f t="shared" si="0"/>
        <v>62677.596662118995</v>
      </c>
      <c r="G21" s="63">
        <f t="shared" si="1"/>
        <v>5.5298287360345544</v>
      </c>
      <c r="H21" s="26" t="s">
        <v>41</v>
      </c>
      <c r="I21" s="24">
        <v>62</v>
      </c>
      <c r="J21" s="3" t="s">
        <v>24</v>
      </c>
      <c r="K21" s="25">
        <v>1131182.1205200001</v>
      </c>
      <c r="L21" s="51"/>
    </row>
    <row r="22" spans="1:12" x14ac:dyDescent="0.25">
      <c r="A22" s="20"/>
      <c r="B22" s="5" t="s">
        <v>34</v>
      </c>
      <c r="C22" s="6">
        <v>2</v>
      </c>
      <c r="D22" s="63">
        <v>0</v>
      </c>
      <c r="E22" s="63">
        <v>4923010.525498</v>
      </c>
      <c r="F22" s="63">
        <f t="shared" si="0"/>
        <v>4923010.525498</v>
      </c>
      <c r="G22" s="63">
        <f t="shared" si="1"/>
        <v>0</v>
      </c>
      <c r="H22" s="23"/>
      <c r="I22" s="24">
        <v>54</v>
      </c>
      <c r="J22" s="3" t="s">
        <v>43</v>
      </c>
      <c r="K22" s="25">
        <v>77.783551033800009</v>
      </c>
      <c r="L22" s="51"/>
    </row>
    <row r="23" spans="1:12" x14ac:dyDescent="0.25">
      <c r="A23" s="12"/>
      <c r="B23" s="27" t="s">
        <v>3</v>
      </c>
      <c r="C23" s="28">
        <v>1840</v>
      </c>
      <c r="D23" s="29">
        <f>SUM(D3:D22)</f>
        <v>7481556.2581733298</v>
      </c>
      <c r="E23" s="29">
        <v>5283829.9612618489</v>
      </c>
      <c r="F23" s="64">
        <f>SUM(D23:E23)</f>
        <v>12765386.219435178</v>
      </c>
      <c r="G23" s="8"/>
      <c r="H23" s="30"/>
      <c r="I23" s="31"/>
      <c r="J23" s="32" t="s">
        <v>44</v>
      </c>
      <c r="K23" s="33">
        <v>107708213.56259646</v>
      </c>
      <c r="L23" s="51"/>
    </row>
    <row r="24" spans="1:12" ht="14.45" customHeight="1" x14ac:dyDescent="0.25">
      <c r="A24" s="34"/>
      <c r="B24" s="56" t="s">
        <v>25</v>
      </c>
      <c r="C24" s="57"/>
      <c r="D24" s="35">
        <f>D23*100/K24</f>
        <v>14.778541687967886</v>
      </c>
      <c r="E24" s="35">
        <f>E23*100/K23</f>
        <v>4.9056889781122042</v>
      </c>
      <c r="F24" s="36"/>
      <c r="G24" s="30"/>
      <c r="H24" s="30"/>
      <c r="I24" s="37"/>
      <c r="J24" s="38" t="s">
        <v>45</v>
      </c>
      <c r="K24" s="39">
        <v>50624455.485107318</v>
      </c>
    </row>
    <row r="25" spans="1:12" x14ac:dyDescent="0.25">
      <c r="A25" s="34"/>
      <c r="B25" s="40"/>
      <c r="C25" s="41"/>
      <c r="D25" s="36"/>
      <c r="E25" s="36"/>
      <c r="F25" s="36"/>
      <c r="G25" s="30"/>
      <c r="H25" s="30"/>
      <c r="I25" s="42"/>
      <c r="J25" s="43"/>
      <c r="K25" s="44"/>
    </row>
    <row r="26" spans="1:12" x14ac:dyDescent="0.25">
      <c r="A26" s="45" t="s">
        <v>46</v>
      </c>
      <c r="B26" s="7"/>
      <c r="C26" s="7"/>
      <c r="D26" s="7"/>
      <c r="E26" s="7"/>
      <c r="F26" s="7"/>
    </row>
    <row r="27" spans="1:12" x14ac:dyDescent="0.25">
      <c r="A27" s="58" t="s">
        <v>47</v>
      </c>
      <c r="B27" s="53"/>
      <c r="C27" s="53"/>
      <c r="D27" s="53"/>
      <c r="E27" s="53"/>
      <c r="F27" s="53"/>
      <c r="G27" s="53"/>
    </row>
    <row r="28" spans="1:12" x14ac:dyDescent="0.25">
      <c r="A28" s="53"/>
      <c r="B28" s="53"/>
      <c r="C28" s="53"/>
      <c r="D28" s="53"/>
      <c r="E28" s="53"/>
      <c r="F28" s="53"/>
      <c r="G28" s="53"/>
    </row>
    <row r="29" spans="1:12" x14ac:dyDescent="0.25">
      <c r="A29" s="59" t="s">
        <v>35</v>
      </c>
      <c r="B29" s="60"/>
      <c r="C29" s="60"/>
      <c r="D29" s="60"/>
      <c r="E29" s="60"/>
      <c r="F29" s="60"/>
      <c r="G29" s="60"/>
      <c r="H29" s="47"/>
    </row>
    <row r="30" spans="1:12" x14ac:dyDescent="0.25">
      <c r="A30" s="60"/>
      <c r="B30" s="60"/>
      <c r="C30" s="60"/>
      <c r="D30" s="60"/>
      <c r="E30" s="60"/>
      <c r="F30" s="60"/>
      <c r="G30" s="60"/>
      <c r="H30" s="47"/>
    </row>
    <row r="31" spans="1:12" x14ac:dyDescent="0.25">
      <c r="A31" s="48" t="s">
        <v>36</v>
      </c>
    </row>
    <row r="32" spans="1:12" x14ac:dyDescent="0.25">
      <c r="B32" s="1" t="s">
        <v>26</v>
      </c>
    </row>
    <row r="33" spans="1:8" x14ac:dyDescent="0.25">
      <c r="B33" s="1" t="s">
        <v>27</v>
      </c>
    </row>
    <row r="34" spans="1:8" x14ac:dyDescent="0.25">
      <c r="A34" s="48" t="s">
        <v>37</v>
      </c>
    </row>
    <row r="35" spans="1:8" x14ac:dyDescent="0.25">
      <c r="B35" s="4" t="s">
        <v>28</v>
      </c>
      <c r="C35" s="4"/>
      <c r="D35" s="4"/>
      <c r="E35" s="4"/>
      <c r="F35" s="4"/>
      <c r="G35" s="4"/>
      <c r="H35" s="49"/>
    </row>
    <row r="36" spans="1:8" x14ac:dyDescent="0.25">
      <c r="A36" s="61" t="s">
        <v>29</v>
      </c>
      <c r="B36" s="53"/>
      <c r="C36" s="53"/>
      <c r="D36" s="53"/>
      <c r="E36" s="53"/>
      <c r="F36" s="53"/>
      <c r="G36" s="53"/>
      <c r="H36" s="50"/>
    </row>
    <row r="37" spans="1:8" x14ac:dyDescent="0.25">
      <c r="A37" s="53"/>
      <c r="B37" s="53"/>
      <c r="C37" s="53"/>
      <c r="D37" s="53"/>
      <c r="E37" s="53"/>
      <c r="F37" s="53"/>
      <c r="G37" s="53"/>
      <c r="H37" s="50"/>
    </row>
    <row r="38" spans="1:8" ht="18.600000000000001" customHeight="1" x14ac:dyDescent="0.25">
      <c r="A38" s="52" t="s">
        <v>30</v>
      </c>
      <c r="B38" s="53"/>
      <c r="C38" s="53"/>
      <c r="D38" s="53"/>
      <c r="E38" s="53"/>
      <c r="F38" s="53"/>
      <c r="G38" s="53"/>
      <c r="H38" s="50"/>
    </row>
    <row r="39" spans="1:8" ht="18.600000000000001" customHeight="1" x14ac:dyDescent="0.25">
      <c r="A39" s="53"/>
      <c r="B39" s="53"/>
      <c r="C39" s="53"/>
      <c r="D39" s="53"/>
      <c r="E39" s="53"/>
      <c r="F39" s="53"/>
      <c r="G39" s="53"/>
      <c r="H39" s="50"/>
    </row>
    <row r="40" spans="1:8" ht="18.600000000000001" customHeight="1" x14ac:dyDescent="0.25">
      <c r="A40" s="53"/>
      <c r="B40" s="53"/>
      <c r="C40" s="53"/>
      <c r="D40" s="53"/>
      <c r="E40" s="53"/>
      <c r="F40" s="53"/>
      <c r="G40" s="53"/>
      <c r="H40" s="50"/>
    </row>
    <row r="41" spans="1:8" ht="18.600000000000001" customHeight="1" x14ac:dyDescent="0.25">
      <c r="A41" s="53"/>
      <c r="B41" s="53"/>
      <c r="C41" s="53"/>
      <c r="D41" s="53"/>
      <c r="E41" s="53"/>
      <c r="F41" s="53"/>
      <c r="G41" s="53"/>
      <c r="H41" s="50"/>
    </row>
  </sheetData>
  <mergeCells count="6">
    <mergeCell ref="A38:G41"/>
    <mergeCell ref="I1:J1"/>
    <mergeCell ref="B24:C24"/>
    <mergeCell ref="A27:G28"/>
    <mergeCell ref="A29:G30"/>
    <mergeCell ref="A36:G3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TablaDic2022_WEB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2023-03-22T07:41:25Z</dcterms:created>
  <dcterms:modified xsi:type="dcterms:W3CDTF">2023-03-22T07:43:58Z</dcterms:modified>
</cp:coreProperties>
</file>