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<sst xmlns="http://schemas.openxmlformats.org/spreadsheetml/2006/main" count="4176" uniqueCount="437">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</sst>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1994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215.46658558908692</v>
      </c>
      <c r="F14" s="6">
        <v>0.74100943656544005</v>
      </c>
      <c r="G14" s="6">
        <v>1160.7295189240001</v>
      </c>
      <c r="H14" s="6" t="s">
        <v>431</v>
      </c>
      <c r="I14" s="6" t="s">
        <v>432</v>
      </c>
      <c r="J14" s="6" t="s">
        <v>432</v>
      </c>
      <c r="K14" s="6" t="s">
        <v>432</v>
      </c>
      <c r="L14" s="6" t="s">
        <v>432</v>
      </c>
      <c r="M14" s="6">
        <v>8.140801857026327</v>
      </c>
      <c r="N14" s="6">
        <v>2.2338913609136175</v>
      </c>
      <c r="O14" s="6">
        <v>1.0823275386543225</v>
      </c>
      <c r="P14" s="6">
        <v>3.5076175692790859</v>
      </c>
      <c r="Q14" s="6">
        <v>3.1644647646886455</v>
      </c>
      <c r="R14" s="6">
        <v>4.7328990985857402</v>
      </c>
      <c r="S14" s="6">
        <v>5.7585072746905057</v>
      </c>
      <c r="T14" s="6">
        <v>33.383493421025015</v>
      </c>
      <c r="U14" s="6">
        <v>1.2766710067582541</v>
      </c>
      <c r="V14" s="6">
        <v>16.48334974556715</v>
      </c>
      <c r="W14" s="6">
        <v>170.97577880358949</v>
      </c>
      <c r="X14" s="6">
        <v>1.4002909314362322E-3</v>
      </c>
      <c r="Y14" s="6">
        <v>2.4374910990717834E-2</v>
      </c>
      <c r="Z14" s="6">
        <v>1.8625522116325087E-2</v>
      </c>
      <c r="AA14" s="6">
        <v>2.2465711300320144E-3</v>
      </c>
      <c r="AB14" s="6">
        <v>4.6647294241525368E-2</v>
      </c>
      <c r="AC14" s="6">
        <v>0.95555199999999996</v>
      </c>
      <c r="AD14" s="6">
        <v>0.24087197326783241</v>
      </c>
      <c r="AE14" s="60"/>
      <c r="AF14" s="26">
        <v>33288.880045999998</v>
      </c>
      <c r="AG14" s="26">
        <v>607042.76147000003</v>
      </c>
      <c r="AH14" s="26">
        <v>2452.853036</v>
      </c>
      <c r="AI14" s="26">
        <v>1807.5559369448013</v>
      </c>
      <c r="AJ14" s="26">
        <v>3998.9851199999998</v>
      </c>
      <c r="AK14" s="26" t="s">
        <v>431</v>
      </c>
      <c r="AL14" s="49" t="s">
        <v>49</v>
      </c>
    </row>
    <row r="15" spans="1:38" s="1" customFormat="1" ht="26.25" customHeight="1" thickBot="1" x14ac:dyDescent="0.25">
      <c r="A15" s="70" t="s">
        <v>53</v>
      </c>
      <c r="B15" s="70" t="s">
        <v>54</v>
      </c>
      <c r="C15" s="71" t="s">
        <v>55</v>
      </c>
      <c r="D15" s="72"/>
      <c r="E15" s="6">
        <v>21.296358118732275</v>
      </c>
      <c r="F15" s="6">
        <v>0.34726894063776981</v>
      </c>
      <c r="G15" s="6">
        <v>129.17874</v>
      </c>
      <c r="H15" s="6" t="s">
        <v>433</v>
      </c>
      <c r="I15" s="6" t="s">
        <v>432</v>
      </c>
      <c r="J15" s="6" t="s">
        <v>432</v>
      </c>
      <c r="K15" s="6" t="s">
        <v>432</v>
      </c>
      <c r="L15" s="6" t="s">
        <v>432</v>
      </c>
      <c r="M15" s="6">
        <v>1.2007524376455014</v>
      </c>
      <c r="N15" s="6">
        <v>0.44081400820747835</v>
      </c>
      <c r="O15" s="6">
        <v>0.20428921202821973</v>
      </c>
      <c r="P15" s="6">
        <v>4.639542712010556E-2</v>
      </c>
      <c r="Q15" s="6">
        <v>0.32945904069401372</v>
      </c>
      <c r="R15" s="6">
        <v>1.4792913181851244</v>
      </c>
      <c r="S15" s="6">
        <v>1.0864138082344921</v>
      </c>
      <c r="T15" s="6">
        <v>59.885354148280797</v>
      </c>
      <c r="U15" s="6">
        <v>0.24985072477437112</v>
      </c>
      <c r="V15" s="6">
        <v>4.6549454972020925</v>
      </c>
      <c r="W15" s="6">
        <v>0.19247516672665552</v>
      </c>
      <c r="X15" s="6">
        <v>4.6655059751142402E-5</v>
      </c>
      <c r="Y15" s="6">
        <v>3.7819545170201022E-4</v>
      </c>
      <c r="Z15" s="6">
        <v>5.7295725889241903E-5</v>
      </c>
      <c r="AA15" s="6">
        <v>2.1890249235101671E-4</v>
      </c>
      <c r="AB15" s="6">
        <v>7.0104884072777181E-4</v>
      </c>
      <c r="AC15" s="6" t="s">
        <v>431</v>
      </c>
      <c r="AD15" s="6" t="s">
        <v>431</v>
      </c>
      <c r="AE15" s="60"/>
      <c r="AF15" s="26">
        <v>157490.07839829999</v>
      </c>
      <c r="AG15" s="26" t="s">
        <v>434</v>
      </c>
      <c r="AH15" s="26">
        <v>1455.91047</v>
      </c>
      <c r="AI15" s="26" t="s">
        <v>434</v>
      </c>
      <c r="AJ15" s="26" t="s">
        <v>431</v>
      </c>
      <c r="AK15" s="26" t="s">
        <v>431</v>
      </c>
      <c r="AL15" s="49" t="s">
        <v>49</v>
      </c>
    </row>
    <row r="16" spans="1:38" s="1" customFormat="1" ht="26.25" customHeight="1" thickBot="1" x14ac:dyDescent="0.25">
      <c r="A16" s="70" t="s">
        <v>53</v>
      </c>
      <c r="B16" s="70" t="s">
        <v>56</v>
      </c>
      <c r="C16" s="71" t="s">
        <v>57</v>
      </c>
      <c r="D16" s="72"/>
      <c r="E16" s="6">
        <v>6.0682917173777895</v>
      </c>
      <c r="F16" s="6">
        <v>0.40797574611496346</v>
      </c>
      <c r="G16" s="6">
        <v>8.7153451953234082</v>
      </c>
      <c r="H16" s="6">
        <v>8.2031999999999994E-2</v>
      </c>
      <c r="I16" s="6" t="s">
        <v>432</v>
      </c>
      <c r="J16" s="6" t="s">
        <v>432</v>
      </c>
      <c r="K16" s="6" t="s">
        <v>432</v>
      </c>
      <c r="L16" s="6" t="s">
        <v>432</v>
      </c>
      <c r="M16" s="6">
        <v>4.0136937681295555</v>
      </c>
      <c r="N16" s="6">
        <v>0.38833935778329598</v>
      </c>
      <c r="O16" s="6">
        <v>7.5713754261719987E-3</v>
      </c>
      <c r="P16" s="6">
        <v>3.0978865426171998E-2</v>
      </c>
      <c r="Q16" s="6">
        <v>1.6225120426172E-2</v>
      </c>
      <c r="R16" s="6">
        <v>0.16462799846729198</v>
      </c>
      <c r="S16" s="6">
        <v>8.9102710316003988E-2</v>
      </c>
      <c r="T16" s="6">
        <v>0.24372751631600398</v>
      </c>
      <c r="U16" s="6">
        <v>4.9117759999999996E-3</v>
      </c>
      <c r="V16" s="6">
        <v>0.73465454626681592</v>
      </c>
      <c r="W16" s="6">
        <v>0.22814396190444999</v>
      </c>
      <c r="X16" s="6">
        <v>8.0842604601655391E-2</v>
      </c>
      <c r="Y16" s="6">
        <v>3.9174963026033877E-2</v>
      </c>
      <c r="Z16" s="6">
        <v>1.7578055266381395E-2</v>
      </c>
      <c r="AA16" s="6">
        <v>1.3313098140716757E-2</v>
      </c>
      <c r="AB16" s="6">
        <v>0.15090872103478742</v>
      </c>
      <c r="AC16" s="6">
        <v>1.0610000000000001E-3</v>
      </c>
      <c r="AD16" s="6" t="s">
        <v>431</v>
      </c>
      <c r="AE16" s="60"/>
      <c r="AF16" s="26">
        <v>2759.2930000000001</v>
      </c>
      <c r="AG16" s="26">
        <v>13256.84920251053</v>
      </c>
      <c r="AH16" s="26">
        <v>596.03950889999999</v>
      </c>
      <c r="AI16" s="26" t="s">
        <v>431</v>
      </c>
      <c r="AJ16" s="26" t="s">
        <v>431</v>
      </c>
      <c r="AK16" s="26" t="s">
        <v>431</v>
      </c>
      <c r="AL16" s="49" t="s">
        <v>49</v>
      </c>
    </row>
    <row r="17" spans="1:38" s="2" customFormat="1" ht="26.25" customHeight="1" thickBot="1" x14ac:dyDescent="0.25">
      <c r="A17" s="70" t="s">
        <v>53</v>
      </c>
      <c r="B17" s="70" t="s">
        <v>58</v>
      </c>
      <c r="C17" s="71" t="s">
        <v>59</v>
      </c>
      <c r="D17" s="72"/>
      <c r="E17" s="6">
        <v>13.329797647825655</v>
      </c>
      <c r="F17" s="6">
        <v>0.41321649522915288</v>
      </c>
      <c r="G17" s="6">
        <v>38.963103267955461</v>
      </c>
      <c r="H17" s="6" t="s">
        <v>433</v>
      </c>
      <c r="I17" s="6" t="s">
        <v>432</v>
      </c>
      <c r="J17" s="6" t="s">
        <v>432</v>
      </c>
      <c r="K17" s="6" t="s">
        <v>432</v>
      </c>
      <c r="L17" s="6" t="s">
        <v>432</v>
      </c>
      <c r="M17" s="6">
        <v>126.50157502247856</v>
      </c>
      <c r="N17" s="6">
        <v>5.8063694052672945</v>
      </c>
      <c r="O17" s="6">
        <v>0.10190967526803564</v>
      </c>
      <c r="P17" s="6">
        <v>0.14256495648903728</v>
      </c>
      <c r="Q17" s="6">
        <v>0.25995297357111014</v>
      </c>
      <c r="R17" s="6">
        <v>1.0404646649581559</v>
      </c>
      <c r="S17" s="6">
        <v>0.19585643204557535</v>
      </c>
      <c r="T17" s="6">
        <v>2.2522074719403848</v>
      </c>
      <c r="U17" s="6">
        <v>7.3813374602196516E-2</v>
      </c>
      <c r="V17" s="6">
        <v>5.3233835825590745</v>
      </c>
      <c r="W17" s="6">
        <v>2.216370769114913</v>
      </c>
      <c r="X17" s="6">
        <v>0.20655167788133358</v>
      </c>
      <c r="Y17" s="6">
        <v>0.27548909120060577</v>
      </c>
      <c r="Z17" s="6">
        <v>0.14541191485663738</v>
      </c>
      <c r="AA17" s="6">
        <v>9.9470039919349051E-2</v>
      </c>
      <c r="AB17" s="6">
        <v>0.72692272389289136</v>
      </c>
      <c r="AC17" s="6">
        <v>2.1736134423331398E-2</v>
      </c>
      <c r="AD17" s="6">
        <v>2.6007219171639191</v>
      </c>
      <c r="AE17" s="60"/>
      <c r="AF17" s="26">
        <v>16104.59922486</v>
      </c>
      <c r="AG17" s="26">
        <v>54930.731820543333</v>
      </c>
      <c r="AH17" s="26">
        <v>16315.8155759</v>
      </c>
      <c r="AI17" s="26" t="s">
        <v>431</v>
      </c>
      <c r="AJ17" s="26" t="s">
        <v>434</v>
      </c>
      <c r="AK17" s="26" t="s">
        <v>431</v>
      </c>
      <c r="AL17" s="49" t="s">
        <v>49</v>
      </c>
    </row>
    <row r="18" spans="1:38" s="2" customFormat="1" ht="26.25" customHeight="1" thickBot="1" x14ac:dyDescent="0.25">
      <c r="A18" s="70" t="s">
        <v>53</v>
      </c>
      <c r="B18" s="70" t="s">
        <v>60</v>
      </c>
      <c r="C18" s="71" t="s">
        <v>61</v>
      </c>
      <c r="D18" s="72"/>
      <c r="E18" s="6">
        <v>3.9730830868758495</v>
      </c>
      <c r="F18" s="6">
        <v>9.484615511215061E-2</v>
      </c>
      <c r="G18" s="6">
        <v>19.211527318222796</v>
      </c>
      <c r="H18" s="6" t="s">
        <v>433</v>
      </c>
      <c r="I18" s="6" t="s">
        <v>432</v>
      </c>
      <c r="J18" s="6" t="s">
        <v>432</v>
      </c>
      <c r="K18" s="6" t="s">
        <v>432</v>
      </c>
      <c r="L18" s="6" t="s">
        <v>432</v>
      </c>
      <c r="M18" s="6">
        <v>0.90286536784091853</v>
      </c>
      <c r="N18" s="6">
        <v>0.20906913773705965</v>
      </c>
      <c r="O18" s="6">
        <v>1.0772726055075302E-2</v>
      </c>
      <c r="P18" s="6">
        <v>1.7846932302098432E-2</v>
      </c>
      <c r="Q18" s="6">
        <v>3.7216386939142775E-2</v>
      </c>
      <c r="R18" s="6">
        <v>5.6159181745509039E-2</v>
      </c>
      <c r="S18" s="6">
        <v>5.9723802358776508E-2</v>
      </c>
      <c r="T18" s="6">
        <v>2.0685815415262803</v>
      </c>
      <c r="U18" s="6">
        <v>1.8826712998550606E-2</v>
      </c>
      <c r="V18" s="6">
        <v>0.92380995068817473</v>
      </c>
      <c r="W18" s="6">
        <v>0.19286607067850903</v>
      </c>
      <c r="X18" s="6">
        <v>2.151092008569E-2</v>
      </c>
      <c r="Y18" s="6">
        <v>2.8157363751659999E-2</v>
      </c>
      <c r="Z18" s="6">
        <v>1.4899022515109999E-2</v>
      </c>
      <c r="AA18" s="6">
        <v>9.9812670458595994E-3</v>
      </c>
      <c r="AB18" s="6">
        <v>7.4548573398319606E-2</v>
      </c>
      <c r="AC18" s="6">
        <v>1.291E-3</v>
      </c>
      <c r="AD18" s="6">
        <v>0.28103400000000001</v>
      </c>
      <c r="AE18" s="60"/>
      <c r="AF18" s="26">
        <v>11853.504198845811</v>
      </c>
      <c r="AG18" s="26">
        <v>2271.1869877941922</v>
      </c>
      <c r="AH18" s="26">
        <v>3971.9750096399998</v>
      </c>
      <c r="AI18" s="26" t="s">
        <v>431</v>
      </c>
      <c r="AJ18" s="26" t="s">
        <v>434</v>
      </c>
      <c r="AK18" s="26" t="s">
        <v>431</v>
      </c>
      <c r="AL18" s="49" t="s">
        <v>49</v>
      </c>
    </row>
    <row r="19" spans="1:38" s="2" customFormat="1" ht="26.25" customHeight="1" thickBot="1" x14ac:dyDescent="0.25">
      <c r="A19" s="70" t="s">
        <v>53</v>
      </c>
      <c r="B19" s="70" t="s">
        <v>62</v>
      </c>
      <c r="C19" s="71" t="s">
        <v>63</v>
      </c>
      <c r="D19" s="72"/>
      <c r="E19" s="6">
        <v>9.894275944213657</v>
      </c>
      <c r="F19" s="6">
        <v>0.63802929021187238</v>
      </c>
      <c r="G19" s="6">
        <v>71.433715906132036</v>
      </c>
      <c r="H19" s="6" t="s">
        <v>433</v>
      </c>
      <c r="I19" s="6" t="s">
        <v>432</v>
      </c>
      <c r="J19" s="6" t="s">
        <v>432</v>
      </c>
      <c r="K19" s="6" t="s">
        <v>432</v>
      </c>
      <c r="L19" s="6" t="s">
        <v>432</v>
      </c>
      <c r="M19" s="6">
        <v>4.7208447218285476</v>
      </c>
      <c r="N19" s="6">
        <v>1.2166952209919044</v>
      </c>
      <c r="O19" s="6">
        <v>2.7169590352776815E-2</v>
      </c>
      <c r="P19" s="6">
        <v>8.3838983959632865E-2</v>
      </c>
      <c r="Q19" s="6">
        <v>0.12499600546769513</v>
      </c>
      <c r="R19" s="6">
        <v>0.96488587656763114</v>
      </c>
      <c r="S19" s="6">
        <v>0.26064148824809025</v>
      </c>
      <c r="T19" s="6">
        <v>8.858236952356819</v>
      </c>
      <c r="U19" s="6">
        <v>0.15966762395390077</v>
      </c>
      <c r="V19" s="6">
        <v>1.6499645113956067</v>
      </c>
      <c r="W19" s="6">
        <v>1.2396100862683084</v>
      </c>
      <c r="X19" s="6">
        <v>0.13484810679682446</v>
      </c>
      <c r="Y19" s="6">
        <v>0.20344230297009802</v>
      </c>
      <c r="Z19" s="6">
        <v>0.10546520145137597</v>
      </c>
      <c r="AA19" s="6">
        <v>8.3131493128815764E-2</v>
      </c>
      <c r="AB19" s="6">
        <v>0.52688710426901786</v>
      </c>
      <c r="AC19" s="6">
        <v>4.6529703715207198E-2</v>
      </c>
      <c r="AD19" s="6">
        <v>1.2565621488533465</v>
      </c>
      <c r="AE19" s="60"/>
      <c r="AF19" s="26">
        <v>51309.173661124492</v>
      </c>
      <c r="AG19" s="26">
        <v>13560.087291165704</v>
      </c>
      <c r="AH19" s="26">
        <v>32517.304673318064</v>
      </c>
      <c r="AI19" s="26" t="s">
        <v>431</v>
      </c>
      <c r="AJ19" s="26" t="s">
        <v>431</v>
      </c>
      <c r="AK19" s="26" t="s">
        <v>431</v>
      </c>
      <c r="AL19" s="49" t="s">
        <v>49</v>
      </c>
    </row>
    <row r="20" spans="1:38" s="2" customFormat="1" ht="26.25" customHeight="1" thickBot="1" x14ac:dyDescent="0.25">
      <c r="A20" s="70" t="s">
        <v>53</v>
      </c>
      <c r="B20" s="70" t="s">
        <v>64</v>
      </c>
      <c r="C20" s="71" t="s">
        <v>65</v>
      </c>
      <c r="D20" s="72"/>
      <c r="E20" s="6">
        <v>6.1167459496368339</v>
      </c>
      <c r="F20" s="6">
        <v>2.7573820589319329</v>
      </c>
      <c r="G20" s="6">
        <v>27.644919081477969</v>
      </c>
      <c r="H20" s="6">
        <v>0.27203117065377463</v>
      </c>
      <c r="I20" s="6" t="s">
        <v>432</v>
      </c>
      <c r="J20" s="6" t="s">
        <v>432</v>
      </c>
      <c r="K20" s="6" t="s">
        <v>432</v>
      </c>
      <c r="L20" s="6" t="s">
        <v>432</v>
      </c>
      <c r="M20" s="6">
        <v>7.6916449048124429</v>
      </c>
      <c r="N20" s="6">
        <v>0.92718766094948968</v>
      </c>
      <c r="O20" s="6">
        <v>0.14049476146952447</v>
      </c>
      <c r="P20" s="6">
        <v>6.0415331465613981E-2</v>
      </c>
      <c r="Q20" s="6">
        <v>0.21568647642559916</v>
      </c>
      <c r="R20" s="6">
        <v>0.57555407378569368</v>
      </c>
      <c r="S20" s="6">
        <v>0.49310008295803981</v>
      </c>
      <c r="T20" s="6">
        <v>3.402266532764517</v>
      </c>
      <c r="U20" s="6">
        <v>9.4470444578019716E-2</v>
      </c>
      <c r="V20" s="6">
        <v>7.5946818252711754</v>
      </c>
      <c r="W20" s="6">
        <v>1.9519200319600993</v>
      </c>
      <c r="X20" s="6">
        <v>0.13168729294410733</v>
      </c>
      <c r="Y20" s="6">
        <v>0.1759645966779077</v>
      </c>
      <c r="Z20" s="6">
        <v>6.7047653450889699E-2</v>
      </c>
      <c r="AA20" s="6">
        <v>5.2789928203998381E-2</v>
      </c>
      <c r="AB20" s="6">
        <v>0.42748947135846488</v>
      </c>
      <c r="AC20" s="6">
        <v>0.137521428773722</v>
      </c>
      <c r="AD20" s="6">
        <v>0.46733403674386981</v>
      </c>
      <c r="AE20" s="60"/>
      <c r="AF20" s="26">
        <v>16961.178995294522</v>
      </c>
      <c r="AG20" s="26">
        <v>4734.5050914075282</v>
      </c>
      <c r="AH20" s="26">
        <v>25519.28976</v>
      </c>
      <c r="AI20" s="26">
        <v>24276.706736072141</v>
      </c>
      <c r="AJ20" s="26" t="s">
        <v>434</v>
      </c>
      <c r="AK20" s="26" t="s">
        <v>431</v>
      </c>
      <c r="AL20" s="49" t="s">
        <v>49</v>
      </c>
    </row>
    <row r="21" spans="1:38" s="2" customFormat="1" ht="26.25" customHeight="1" thickBot="1" x14ac:dyDescent="0.25">
      <c r="A21" s="70" t="s">
        <v>53</v>
      </c>
      <c r="B21" s="70" t="s">
        <v>66</v>
      </c>
      <c r="C21" s="71" t="s">
        <v>67</v>
      </c>
      <c r="D21" s="72"/>
      <c r="E21" s="6">
        <v>5.4899265230000003</v>
      </c>
      <c r="F21" s="6">
        <v>0.36637651199999999</v>
      </c>
      <c r="G21" s="6">
        <v>48.713979944000002</v>
      </c>
      <c r="H21" s="6">
        <v>1.4307299999999999E-4</v>
      </c>
      <c r="I21" s="6" t="s">
        <v>432</v>
      </c>
      <c r="J21" s="6" t="s">
        <v>432</v>
      </c>
      <c r="K21" s="6" t="s">
        <v>432</v>
      </c>
      <c r="L21" s="6" t="s">
        <v>432</v>
      </c>
      <c r="M21" s="6">
        <v>2.4732771489999998</v>
      </c>
      <c r="N21" s="6">
        <v>0.39100629999999997</v>
      </c>
      <c r="O21" s="6">
        <v>1.0755298999999999E-2</v>
      </c>
      <c r="P21" s="6">
        <v>8.3096850000000007E-3</v>
      </c>
      <c r="Q21" s="6">
        <v>3.7807174999999998E-2</v>
      </c>
      <c r="R21" s="6">
        <v>0.69618849400000005</v>
      </c>
      <c r="S21" s="6">
        <v>0.11304964200000001</v>
      </c>
      <c r="T21" s="6">
        <v>7.0144665049999997</v>
      </c>
      <c r="U21" s="6">
        <v>1.431748E-3</v>
      </c>
      <c r="V21" s="6">
        <v>0.289744008</v>
      </c>
      <c r="W21" s="6">
        <v>0.39154392023485107</v>
      </c>
      <c r="X21" s="6">
        <v>3.6920076914732314E-2</v>
      </c>
      <c r="Y21" s="6">
        <v>7.0879336930298353E-2</v>
      </c>
      <c r="Z21" s="6">
        <v>3.5574877249399207E-2</v>
      </c>
      <c r="AA21" s="6">
        <v>3.4572864597579071E-2</v>
      </c>
      <c r="AB21" s="6">
        <v>0.17794715569200895</v>
      </c>
      <c r="AC21" s="6">
        <v>1.103E-3</v>
      </c>
      <c r="AD21" s="6">
        <v>5.6520000000000001E-2</v>
      </c>
      <c r="AE21" s="60"/>
      <c r="AF21" s="26">
        <v>37260.364774644273</v>
      </c>
      <c r="AG21" s="26">
        <v>920.73926978774205</v>
      </c>
      <c r="AH21" s="26">
        <v>15889.075999999999</v>
      </c>
      <c r="AI21" s="26">
        <v>3.8668098211139998</v>
      </c>
      <c r="AJ21" s="26" t="s">
        <v>434</v>
      </c>
      <c r="AK21" s="26" t="s">
        <v>431</v>
      </c>
      <c r="AL21" s="49" t="s">
        <v>49</v>
      </c>
    </row>
    <row r="22" spans="1:38" s="2" customFormat="1" ht="26.25" customHeight="1" thickBot="1" x14ac:dyDescent="0.25">
      <c r="A22" s="70" t="s">
        <v>53</v>
      </c>
      <c r="B22" s="74" t="s">
        <v>68</v>
      </c>
      <c r="C22" s="71" t="s">
        <v>69</v>
      </c>
      <c r="D22" s="72"/>
      <c r="E22" s="6">
        <v>97.445488698985116</v>
      </c>
      <c r="F22" s="6">
        <v>3.6550942655056327</v>
      </c>
      <c r="G22" s="6">
        <v>90.244315873226327</v>
      </c>
      <c r="H22" s="6" t="s">
        <v>431</v>
      </c>
      <c r="I22" s="6" t="s">
        <v>432</v>
      </c>
      <c r="J22" s="6" t="s">
        <v>432</v>
      </c>
      <c r="K22" s="6" t="s">
        <v>432</v>
      </c>
      <c r="L22" s="6" t="s">
        <v>432</v>
      </c>
      <c r="M22" s="6">
        <v>67.339215162787625</v>
      </c>
      <c r="N22" s="6">
        <v>17.913068955082878</v>
      </c>
      <c r="O22" s="6">
        <v>10.161113353749647</v>
      </c>
      <c r="P22" s="6">
        <v>1.6667446162456239</v>
      </c>
      <c r="Q22" s="6">
        <v>2.6762121679253488</v>
      </c>
      <c r="R22" s="6">
        <v>3.1744646620602719</v>
      </c>
      <c r="S22" s="6">
        <v>3.308382150564932</v>
      </c>
      <c r="T22" s="6">
        <v>15.01136088283098</v>
      </c>
      <c r="U22" s="6">
        <v>0.58650315822577959</v>
      </c>
      <c r="V22" s="6">
        <v>16.108706379672274</v>
      </c>
      <c r="W22" s="6">
        <v>3.0799464321643808</v>
      </c>
      <c r="X22" s="6">
        <v>0.248585910763644</v>
      </c>
      <c r="Y22" s="6">
        <v>0.32947692468575651</v>
      </c>
      <c r="Z22" s="6">
        <v>0.17272662310426745</v>
      </c>
      <c r="AA22" s="6">
        <v>0.11500214936454685</v>
      </c>
      <c r="AB22" s="6">
        <v>0.86579160791821486</v>
      </c>
      <c r="AC22" s="6">
        <v>0.11203</v>
      </c>
      <c r="AD22" s="6">
        <v>4.949827</v>
      </c>
      <c r="AE22" s="60"/>
      <c r="AF22" s="26">
        <v>104407.8201798394</v>
      </c>
      <c r="AG22" s="26">
        <v>38095.594764131463</v>
      </c>
      <c r="AH22" s="26">
        <v>57657.901120891642</v>
      </c>
      <c r="AI22" s="26">
        <v>4229.2070000000003</v>
      </c>
      <c r="AJ22" s="26">
        <v>1473.291745704083</v>
      </c>
      <c r="AK22" s="26" t="s">
        <v>431</v>
      </c>
      <c r="AL22" s="49" t="s">
        <v>49</v>
      </c>
    </row>
    <row r="23" spans="1:38" s="2" customFormat="1" ht="26.25" customHeight="1" thickBot="1" x14ac:dyDescent="0.25">
      <c r="A23" s="70" t="s">
        <v>70</v>
      </c>
      <c r="B23" s="74" t="s">
        <v>393</v>
      </c>
      <c r="C23" s="71" t="s">
        <v>389</v>
      </c>
      <c r="D23" s="117"/>
      <c r="E23" s="6">
        <v>28.192605560000001</v>
      </c>
      <c r="F23" s="6">
        <v>5.0490723180000003</v>
      </c>
      <c r="G23" s="6">
        <v>4.5742036319999997</v>
      </c>
      <c r="H23" s="6">
        <v>5.604927E-3</v>
      </c>
      <c r="I23" s="6" t="s">
        <v>432</v>
      </c>
      <c r="J23" s="6" t="s">
        <v>432</v>
      </c>
      <c r="K23" s="6" t="s">
        <v>432</v>
      </c>
      <c r="L23" s="6" t="s">
        <v>432</v>
      </c>
      <c r="M23" s="6">
        <v>13.758759334000001</v>
      </c>
      <c r="N23" s="6" t="s">
        <v>433</v>
      </c>
      <c r="O23" s="6">
        <v>7.6236810000000002E-3</v>
      </c>
      <c r="P23" s="6" t="s">
        <v>433</v>
      </c>
      <c r="Q23" s="6" t="s">
        <v>433</v>
      </c>
      <c r="R23" s="6">
        <v>3.8118383999999998E-2</v>
      </c>
      <c r="S23" s="6">
        <v>1.296024337</v>
      </c>
      <c r="T23" s="6">
        <v>5.3365699000000003E-2</v>
      </c>
      <c r="U23" s="6">
        <v>7.6236810000000002E-3</v>
      </c>
      <c r="V23" s="6">
        <v>0.76236727100000001</v>
      </c>
      <c r="W23" s="6" t="s">
        <v>433</v>
      </c>
      <c r="X23" s="6">
        <v>2.2871018220622649E-2</v>
      </c>
      <c r="Y23" s="6">
        <v>3.8118363701037751E-2</v>
      </c>
      <c r="Z23" s="6">
        <v>2.6225434226313973E-2</v>
      </c>
      <c r="AA23" s="6">
        <v>6.0227014647639644E-3</v>
      </c>
      <c r="AB23" s="6">
        <v>9.3237517612738338E-2</v>
      </c>
      <c r="AC23" s="6" t="s">
        <v>431</v>
      </c>
      <c r="AD23" s="6" t="s">
        <v>431</v>
      </c>
      <c r="AE23" s="60"/>
      <c r="AF23" s="26">
        <v>32858.029510294538</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10.187704758699907</v>
      </c>
      <c r="F24" s="6">
        <v>8.2950578515872646</v>
      </c>
      <c r="G24" s="6">
        <v>59.386186057055973</v>
      </c>
      <c r="H24" s="6">
        <v>0.94756178000000002</v>
      </c>
      <c r="I24" s="6" t="s">
        <v>432</v>
      </c>
      <c r="J24" s="6" t="s">
        <v>432</v>
      </c>
      <c r="K24" s="6" t="s">
        <v>432</v>
      </c>
      <c r="L24" s="6" t="s">
        <v>432</v>
      </c>
      <c r="M24" s="6">
        <v>18.753976884093152</v>
      </c>
      <c r="N24" s="6">
        <v>1.6003062103552885</v>
      </c>
      <c r="O24" s="6">
        <v>0.35069615441858659</v>
      </c>
      <c r="P24" s="6">
        <v>6.8755585222987359E-2</v>
      </c>
      <c r="Q24" s="6">
        <v>7.1896774194921326E-2</v>
      </c>
      <c r="R24" s="6">
        <v>1.4262786817971631</v>
      </c>
      <c r="S24" s="6">
        <v>0.33060170644945036</v>
      </c>
      <c r="T24" s="6">
        <v>8.044803375858617</v>
      </c>
      <c r="U24" s="6">
        <v>2.6741390261097533E-2</v>
      </c>
      <c r="V24" s="6">
        <v>14.231055974878702</v>
      </c>
      <c r="W24" s="6">
        <v>3.4784066848295012</v>
      </c>
      <c r="X24" s="6">
        <v>0.35835113420628228</v>
      </c>
      <c r="Y24" s="6">
        <v>0.56824870602614819</v>
      </c>
      <c r="Z24" s="6">
        <v>0.2098391823979259</v>
      </c>
      <c r="AA24" s="6">
        <v>0.16888061722203659</v>
      </c>
      <c r="AB24" s="6">
        <v>1.3053196398258486</v>
      </c>
      <c r="AC24" s="6">
        <v>0.13215835221506</v>
      </c>
      <c r="AD24" s="6">
        <v>0.87166500976363503</v>
      </c>
      <c r="AE24" s="60"/>
      <c r="AF24" s="26">
        <v>42927.413291258054</v>
      </c>
      <c r="AG24" s="26">
        <v>5121.7558160249828</v>
      </c>
      <c r="AH24" s="26">
        <v>37471.70493</v>
      </c>
      <c r="AI24" s="26">
        <v>25609.777882311853</v>
      </c>
      <c r="AJ24" s="26" t="s">
        <v>431</v>
      </c>
      <c r="AK24" s="26" t="s">
        <v>431</v>
      </c>
      <c r="AL24" s="49" t="s">
        <v>49</v>
      </c>
    </row>
    <row r="25" spans="1:38" s="2" customFormat="1" ht="26.25" customHeight="1" thickBot="1" x14ac:dyDescent="0.25">
      <c r="A25" s="70" t="s">
        <v>73</v>
      </c>
      <c r="B25" s="74" t="s">
        <v>74</v>
      </c>
      <c r="C25" s="76" t="s">
        <v>75</v>
      </c>
      <c r="D25" s="72"/>
      <c r="E25" s="6">
        <v>2.0403379406534614</v>
      </c>
      <c r="F25" s="6">
        <v>0.18223613250949597</v>
      </c>
      <c r="G25" s="6">
        <v>0.12846586092238071</v>
      </c>
      <c r="H25" s="6" t="s">
        <v>433</v>
      </c>
      <c r="I25" s="6" t="s">
        <v>432</v>
      </c>
      <c r="J25" s="6" t="s">
        <v>432</v>
      </c>
      <c r="K25" s="6" t="s">
        <v>432</v>
      </c>
      <c r="L25" s="6" t="s">
        <v>432</v>
      </c>
      <c r="M25" s="6">
        <v>1.4157591182108746</v>
      </c>
      <c r="N25" s="6">
        <v>4.5587026029812382E-5</v>
      </c>
      <c r="O25" s="6">
        <v>7.9281784399673709E-6</v>
      </c>
      <c r="P25" s="6">
        <v>3.501612144318922E-4</v>
      </c>
      <c r="Q25" s="6">
        <v>1.5195675343270794E-5</v>
      </c>
      <c r="R25" s="6">
        <v>1.8499083026590534E-3</v>
      </c>
      <c r="S25" s="6">
        <v>1.1231586123287109E-3</v>
      </c>
      <c r="T25" s="6">
        <v>1.5195675343270794E-5</v>
      </c>
      <c r="U25" s="6">
        <v>1.5195675343270794E-5</v>
      </c>
      <c r="V25" s="6">
        <v>2.9069987613213693E-3</v>
      </c>
      <c r="W25" s="6" t="s">
        <v>433</v>
      </c>
      <c r="X25" s="6" t="s">
        <v>435</v>
      </c>
      <c r="Y25" s="6" t="s">
        <v>435</v>
      </c>
      <c r="Z25" s="6" t="s">
        <v>435</v>
      </c>
      <c r="AA25" s="6">
        <v>1.3182962989667353E-3</v>
      </c>
      <c r="AB25" s="6">
        <v>1.3182962989667353E-3</v>
      </c>
      <c r="AC25" s="6" t="s">
        <v>431</v>
      </c>
      <c r="AD25" s="6" t="s">
        <v>431</v>
      </c>
      <c r="AE25" s="60"/>
      <c r="AF25" s="26">
        <v>6623.8773839226769</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1.547676366204632</v>
      </c>
      <c r="F26" s="6">
        <v>0.11731930694500609</v>
      </c>
      <c r="G26" s="6">
        <v>0.10969591817944704</v>
      </c>
      <c r="H26" s="6" t="s">
        <v>433</v>
      </c>
      <c r="I26" s="6" t="s">
        <v>432</v>
      </c>
      <c r="J26" s="6" t="s">
        <v>432</v>
      </c>
      <c r="K26" s="6" t="s">
        <v>432</v>
      </c>
      <c r="L26" s="6" t="s">
        <v>432</v>
      </c>
      <c r="M26" s="6">
        <v>1.111802634896681</v>
      </c>
      <c r="N26" s="6">
        <v>3.8926380541356814E-5</v>
      </c>
      <c r="O26" s="6">
        <v>6.7698053115403158E-6</v>
      </c>
      <c r="P26" s="6">
        <v>2.989997345930306E-4</v>
      </c>
      <c r="Q26" s="6">
        <v>1.2975460180452272E-5</v>
      </c>
      <c r="R26" s="6">
        <v>1.5796212393594071E-3</v>
      </c>
      <c r="S26" s="6">
        <v>9.5905575246821144E-4</v>
      </c>
      <c r="T26" s="6">
        <v>1.2975460180452272E-5</v>
      </c>
      <c r="U26" s="6">
        <v>1.2975460180452272E-5</v>
      </c>
      <c r="V26" s="6">
        <v>2.4822619475647826E-3</v>
      </c>
      <c r="W26" s="6" t="s">
        <v>433</v>
      </c>
      <c r="X26" s="6" t="s">
        <v>435</v>
      </c>
      <c r="Y26" s="6" t="s">
        <v>435</v>
      </c>
      <c r="Z26" s="6" t="s">
        <v>435</v>
      </c>
      <c r="AA26" s="6">
        <v>8.4868788265602291E-4</v>
      </c>
      <c r="AB26" s="6">
        <v>8.4868788265602291E-4</v>
      </c>
      <c r="AC26" s="6" t="s">
        <v>431</v>
      </c>
      <c r="AD26" s="6" t="s">
        <v>431</v>
      </c>
      <c r="AE26" s="60"/>
      <c r="AF26" s="26">
        <v>5627.4021525147646</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268.44966927899998</v>
      </c>
      <c r="F27" s="6">
        <v>172.97699612</v>
      </c>
      <c r="G27" s="6">
        <v>30.01314782</v>
      </c>
      <c r="H27" s="6">
        <v>2.1977687530000001</v>
      </c>
      <c r="I27" s="6" t="s">
        <v>432</v>
      </c>
      <c r="J27" s="6" t="s">
        <v>432</v>
      </c>
      <c r="K27" s="6" t="s">
        <v>432</v>
      </c>
      <c r="L27" s="6" t="s">
        <v>432</v>
      </c>
      <c r="M27" s="6">
        <v>1483.3294799509999</v>
      </c>
      <c r="N27" s="6">
        <v>861.713189876</v>
      </c>
      <c r="O27" s="6">
        <v>0.1069846</v>
      </c>
      <c r="P27" s="6">
        <v>8.4199736999999997E-2</v>
      </c>
      <c r="Q27" s="6">
        <v>2.7003249999999999E-3</v>
      </c>
      <c r="R27" s="6">
        <v>0.51546784899999998</v>
      </c>
      <c r="S27" s="6">
        <v>18.003722321000001</v>
      </c>
      <c r="T27" s="6">
        <v>0.75519648500000003</v>
      </c>
      <c r="U27" s="6">
        <v>0.106645803</v>
      </c>
      <c r="V27" s="6">
        <v>10.702904776</v>
      </c>
      <c r="W27" s="6">
        <v>4.3705653641</v>
      </c>
      <c r="X27" s="6">
        <v>0.121331555467</v>
      </c>
      <c r="Y27" s="6">
        <v>0.16564371324140001</v>
      </c>
      <c r="Z27" s="6">
        <v>9.5362507217799999E-2</v>
      </c>
      <c r="AA27" s="6">
        <v>0.1667172595436</v>
      </c>
      <c r="AB27" s="6">
        <v>0.54905503547029999</v>
      </c>
      <c r="AC27" s="6" t="s">
        <v>431</v>
      </c>
      <c r="AD27" s="6">
        <v>0.92151499999999997</v>
      </c>
      <c r="AE27" s="60"/>
      <c r="AF27" s="26">
        <v>453304.23592975334</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39.924497180000003</v>
      </c>
      <c r="F28" s="6">
        <v>8.9905402240000001</v>
      </c>
      <c r="G28" s="6">
        <v>9.8158551250000006</v>
      </c>
      <c r="H28" s="6">
        <v>2.5243569E-2</v>
      </c>
      <c r="I28" s="6" t="s">
        <v>432</v>
      </c>
      <c r="J28" s="6" t="s">
        <v>432</v>
      </c>
      <c r="K28" s="6" t="s">
        <v>432</v>
      </c>
      <c r="L28" s="6" t="s">
        <v>432</v>
      </c>
      <c r="M28" s="6">
        <v>116.766001321</v>
      </c>
      <c r="N28" s="6">
        <v>32.229470894999999</v>
      </c>
      <c r="O28" s="6">
        <v>1.2889975E-2</v>
      </c>
      <c r="P28" s="6">
        <v>1.0769806E-2</v>
      </c>
      <c r="Q28" s="6">
        <v>2.43651E-4</v>
      </c>
      <c r="R28" s="6">
        <v>6.8691539999999995E-2</v>
      </c>
      <c r="S28" s="6">
        <v>2.1860215369999998</v>
      </c>
      <c r="T28" s="6">
        <v>9.0182411000000004E-2</v>
      </c>
      <c r="U28" s="6">
        <v>1.2911193E-2</v>
      </c>
      <c r="V28" s="6">
        <v>1.2967094640000001</v>
      </c>
      <c r="W28" s="6">
        <v>0.1963388868</v>
      </c>
      <c r="X28" s="6">
        <v>2.8997275687600001E-2</v>
      </c>
      <c r="Y28" s="6">
        <v>3.3574451428000002E-2</v>
      </c>
      <c r="Z28" s="6">
        <v>2.5111768443100001E-2</v>
      </c>
      <c r="AA28" s="6">
        <v>2.8839901974E-2</v>
      </c>
      <c r="AB28" s="6">
        <v>0.11652339753389999</v>
      </c>
      <c r="AC28" s="6" t="s">
        <v>431</v>
      </c>
      <c r="AD28" s="6">
        <v>0.13614599999999999</v>
      </c>
      <c r="AE28" s="60"/>
      <c r="AF28" s="26">
        <v>79022.405590021139</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224.77361193499999</v>
      </c>
      <c r="F29" s="6">
        <v>14.752775374</v>
      </c>
      <c r="G29" s="6">
        <v>32.401922065000001</v>
      </c>
      <c r="H29" s="6">
        <v>7.1681150999999999E-2</v>
      </c>
      <c r="I29" s="6" t="s">
        <v>432</v>
      </c>
      <c r="J29" s="6" t="s">
        <v>432</v>
      </c>
      <c r="K29" s="6" t="s">
        <v>432</v>
      </c>
      <c r="L29" s="6" t="s">
        <v>432</v>
      </c>
      <c r="M29" s="6">
        <v>53.089212936000003</v>
      </c>
      <c r="N29" s="6">
        <v>3.3391006459999999</v>
      </c>
      <c r="O29" s="6">
        <v>2.3281238999999999E-2</v>
      </c>
      <c r="P29" s="6">
        <v>2.8627983999999999E-2</v>
      </c>
      <c r="Q29" s="6">
        <v>5.4027199999999995E-4</v>
      </c>
      <c r="R29" s="6">
        <v>0.14279462200000001</v>
      </c>
      <c r="S29" s="6">
        <v>3.9567927639999998</v>
      </c>
      <c r="T29" s="6">
        <v>0.16200803499999999</v>
      </c>
      <c r="U29" s="6">
        <v>2.3450304000000002E-2</v>
      </c>
      <c r="V29" s="6">
        <v>2.3690669870000001</v>
      </c>
      <c r="W29" s="6">
        <v>1.5571625453</v>
      </c>
      <c r="X29" s="6">
        <v>2.2247015072100002E-2</v>
      </c>
      <c r="Y29" s="6">
        <v>0.1347180357121</v>
      </c>
      <c r="Z29" s="6">
        <v>0.15053813531970001</v>
      </c>
      <c r="AA29" s="6">
        <v>3.46064678892E-2</v>
      </c>
      <c r="AB29" s="6">
        <v>0.34210965399440002</v>
      </c>
      <c r="AC29" s="6" t="s">
        <v>431</v>
      </c>
      <c r="AD29" s="6">
        <v>0.27732899999999999</v>
      </c>
      <c r="AE29" s="60"/>
      <c r="AF29" s="26">
        <v>232671.38138333702</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3.0797318370000002</v>
      </c>
      <c r="F30" s="6">
        <v>37.567528279000001</v>
      </c>
      <c r="G30" s="6">
        <v>0.78220381500000002</v>
      </c>
      <c r="H30" s="6">
        <v>2.1406445E-2</v>
      </c>
      <c r="I30" s="6" t="s">
        <v>432</v>
      </c>
      <c r="J30" s="6" t="s">
        <v>432</v>
      </c>
      <c r="K30" s="6" t="s">
        <v>432</v>
      </c>
      <c r="L30" s="6" t="s">
        <v>432</v>
      </c>
      <c r="M30" s="6">
        <v>235.43804014899999</v>
      </c>
      <c r="N30" s="6">
        <v>44.014539997</v>
      </c>
      <c r="O30" s="6">
        <v>1.3572023000000001E-2</v>
      </c>
      <c r="P30" s="6">
        <v>3.6425799999999999E-3</v>
      </c>
      <c r="Q30" s="6">
        <v>1.2560199999999999E-4</v>
      </c>
      <c r="R30" s="6">
        <v>5.9430535E-2</v>
      </c>
      <c r="S30" s="6">
        <v>2.3031753469999998</v>
      </c>
      <c r="T30" s="6">
        <v>9.5292266E-2</v>
      </c>
      <c r="U30" s="6">
        <v>1.3512869E-2</v>
      </c>
      <c r="V30" s="6">
        <v>1.34548936</v>
      </c>
      <c r="W30" s="6">
        <v>0.37647269309999998</v>
      </c>
      <c r="X30" s="6">
        <v>5.7367267575000004E-3</v>
      </c>
      <c r="Y30" s="6">
        <v>1.05173323884E-2</v>
      </c>
      <c r="Z30" s="6">
        <v>3.5854542231999998E-3</v>
      </c>
      <c r="AA30" s="6">
        <v>1.23100595E-2</v>
      </c>
      <c r="AB30" s="6">
        <v>3.2149572869300001E-2</v>
      </c>
      <c r="AC30" s="6" t="s">
        <v>431</v>
      </c>
      <c r="AD30" s="6">
        <v>0.37647199999999997</v>
      </c>
      <c r="AE30" s="60"/>
      <c r="AF30" s="26">
        <v>17630.952987513971</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65.950335443</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374794.23533923284</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4.4063136189999996</v>
      </c>
      <c r="O32" s="6">
        <v>2.1544460000000001E-2</v>
      </c>
      <c r="P32" s="6" t="s">
        <v>433</v>
      </c>
      <c r="Q32" s="6">
        <v>5.1390375000000002E-2</v>
      </c>
      <c r="R32" s="6">
        <v>1.620650605</v>
      </c>
      <c r="S32" s="6">
        <v>35.383532512999999</v>
      </c>
      <c r="T32" s="6">
        <v>0.263962484</v>
      </c>
      <c r="U32" s="6">
        <v>3.9871847000000002E-2</v>
      </c>
      <c r="V32" s="6">
        <v>15.674648492999999</v>
      </c>
      <c r="W32" s="6" t="s">
        <v>431</v>
      </c>
      <c r="X32" s="6">
        <v>5.6014691436000004E-3</v>
      </c>
      <c r="Y32" s="6">
        <v>2.888882941E-4</v>
      </c>
      <c r="Z32" s="6">
        <v>4.2645414859999997E-4</v>
      </c>
      <c r="AA32" s="6" t="s">
        <v>433</v>
      </c>
      <c r="AB32" s="6">
        <v>6.3168115870000001E-3</v>
      </c>
      <c r="AC32" s="6" t="s">
        <v>431</v>
      </c>
      <c r="AD32" s="6" t="s">
        <v>431</v>
      </c>
      <c r="AE32" s="60"/>
      <c r="AF32" s="26" t="s">
        <v>434</v>
      </c>
      <c r="AG32" s="26" t="s">
        <v>434</v>
      </c>
      <c r="AH32" s="26" t="s">
        <v>434</v>
      </c>
      <c r="AI32" s="26" t="s">
        <v>434</v>
      </c>
      <c r="AJ32" s="26" t="s">
        <v>434</v>
      </c>
      <c r="AK32" s="26">
        <v>217916071.9370786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217916071.9370786</v>
      </c>
      <c r="AL33" s="49" t="s">
        <v>413</v>
      </c>
    </row>
    <row r="34" spans="1:38" s="2" customFormat="1" ht="26.25" customHeight="1" thickBot="1" x14ac:dyDescent="0.25">
      <c r="A34" s="70" t="s">
        <v>70</v>
      </c>
      <c r="B34" s="70" t="s">
        <v>93</v>
      </c>
      <c r="C34" s="71" t="s">
        <v>94</v>
      </c>
      <c r="D34" s="72"/>
      <c r="E34" s="6">
        <v>5.4148867239999996</v>
      </c>
      <c r="F34" s="6">
        <v>0.480519525</v>
      </c>
      <c r="G34" s="6">
        <v>0.62002519599999995</v>
      </c>
      <c r="H34" s="6">
        <v>7.2336399999999999E-4</v>
      </c>
      <c r="I34" s="6" t="s">
        <v>432</v>
      </c>
      <c r="J34" s="6" t="s">
        <v>432</v>
      </c>
      <c r="K34" s="6" t="s">
        <v>432</v>
      </c>
      <c r="L34" s="6" t="s">
        <v>432</v>
      </c>
      <c r="M34" s="6">
        <v>1.105711602</v>
      </c>
      <c r="N34" s="6" t="s">
        <v>433</v>
      </c>
      <c r="O34" s="6">
        <v>1.0333779999999999E-3</v>
      </c>
      <c r="P34" s="6" t="s">
        <v>433</v>
      </c>
      <c r="Q34" s="6" t="s">
        <v>433</v>
      </c>
      <c r="R34" s="6">
        <v>5.1668770000000003E-3</v>
      </c>
      <c r="S34" s="6">
        <v>0.17567380499999999</v>
      </c>
      <c r="T34" s="6">
        <v>7.2336299999999996E-3</v>
      </c>
      <c r="U34" s="6">
        <v>1.0333779999999999E-3</v>
      </c>
      <c r="V34" s="6">
        <v>0.103337541</v>
      </c>
      <c r="W34" s="6">
        <v>5.0118703505000004E-3</v>
      </c>
      <c r="X34" s="6">
        <v>3.10012599E-3</v>
      </c>
      <c r="Y34" s="6">
        <v>5.1668766499999999E-3</v>
      </c>
      <c r="Z34" s="6">
        <v>3.5548111351999998E-3</v>
      </c>
      <c r="AA34" s="6">
        <v>8.1636651069999999E-4</v>
      </c>
      <c r="AB34" s="6">
        <v>1.26381802859E-2</v>
      </c>
      <c r="AC34" s="6" t="s">
        <v>431</v>
      </c>
      <c r="AD34" s="6" t="s">
        <v>431</v>
      </c>
      <c r="AE34" s="60"/>
      <c r="AF34" s="26">
        <v>4453.8476723000003</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74.955773754999996</v>
      </c>
      <c r="F36" s="6">
        <v>2.6076090079999998</v>
      </c>
      <c r="G36" s="6">
        <v>37.550632985</v>
      </c>
      <c r="H36" s="6">
        <v>9.4566879999999996E-3</v>
      </c>
      <c r="I36" s="6" t="s">
        <v>432</v>
      </c>
      <c r="J36" s="6" t="s">
        <v>432</v>
      </c>
      <c r="K36" s="6" t="s">
        <v>432</v>
      </c>
      <c r="L36" s="6" t="s">
        <v>432</v>
      </c>
      <c r="M36" s="6">
        <v>5.4575308680000001</v>
      </c>
      <c r="N36" s="6">
        <v>0.193150876</v>
      </c>
      <c r="O36" s="6">
        <v>1.7014904000000001E-2</v>
      </c>
      <c r="P36" s="6">
        <v>3.7023306999999998E-2</v>
      </c>
      <c r="Q36" s="6">
        <v>0.27838031400000002</v>
      </c>
      <c r="R36" s="6">
        <v>0.30240590299999998</v>
      </c>
      <c r="S36" s="6">
        <v>1.3185381119999999</v>
      </c>
      <c r="T36" s="6">
        <v>12.21752646</v>
      </c>
      <c r="U36" s="6">
        <v>0.17365428999999999</v>
      </c>
      <c r="V36" s="6">
        <v>1.6211458889999999</v>
      </c>
      <c r="W36" s="6">
        <v>0.29480589069333374</v>
      </c>
      <c r="X36" s="6">
        <v>3.7535135177409109E-3</v>
      </c>
      <c r="Y36" s="6">
        <v>2.052024041767609E-2</v>
      </c>
      <c r="Z36" s="6">
        <v>1.7014894759733019E-2</v>
      </c>
      <c r="AA36" s="6">
        <v>4.1552314365334514E-3</v>
      </c>
      <c r="AB36" s="6">
        <v>4.5443880131683469E-2</v>
      </c>
      <c r="AC36" s="6">
        <v>0.129104</v>
      </c>
      <c r="AD36" s="6">
        <v>0.237816</v>
      </c>
      <c r="AE36" s="60"/>
      <c r="AF36" s="26">
        <v>57220.122424885027</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0.16928539200000001</v>
      </c>
      <c r="F37" s="6">
        <v>8.2453579999999995E-3</v>
      </c>
      <c r="G37" s="6">
        <v>1.8147624000000001E-2</v>
      </c>
      <c r="H37" s="6" t="s">
        <v>431</v>
      </c>
      <c r="I37" s="6" t="s">
        <v>432</v>
      </c>
      <c r="J37" s="6" t="s">
        <v>432</v>
      </c>
      <c r="K37" s="6" t="s">
        <v>432</v>
      </c>
      <c r="L37" s="6" t="s">
        <v>432</v>
      </c>
      <c r="M37" s="6">
        <v>2.1937675E-2</v>
      </c>
      <c r="N37" s="6">
        <v>2.2158999999999999E-5</v>
      </c>
      <c r="O37" s="6">
        <v>1.5939999999999999E-6</v>
      </c>
      <c r="P37" s="6">
        <v>9.3477E-5</v>
      </c>
      <c r="Q37" s="6">
        <v>1.02098E-4</v>
      </c>
      <c r="R37" s="6">
        <v>2.8578E-5</v>
      </c>
      <c r="S37" s="6">
        <v>4.2036000000000002E-5</v>
      </c>
      <c r="T37" s="6">
        <v>1.7969999999999999E-6</v>
      </c>
      <c r="U37" s="6">
        <v>3.9372000000000002E-5</v>
      </c>
      <c r="V37" s="6">
        <v>8.1165309999999997E-3</v>
      </c>
      <c r="W37" s="6">
        <v>5.2894529999999995E-4</v>
      </c>
      <c r="X37" s="6">
        <v>7.0312344E-7</v>
      </c>
      <c r="Y37" s="6">
        <v>2.75471316E-6</v>
      </c>
      <c r="Z37" s="6">
        <v>8.9377715999999997E-7</v>
      </c>
      <c r="AA37" s="6">
        <v>8.6579316E-7</v>
      </c>
      <c r="AB37" s="6">
        <v>5.2174069199999999E-6</v>
      </c>
      <c r="AC37" s="6">
        <v>3.1000000000000001E-5</v>
      </c>
      <c r="AD37" s="6" t="s">
        <v>431</v>
      </c>
      <c r="AE37" s="60"/>
      <c r="AF37" s="26">
        <v>139.91999999999999</v>
      </c>
      <c r="AG37" s="26" t="s">
        <v>431</v>
      </c>
      <c r="AH37" s="26">
        <v>780.84900000000005</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5.5363077709999997</v>
      </c>
      <c r="F39" s="6">
        <v>0.29148595399999999</v>
      </c>
      <c r="G39" s="6">
        <v>6.8469749169999998</v>
      </c>
      <c r="H39" s="6" t="s">
        <v>431</v>
      </c>
      <c r="I39" s="6" t="s">
        <v>432</v>
      </c>
      <c r="J39" s="6" t="s">
        <v>432</v>
      </c>
      <c r="K39" s="6" t="s">
        <v>432</v>
      </c>
      <c r="L39" s="6" t="s">
        <v>432</v>
      </c>
      <c r="M39" s="6">
        <v>2.548918526</v>
      </c>
      <c r="N39" s="6">
        <v>0.50951507100000004</v>
      </c>
      <c r="O39" s="6">
        <v>1.4076829000000001E-2</v>
      </c>
      <c r="P39" s="6">
        <v>1.2052497000000001E-2</v>
      </c>
      <c r="Q39" s="6">
        <v>4.9793652000000001E-2</v>
      </c>
      <c r="R39" s="6">
        <v>0.90674157099999997</v>
      </c>
      <c r="S39" s="6">
        <v>0.14075352199999999</v>
      </c>
      <c r="T39" s="6">
        <v>8.9817765860000005</v>
      </c>
      <c r="U39" s="6">
        <v>5.9693530000000002E-3</v>
      </c>
      <c r="V39" s="6">
        <v>0.32104032199999999</v>
      </c>
      <c r="W39" s="6">
        <v>0.52021811134884843</v>
      </c>
      <c r="X39" s="6">
        <v>5.2780334546675411E-2</v>
      </c>
      <c r="Y39" s="6">
        <v>0.10011154126482168</v>
      </c>
      <c r="Z39" s="6">
        <v>5.0359743649816838E-2</v>
      </c>
      <c r="AA39" s="6">
        <v>4.8539138981062102E-2</v>
      </c>
      <c r="AB39" s="6">
        <v>0.25179075844237603</v>
      </c>
      <c r="AC39" s="6">
        <v>1.0279E-2</v>
      </c>
      <c r="AD39" s="6">
        <v>0.103157</v>
      </c>
      <c r="AE39" s="60"/>
      <c r="AF39" s="26">
        <v>52196.423938726926</v>
      </c>
      <c r="AG39" s="26">
        <v>1757.6530366249422</v>
      </c>
      <c r="AH39" s="26">
        <v>12475.027176958038</v>
      </c>
      <c r="AI39" s="26">
        <v>50.046690957994997</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19.130687039000001</v>
      </c>
      <c r="F41" s="6">
        <v>44.529536217999997</v>
      </c>
      <c r="G41" s="6">
        <v>21.659502747000001</v>
      </c>
      <c r="H41" s="6">
        <v>5.5235542469999999</v>
      </c>
      <c r="I41" s="6" t="s">
        <v>432</v>
      </c>
      <c r="J41" s="6" t="s">
        <v>432</v>
      </c>
      <c r="K41" s="6" t="s">
        <v>432</v>
      </c>
      <c r="L41" s="6" t="s">
        <v>432</v>
      </c>
      <c r="M41" s="6">
        <v>410.39273947700002</v>
      </c>
      <c r="N41" s="6">
        <v>5.727688992</v>
      </c>
      <c r="O41" s="6">
        <v>1.1722479729999999</v>
      </c>
      <c r="P41" s="6">
        <v>0.17128733700000001</v>
      </c>
      <c r="Q41" s="6">
        <v>0.11690373799999999</v>
      </c>
      <c r="R41" s="6">
        <v>2.2522247430000002</v>
      </c>
      <c r="S41" s="6">
        <v>1.0360611280000001</v>
      </c>
      <c r="T41" s="6">
        <v>0.51270353899999999</v>
      </c>
      <c r="U41" s="6">
        <v>7.8653781000000006E-2</v>
      </c>
      <c r="V41" s="6">
        <v>49.283080472000002</v>
      </c>
      <c r="W41" s="6">
        <v>61.727488292123375</v>
      </c>
      <c r="X41" s="6">
        <v>14.169600896257238</v>
      </c>
      <c r="Y41" s="6">
        <v>13.088461297124034</v>
      </c>
      <c r="Z41" s="6">
        <v>5.0398866413132417</v>
      </c>
      <c r="AA41" s="6">
        <v>7.1450751792663967</v>
      </c>
      <c r="AB41" s="6">
        <v>39.443024013960908</v>
      </c>
      <c r="AC41" s="6">
        <v>0.44173699999999999</v>
      </c>
      <c r="AD41" s="6">
        <v>2.8928310000000002</v>
      </c>
      <c r="AE41" s="60"/>
      <c r="AF41" s="26">
        <v>156608.0793321307</v>
      </c>
      <c r="AG41" s="26">
        <v>20228.377746870654</v>
      </c>
      <c r="AH41" s="26">
        <v>36983.995941961432</v>
      </c>
      <c r="AI41" s="26">
        <v>86244.335703713354</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14.929775157</v>
      </c>
      <c r="F43" s="6">
        <v>0.81170363800000001</v>
      </c>
      <c r="G43" s="6">
        <v>1.333772229</v>
      </c>
      <c r="H43" s="6" t="s">
        <v>431</v>
      </c>
      <c r="I43" s="6" t="s">
        <v>432</v>
      </c>
      <c r="J43" s="6" t="s">
        <v>432</v>
      </c>
      <c r="K43" s="6" t="s">
        <v>432</v>
      </c>
      <c r="L43" s="6" t="s">
        <v>432</v>
      </c>
      <c r="M43" s="6">
        <v>2.4039005200000001</v>
      </c>
      <c r="N43" s="6">
        <v>5.744747E-2</v>
      </c>
      <c r="O43" s="6">
        <v>1.2580390000000001E-3</v>
      </c>
      <c r="P43" s="6">
        <v>2.702187E-3</v>
      </c>
      <c r="Q43" s="6">
        <v>4.8258659999999998E-3</v>
      </c>
      <c r="R43" s="6">
        <v>5.5205826999999999E-2</v>
      </c>
      <c r="S43" s="6">
        <v>2.0200794000000001E-2</v>
      </c>
      <c r="T43" s="6">
        <v>0.84877642799999997</v>
      </c>
      <c r="U43" s="6">
        <v>5.5168760000000004E-3</v>
      </c>
      <c r="V43" s="6">
        <v>0.91432179599999996</v>
      </c>
      <c r="W43" s="6">
        <v>5.9838919198392286E-2</v>
      </c>
      <c r="X43" s="6">
        <v>1.5599713371529174E-3</v>
      </c>
      <c r="Y43" s="6">
        <v>2.9856696503015052E-3</v>
      </c>
      <c r="Z43" s="6">
        <v>1.4007766410222503E-3</v>
      </c>
      <c r="AA43" s="6">
        <v>1.2798383290309886E-3</v>
      </c>
      <c r="AB43" s="6">
        <v>7.2262559575076617E-3</v>
      </c>
      <c r="AC43" s="6">
        <v>4.8580000000000003E-3</v>
      </c>
      <c r="AD43" s="6">
        <v>0.17916599999999999</v>
      </c>
      <c r="AE43" s="60"/>
      <c r="AF43" s="26">
        <v>21977.830687548754</v>
      </c>
      <c r="AG43" s="26">
        <v>39.024870600969003</v>
      </c>
      <c r="AH43" s="26">
        <v>134.38732782369146</v>
      </c>
      <c r="AI43" s="26" t="s">
        <v>431</v>
      </c>
      <c r="AJ43" s="26" t="s">
        <v>434</v>
      </c>
      <c r="AK43" s="26" t="s">
        <v>431</v>
      </c>
      <c r="AL43" s="49" t="s">
        <v>49</v>
      </c>
    </row>
    <row r="44" spans="1:38" s="2" customFormat="1" ht="26.25" customHeight="1" thickBot="1" x14ac:dyDescent="0.25">
      <c r="A44" s="70" t="s">
        <v>70</v>
      </c>
      <c r="B44" s="70" t="s">
        <v>111</v>
      </c>
      <c r="C44" s="71" t="s">
        <v>112</v>
      </c>
      <c r="D44" s="72"/>
      <c r="E44" s="6">
        <v>62.817356267000001</v>
      </c>
      <c r="F44" s="6">
        <v>11.305195624</v>
      </c>
      <c r="G44" s="6">
        <v>9.6619569629999997</v>
      </c>
      <c r="H44" s="6">
        <v>1.1754814000000001E-2</v>
      </c>
      <c r="I44" s="6" t="s">
        <v>432</v>
      </c>
      <c r="J44" s="6" t="s">
        <v>432</v>
      </c>
      <c r="K44" s="6" t="s">
        <v>432</v>
      </c>
      <c r="L44" s="6" t="s">
        <v>432</v>
      </c>
      <c r="M44" s="6">
        <v>31.171566848000001</v>
      </c>
      <c r="N44" s="6" t="s">
        <v>433</v>
      </c>
      <c r="O44" s="6">
        <v>1.6142494E-2</v>
      </c>
      <c r="P44" s="6" t="s">
        <v>433</v>
      </c>
      <c r="Q44" s="6" t="s">
        <v>433</v>
      </c>
      <c r="R44" s="6">
        <v>8.0712445999999993E-2</v>
      </c>
      <c r="S44" s="6">
        <v>2.7442230919999999</v>
      </c>
      <c r="T44" s="6">
        <v>0.112997425</v>
      </c>
      <c r="U44" s="6">
        <v>1.6142494E-2</v>
      </c>
      <c r="V44" s="6">
        <v>1.6142488800000001</v>
      </c>
      <c r="W44" s="6" t="s">
        <v>433</v>
      </c>
      <c r="X44" s="6">
        <v>4.8486307316324299E-2</v>
      </c>
      <c r="Y44" s="6">
        <v>8.0653603333386253E-2</v>
      </c>
      <c r="Z44" s="6">
        <v>5.5530161579375542E-2</v>
      </c>
      <c r="AA44" s="6">
        <v>1.2752566176658918E-2</v>
      </c>
      <c r="AB44" s="6">
        <v>0.19742263840574503</v>
      </c>
      <c r="AC44" s="6" t="s">
        <v>431</v>
      </c>
      <c r="AD44" s="6" t="s">
        <v>431</v>
      </c>
      <c r="AE44" s="60"/>
      <c r="AF44" s="26">
        <v>69568.301621085964</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39.865222848000002</v>
      </c>
      <c r="F45" s="6">
        <v>1.4187794439999999</v>
      </c>
      <c r="G45" s="6">
        <v>4.3534837529999999</v>
      </c>
      <c r="H45" s="6">
        <v>5.0790669999999996E-3</v>
      </c>
      <c r="I45" s="6" t="s">
        <v>432</v>
      </c>
      <c r="J45" s="6" t="s">
        <v>432</v>
      </c>
      <c r="K45" s="6" t="s">
        <v>432</v>
      </c>
      <c r="L45" s="6" t="s">
        <v>432</v>
      </c>
      <c r="M45" s="6">
        <v>3.219074886</v>
      </c>
      <c r="N45" s="6">
        <v>9.4325479000000004E-2</v>
      </c>
      <c r="O45" s="6">
        <v>7.2558070000000004E-3</v>
      </c>
      <c r="P45" s="6">
        <v>2.1767419999999999E-2</v>
      </c>
      <c r="Q45" s="6">
        <v>2.9023230000000001E-2</v>
      </c>
      <c r="R45" s="6">
        <v>3.6279026999999998E-2</v>
      </c>
      <c r="S45" s="6">
        <v>0.63851095400000002</v>
      </c>
      <c r="T45" s="6">
        <v>0.72558062400000001</v>
      </c>
      <c r="U45" s="6">
        <v>7.2558063000000006E-2</v>
      </c>
      <c r="V45" s="6">
        <v>0.87069675300000005</v>
      </c>
      <c r="W45" s="6">
        <v>9.4325481322880475E-2</v>
      </c>
      <c r="X45" s="6">
        <v>1.451161251121238E-3</v>
      </c>
      <c r="Y45" s="6">
        <v>7.2558062556061899E-3</v>
      </c>
      <c r="Z45" s="6">
        <v>7.2558062556061899E-3</v>
      </c>
      <c r="AA45" s="6">
        <v>7.2558062556061901E-4</v>
      </c>
      <c r="AB45" s="6">
        <v>1.6688354387894237E-2</v>
      </c>
      <c r="AC45" s="6">
        <v>5.8043999999999998E-2</v>
      </c>
      <c r="AD45" s="6">
        <v>2.7573E-2</v>
      </c>
      <c r="AE45" s="60"/>
      <c r="AF45" s="26">
        <v>31272.524961662679</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2.317230962</v>
      </c>
      <c r="F47" s="6">
        <v>0.10214922</v>
      </c>
      <c r="G47" s="6">
        <v>0.21904516700000001</v>
      </c>
      <c r="H47" s="6">
        <v>5.3383E-4</v>
      </c>
      <c r="I47" s="6" t="s">
        <v>432</v>
      </c>
      <c r="J47" s="6" t="s">
        <v>432</v>
      </c>
      <c r="K47" s="6" t="s">
        <v>432</v>
      </c>
      <c r="L47" s="6" t="s">
        <v>432</v>
      </c>
      <c r="M47" s="6">
        <v>0.60975658499999996</v>
      </c>
      <c r="N47" s="6">
        <v>0.13694777399999999</v>
      </c>
      <c r="O47" s="6">
        <v>2.90406E-4</v>
      </c>
      <c r="P47" s="6">
        <v>8.2952299999999998E-4</v>
      </c>
      <c r="Q47" s="6">
        <v>9.3958099999999999E-4</v>
      </c>
      <c r="R47" s="6">
        <v>2.5620790000000001E-3</v>
      </c>
      <c r="S47" s="6">
        <v>4.2502275999999999E-2</v>
      </c>
      <c r="T47" s="6">
        <v>2.3333884999999999E-2</v>
      </c>
      <c r="U47" s="6">
        <v>2.3578330000000002E-3</v>
      </c>
      <c r="V47" s="6">
        <v>3.9326328000000001E-2</v>
      </c>
      <c r="W47" s="6">
        <v>4.9094256191236797E-3</v>
      </c>
      <c r="X47" s="6">
        <v>1.30597399932672E-4</v>
      </c>
      <c r="Y47" s="6">
        <v>3.9556208806336001E-4</v>
      </c>
      <c r="Z47" s="6">
        <v>3.8237134616336002E-4</v>
      </c>
      <c r="AA47" s="6">
        <v>3.6568496343170561E-3</v>
      </c>
      <c r="AB47" s="6">
        <v>4.5653804687764482E-3</v>
      </c>
      <c r="AC47" s="6">
        <v>1.828E-3</v>
      </c>
      <c r="AD47" s="6">
        <v>1.323E-3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17.751953</v>
      </c>
      <c r="AL48" s="49" t="s">
        <v>122</v>
      </c>
    </row>
    <row r="49" spans="1:38" s="2" customFormat="1" ht="26.25" customHeight="1" thickBot="1" x14ac:dyDescent="0.25">
      <c r="A49" s="70" t="s">
        <v>119</v>
      </c>
      <c r="B49" s="70" t="s">
        <v>123</v>
      </c>
      <c r="C49" s="71" t="s">
        <v>124</v>
      </c>
      <c r="D49" s="72"/>
      <c r="E49" s="6">
        <v>2.6937000999999999E-3</v>
      </c>
      <c r="F49" s="6">
        <v>2.30461003E-2</v>
      </c>
      <c r="G49" s="6">
        <v>2.3944002000000002E-3</v>
      </c>
      <c r="H49" s="6">
        <v>1.10741003E-2</v>
      </c>
      <c r="I49" s="6" t="s">
        <v>432</v>
      </c>
      <c r="J49" s="6" t="s">
        <v>432</v>
      </c>
      <c r="K49" s="6" t="s">
        <v>432</v>
      </c>
      <c r="L49" s="6" t="s">
        <v>432</v>
      </c>
      <c r="M49" s="6">
        <v>1.3770792999000001</v>
      </c>
      <c r="N49" s="6" t="s">
        <v>433</v>
      </c>
      <c r="O49" s="6" t="s">
        <v>433</v>
      </c>
      <c r="P49" s="6" t="s">
        <v>433</v>
      </c>
      <c r="Q49" s="6" t="s">
        <v>433</v>
      </c>
      <c r="R49" s="6" t="s">
        <v>433</v>
      </c>
      <c r="S49" s="6" t="s">
        <v>433</v>
      </c>
      <c r="T49" s="6" t="s">
        <v>433</v>
      </c>
      <c r="U49" s="6" t="s">
        <v>433</v>
      </c>
      <c r="V49" s="6" t="s">
        <v>433</v>
      </c>
      <c r="W49" s="6" t="s">
        <v>431</v>
      </c>
      <c r="X49" s="6">
        <v>1.358822</v>
      </c>
      <c r="Y49" s="6" t="s">
        <v>433</v>
      </c>
      <c r="Z49" s="6" t="s">
        <v>433</v>
      </c>
      <c r="AA49" s="6" t="s">
        <v>433</v>
      </c>
      <c r="AB49" s="6">
        <v>1.358822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13.894130660998826</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0.91364552660999998</v>
      </c>
      <c r="AL51" s="49" t="s">
        <v>130</v>
      </c>
    </row>
    <row r="52" spans="1:38" s="2" customFormat="1" ht="26.25" customHeight="1" thickBot="1" x14ac:dyDescent="0.25">
      <c r="A52" s="70" t="s">
        <v>119</v>
      </c>
      <c r="B52" s="74" t="s">
        <v>131</v>
      </c>
      <c r="C52" s="76" t="s">
        <v>392</v>
      </c>
      <c r="D52" s="73"/>
      <c r="E52" s="6">
        <v>2.6610316793000002</v>
      </c>
      <c r="F52" s="6">
        <v>1.857586436366</v>
      </c>
      <c r="G52" s="6">
        <v>42.424256736027125</v>
      </c>
      <c r="H52" s="6">
        <v>7.8549974800000005E-3</v>
      </c>
      <c r="I52" s="6" t="s">
        <v>432</v>
      </c>
      <c r="J52" s="6" t="s">
        <v>432</v>
      </c>
      <c r="K52" s="6" t="s">
        <v>432</v>
      </c>
      <c r="L52" s="6" t="s">
        <v>432</v>
      </c>
      <c r="M52" s="6">
        <v>0.47138797993877907</v>
      </c>
      <c r="N52" s="6">
        <v>1.55273206E-3</v>
      </c>
      <c r="O52" s="6">
        <v>3.1968013E-4</v>
      </c>
      <c r="P52" s="6">
        <v>3.6534871999999998E-4</v>
      </c>
      <c r="Q52" s="6">
        <v>9.1337179999999995E-5</v>
      </c>
      <c r="R52" s="6">
        <v>1.59840065E-3</v>
      </c>
      <c r="S52" s="6">
        <v>6.8502885000000003E-4</v>
      </c>
      <c r="T52" s="6">
        <v>3.0141269399999999E-3</v>
      </c>
      <c r="U52" s="6">
        <v>9.1337179999999995E-5</v>
      </c>
      <c r="V52" s="6">
        <v>5.9369166999999996E-4</v>
      </c>
      <c r="W52" s="6">
        <v>1.3823940613411125E-4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52.496521000000001</v>
      </c>
      <c r="AL52" s="49" t="s">
        <v>132</v>
      </c>
    </row>
    <row r="53" spans="1:38" s="2" customFormat="1" ht="26.25" customHeight="1" thickBot="1" x14ac:dyDescent="0.25">
      <c r="A53" s="70" t="s">
        <v>119</v>
      </c>
      <c r="B53" s="74" t="s">
        <v>133</v>
      </c>
      <c r="C53" s="76" t="s">
        <v>134</v>
      </c>
      <c r="D53" s="73"/>
      <c r="E53" s="6" t="s">
        <v>431</v>
      </c>
      <c r="F53" s="6">
        <v>28.70545833798657</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25.833354719547053</v>
      </c>
      <c r="AL53" s="49" t="s">
        <v>135</v>
      </c>
    </row>
    <row r="54" spans="1:38" s="2" customFormat="1" ht="37.5" customHeight="1" thickBot="1" x14ac:dyDescent="0.25">
      <c r="A54" s="70" t="s">
        <v>119</v>
      </c>
      <c r="B54" s="74" t="s">
        <v>136</v>
      </c>
      <c r="C54" s="76" t="s">
        <v>137</v>
      </c>
      <c r="D54" s="73"/>
      <c r="E54" s="6" t="s">
        <v>431</v>
      </c>
      <c r="F54" s="6">
        <v>1.5803247398092666</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2.5400564812000002</v>
      </c>
      <c r="F55" s="6">
        <v>0.85162569829677803</v>
      </c>
      <c r="G55" s="6">
        <v>25.5533077288</v>
      </c>
      <c r="H55" s="6" t="s">
        <v>433</v>
      </c>
      <c r="I55" s="6" t="s">
        <v>432</v>
      </c>
      <c r="J55" s="6" t="s">
        <v>432</v>
      </c>
      <c r="K55" s="6" t="s">
        <v>432</v>
      </c>
      <c r="L55" s="6" t="s">
        <v>432</v>
      </c>
      <c r="M55" s="6">
        <v>0.66240689760000004</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78.356790000000004</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21737.226999999999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1837.2544625400001</v>
      </c>
      <c r="AL58" s="49" t="s">
        <v>148</v>
      </c>
    </row>
    <row r="59" spans="1:38" s="2" customFormat="1" ht="26.25" customHeight="1" thickBot="1" x14ac:dyDescent="0.25">
      <c r="A59" s="70" t="s">
        <v>53</v>
      </c>
      <c r="B59" s="78" t="s">
        <v>149</v>
      </c>
      <c r="C59" s="71" t="s">
        <v>402</v>
      </c>
      <c r="D59" s="72"/>
      <c r="E59" s="6" t="s">
        <v>433</v>
      </c>
      <c r="F59" s="6">
        <v>2.1219499999999999E-2</v>
      </c>
      <c r="G59" s="6" t="s">
        <v>433</v>
      </c>
      <c r="H59" s="6">
        <v>5.1632999999999998E-2</v>
      </c>
      <c r="I59" s="6" t="s">
        <v>432</v>
      </c>
      <c r="J59" s="6" t="s">
        <v>432</v>
      </c>
      <c r="K59" s="6" t="s">
        <v>432</v>
      </c>
      <c r="L59" s="6" t="s">
        <v>432</v>
      </c>
      <c r="M59" s="6" t="s">
        <v>433</v>
      </c>
      <c r="N59" s="6">
        <v>5.5958597609999998</v>
      </c>
      <c r="O59" s="6">
        <v>0.274626806</v>
      </c>
      <c r="P59" s="6">
        <v>2.5167029999999999E-3</v>
      </c>
      <c r="Q59" s="6">
        <v>0.59352654999999999</v>
      </c>
      <c r="R59" s="6">
        <v>0.742156645</v>
      </c>
      <c r="S59" s="6">
        <v>1.167692E-2</v>
      </c>
      <c r="T59" s="6">
        <v>1.060702856</v>
      </c>
      <c r="U59" s="6">
        <v>2.8454253700000001</v>
      </c>
      <c r="V59" s="6">
        <v>0.34617065000000002</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3297.7020000000002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208838.45841548042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45539430.158813506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14299.105862706891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0.32789000000000001</v>
      </c>
      <c r="O63" s="6">
        <v>2.2125000000000001E-3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3.710590196610148</v>
      </c>
      <c r="F65" s="6" t="s">
        <v>431</v>
      </c>
      <c r="G65" s="6" t="s">
        <v>431</v>
      </c>
      <c r="H65" s="6">
        <v>1.2356033529999999E-2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998.67100000000005</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7.2479183999999997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6.5026800000000003E-3</v>
      </c>
      <c r="F68" s="6" t="s">
        <v>433</v>
      </c>
      <c r="G68" s="6">
        <v>0.23903369999999999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0.59415600000000002</v>
      </c>
      <c r="I69" s="6" t="s">
        <v>432</v>
      </c>
      <c r="J69" s="6" t="s">
        <v>432</v>
      </c>
      <c r="K69" s="6" t="s">
        <v>432</v>
      </c>
      <c r="L69" s="6" t="s">
        <v>432</v>
      </c>
      <c r="M69" s="6">
        <v>13.544988</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1.3934494100000001</v>
      </c>
      <c r="F70" s="6">
        <v>6.7068995960000004</v>
      </c>
      <c r="G70" s="6">
        <v>9.6026917839640511</v>
      </c>
      <c r="H70" s="6">
        <v>1.9981109798528274</v>
      </c>
      <c r="I70" s="6" t="s">
        <v>432</v>
      </c>
      <c r="J70" s="6" t="s">
        <v>432</v>
      </c>
      <c r="K70" s="6" t="s">
        <v>432</v>
      </c>
      <c r="L70" s="6" t="s">
        <v>432</v>
      </c>
      <c r="M70" s="6">
        <v>0.32611000000000001</v>
      </c>
      <c r="N70" s="6" t="s">
        <v>433</v>
      </c>
      <c r="O70" s="6" t="s">
        <v>433</v>
      </c>
      <c r="P70" s="6">
        <v>1.7420036000000001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1.0702452522529999</v>
      </c>
      <c r="F72" s="6">
        <v>1.408898293567</v>
      </c>
      <c r="G72" s="6">
        <v>1.3323904452064559</v>
      </c>
      <c r="H72" s="6" t="s">
        <v>433</v>
      </c>
      <c r="I72" s="6" t="s">
        <v>432</v>
      </c>
      <c r="J72" s="6" t="s">
        <v>432</v>
      </c>
      <c r="K72" s="6" t="s">
        <v>432</v>
      </c>
      <c r="L72" s="6" t="s">
        <v>432</v>
      </c>
      <c r="M72" s="6">
        <v>107.734172925</v>
      </c>
      <c r="N72" s="6">
        <v>35.758224558172564</v>
      </c>
      <c r="O72" s="6">
        <v>1.0921880974051568</v>
      </c>
      <c r="P72" s="6">
        <v>0.87818820300428424</v>
      </c>
      <c r="Q72" s="6">
        <v>0.15534486828434016</v>
      </c>
      <c r="R72" s="6">
        <v>1.4455787906103745</v>
      </c>
      <c r="S72" s="6">
        <v>0.96623809406730665</v>
      </c>
      <c r="T72" s="6">
        <v>3.9292946256023189</v>
      </c>
      <c r="U72" s="6">
        <v>0.15261003100000001</v>
      </c>
      <c r="V72" s="6">
        <v>19.54690313137958</v>
      </c>
      <c r="W72" s="6">
        <v>70.437482753258735</v>
      </c>
      <c r="X72" s="6" t="s">
        <v>435</v>
      </c>
      <c r="Y72" s="6" t="s">
        <v>435</v>
      </c>
      <c r="Z72" s="6" t="s">
        <v>435</v>
      </c>
      <c r="AA72" s="6" t="s">
        <v>435</v>
      </c>
      <c r="AB72" s="6">
        <v>9.1615627244902971</v>
      </c>
      <c r="AC72" s="6">
        <v>9.3842670000000003E-2</v>
      </c>
      <c r="AD72" s="6">
        <v>20.403754360000001</v>
      </c>
      <c r="AE72" s="60"/>
      <c r="AF72" s="26" t="s">
        <v>431</v>
      </c>
      <c r="AG72" s="26" t="s">
        <v>431</v>
      </c>
      <c r="AH72" s="26" t="s">
        <v>431</v>
      </c>
      <c r="AI72" s="26" t="s">
        <v>431</v>
      </c>
      <c r="AJ72" s="26" t="s">
        <v>431</v>
      </c>
      <c r="AK72" s="26">
        <v>13600.811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5.7028860000000001E-2</v>
      </c>
      <c r="O73" s="6">
        <v>1.732185E-3</v>
      </c>
      <c r="P73" s="6" t="s">
        <v>433</v>
      </c>
      <c r="Q73" s="6">
        <v>4.0417650000000001E-3</v>
      </c>
      <c r="R73" s="6">
        <v>1.110375E-3</v>
      </c>
      <c r="S73" s="6">
        <v>2.1763350000000002E-3</v>
      </c>
      <c r="T73" s="6">
        <v>5.3297999999999996E-4</v>
      </c>
      <c r="U73" s="6" t="s">
        <v>433</v>
      </c>
      <c r="V73" s="6">
        <v>0.27581715000000001</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0.33771600000000002</v>
      </c>
      <c r="F74" s="6" t="s">
        <v>431</v>
      </c>
      <c r="G74" s="6">
        <v>2.9717810670000002</v>
      </c>
      <c r="H74" s="6" t="s">
        <v>433</v>
      </c>
      <c r="I74" s="6" t="s">
        <v>432</v>
      </c>
      <c r="J74" s="6" t="s">
        <v>432</v>
      </c>
      <c r="K74" s="6" t="s">
        <v>432</v>
      </c>
      <c r="L74" s="6" t="s">
        <v>432</v>
      </c>
      <c r="M74" s="6">
        <v>40.525919999999999</v>
      </c>
      <c r="N74" s="6" t="s">
        <v>433</v>
      </c>
      <c r="O74" s="6" t="s">
        <v>433</v>
      </c>
      <c r="P74" s="6" t="s">
        <v>433</v>
      </c>
      <c r="Q74" s="6" t="s">
        <v>433</v>
      </c>
      <c r="R74" s="6" t="s">
        <v>433</v>
      </c>
      <c r="S74" s="6" t="s">
        <v>433</v>
      </c>
      <c r="T74" s="6" t="s">
        <v>431</v>
      </c>
      <c r="U74" s="6" t="s">
        <v>433</v>
      </c>
      <c r="V74" s="6" t="s">
        <v>431</v>
      </c>
      <c r="W74" s="6">
        <v>3.6227800000000001</v>
      </c>
      <c r="X74" s="6">
        <v>1.28617245</v>
      </c>
      <c r="Y74" s="6">
        <v>1.2763557000000001</v>
      </c>
      <c r="Z74" s="6">
        <v>1.2763557000000001</v>
      </c>
      <c r="AA74" s="6">
        <v>0.15748245</v>
      </c>
      <c r="AB74" s="6">
        <v>3.9963663</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0.34499999999999997</v>
      </c>
      <c r="H76" s="6" t="s">
        <v>433</v>
      </c>
      <c r="I76" s="6" t="s">
        <v>432</v>
      </c>
      <c r="J76" s="6" t="s">
        <v>432</v>
      </c>
      <c r="K76" s="6" t="s">
        <v>432</v>
      </c>
      <c r="L76" s="6" t="s">
        <v>432</v>
      </c>
      <c r="M76" s="6" t="s">
        <v>433</v>
      </c>
      <c r="N76" s="6">
        <v>7.5899999999999995E-2</v>
      </c>
      <c r="O76" s="6">
        <v>3.4499999999999999E-3</v>
      </c>
      <c r="P76" s="6" t="s">
        <v>433</v>
      </c>
      <c r="Q76" s="6">
        <v>2.07E-2</v>
      </c>
      <c r="R76" s="6" t="s">
        <v>433</v>
      </c>
      <c r="S76" s="6" t="s">
        <v>433</v>
      </c>
      <c r="T76" s="6" t="s">
        <v>433</v>
      </c>
      <c r="U76" s="6" t="s">
        <v>433</v>
      </c>
      <c r="V76" s="6">
        <v>3.4499999999999999E-3</v>
      </c>
      <c r="W76" s="6">
        <v>0.2208</v>
      </c>
      <c r="X76" s="6" t="s">
        <v>433</v>
      </c>
      <c r="Y76" s="6" t="s">
        <v>433</v>
      </c>
      <c r="Z76" s="6" t="s">
        <v>433</v>
      </c>
      <c r="AA76" s="6" t="s">
        <v>433</v>
      </c>
      <c r="AB76" s="6" t="s">
        <v>433</v>
      </c>
      <c r="AC76" s="6" t="s">
        <v>433</v>
      </c>
      <c r="AD76" s="6">
        <v>1.794E-4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433</v>
      </c>
      <c r="F77" s="6" t="s">
        <v>433</v>
      </c>
      <c r="G77" s="6">
        <v>0.4301103</v>
      </c>
      <c r="H77" s="6" t="s">
        <v>433</v>
      </c>
      <c r="I77" s="6" t="s">
        <v>432</v>
      </c>
      <c r="J77" s="6" t="s">
        <v>432</v>
      </c>
      <c r="K77" s="6" t="s">
        <v>432</v>
      </c>
      <c r="L77" s="6" t="s">
        <v>432</v>
      </c>
      <c r="M77" s="6" t="s">
        <v>433</v>
      </c>
      <c r="N77" s="6">
        <v>9.2123010000000005E-2</v>
      </c>
      <c r="O77" s="6">
        <v>2.1974069999999998E-2</v>
      </c>
      <c r="P77" s="6">
        <v>0.1707558975</v>
      </c>
      <c r="Q77" s="6">
        <v>1.3819500000000001E-3</v>
      </c>
      <c r="R77" s="6" t="s">
        <v>433</v>
      </c>
      <c r="S77" s="6" t="s">
        <v>433</v>
      </c>
      <c r="T77" s="6" t="s">
        <v>433</v>
      </c>
      <c r="U77" s="6" t="s">
        <v>433</v>
      </c>
      <c r="V77" s="6">
        <v>1.836975</v>
      </c>
      <c r="W77" s="6">
        <v>1.6527149999999999</v>
      </c>
      <c r="X77" s="6" t="s">
        <v>433</v>
      </c>
      <c r="Y77" s="6" t="s">
        <v>433</v>
      </c>
      <c r="Z77" s="6" t="s">
        <v>433</v>
      </c>
      <c r="AA77" s="6" t="s">
        <v>433</v>
      </c>
      <c r="AB77" s="6" t="s">
        <v>433</v>
      </c>
      <c r="AC77" s="6" t="s">
        <v>433</v>
      </c>
      <c r="AD77" s="6">
        <v>4.2208170000000001E-4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1.1981718800000001</v>
      </c>
      <c r="H78" s="6" t="s">
        <v>433</v>
      </c>
      <c r="I78" s="6" t="s">
        <v>432</v>
      </c>
      <c r="J78" s="6" t="s">
        <v>432</v>
      </c>
      <c r="K78" s="6" t="s">
        <v>432</v>
      </c>
      <c r="L78" s="6" t="s">
        <v>432</v>
      </c>
      <c r="M78" s="6" t="s">
        <v>433</v>
      </c>
      <c r="N78" s="6">
        <v>2.8672759999999999</v>
      </c>
      <c r="O78" s="6">
        <v>0.1521807</v>
      </c>
      <c r="P78" s="6">
        <v>2.7119999999999998E-2</v>
      </c>
      <c r="Q78" s="6">
        <v>0.685608</v>
      </c>
      <c r="R78" s="6">
        <v>3.3105869999999999</v>
      </c>
      <c r="S78" s="6">
        <v>6.1302519999999996</v>
      </c>
      <c r="T78" s="6">
        <v>0.14088617000000001</v>
      </c>
      <c r="U78" s="6" t="s">
        <v>433</v>
      </c>
      <c r="V78" s="6">
        <v>1.26118</v>
      </c>
      <c r="W78" s="6">
        <v>1.3770264699999999</v>
      </c>
      <c r="X78" s="6" t="s">
        <v>433</v>
      </c>
      <c r="Y78" s="6" t="s">
        <v>433</v>
      </c>
      <c r="Z78" s="6" t="s">
        <v>433</v>
      </c>
      <c r="AA78" s="6" t="s">
        <v>433</v>
      </c>
      <c r="AB78" s="6" t="s">
        <v>433</v>
      </c>
      <c r="AC78" s="6" t="s">
        <v>433</v>
      </c>
      <c r="AD78" s="6">
        <v>1.02E-4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0.35386000000000001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92.009671022000006</v>
      </c>
      <c r="G82" s="6" t="s">
        <v>431</v>
      </c>
      <c r="H82" s="6" t="s">
        <v>431</v>
      </c>
      <c r="I82" s="6" t="s">
        <v>432</v>
      </c>
      <c r="J82" s="6" t="s">
        <v>432</v>
      </c>
      <c r="K82" s="6" t="s">
        <v>432</v>
      </c>
      <c r="L82" s="6" t="s">
        <v>432</v>
      </c>
      <c r="M82" s="6" t="s">
        <v>431</v>
      </c>
      <c r="N82" s="6" t="s">
        <v>431</v>
      </c>
      <c r="O82" s="6" t="s">
        <v>431</v>
      </c>
      <c r="P82" s="6">
        <v>0.21141937599999999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2.8619725630000001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1.6986027000000001E-2</v>
      </c>
      <c r="G84" s="6" t="s">
        <v>431</v>
      </c>
      <c r="H84" s="6" t="s">
        <v>431</v>
      </c>
      <c r="I84" s="6" t="s">
        <v>432</v>
      </c>
      <c r="J84" s="6" t="s">
        <v>432</v>
      </c>
      <c r="K84" s="6" t="s">
        <v>432</v>
      </c>
      <c r="L84" s="6" t="s">
        <v>432</v>
      </c>
      <c r="M84" s="6">
        <v>1.2412829999999999E-3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130661.730579437</v>
      </c>
      <c r="AL84" s="49" t="s">
        <v>412</v>
      </c>
    </row>
    <row r="85" spans="1:38" s="2" customFormat="1" ht="26.25" customHeight="1" thickBot="1" x14ac:dyDescent="0.25">
      <c r="A85" s="70" t="s">
        <v>208</v>
      </c>
      <c r="B85" s="76" t="s">
        <v>215</v>
      </c>
      <c r="C85" s="82" t="s">
        <v>403</v>
      </c>
      <c r="D85" s="72"/>
      <c r="E85" s="6" t="s">
        <v>431</v>
      </c>
      <c r="F85" s="6">
        <v>149.60765239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485.74471225172533</v>
      </c>
      <c r="AL85" s="49" t="s">
        <v>216</v>
      </c>
    </row>
    <row r="86" spans="1:38" s="2" customFormat="1" ht="26.25" customHeight="1" thickBot="1" x14ac:dyDescent="0.25">
      <c r="A86" s="70" t="s">
        <v>208</v>
      </c>
      <c r="B86" s="76" t="s">
        <v>217</v>
      </c>
      <c r="C86" s="80" t="s">
        <v>218</v>
      </c>
      <c r="D86" s="72"/>
      <c r="E86" s="6" t="s">
        <v>431</v>
      </c>
      <c r="F86" s="6">
        <v>31.951074178999999</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1.332827918</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1.332827916366</v>
      </c>
      <c r="AL87" s="49" t="s">
        <v>219</v>
      </c>
    </row>
    <row r="88" spans="1:38" s="2" customFormat="1" ht="26.25" customHeight="1" thickBot="1" x14ac:dyDescent="0.25">
      <c r="A88" s="70" t="s">
        <v>208</v>
      </c>
      <c r="B88" s="76" t="s">
        <v>222</v>
      </c>
      <c r="C88" s="80" t="s">
        <v>223</v>
      </c>
      <c r="D88" s="72"/>
      <c r="E88" s="6" t="s">
        <v>433</v>
      </c>
      <c r="F88" s="6">
        <v>39.415115880000002</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14.001457404</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15.802120715999999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5.5639959122316663E-4</v>
      </c>
      <c r="Y90" s="6">
        <v>2.8084931747455078E-4</v>
      </c>
      <c r="Z90" s="6">
        <v>2.8084931747455078E-4</v>
      </c>
      <c r="AA90" s="6">
        <v>2.8084931747455078E-4</v>
      </c>
      <c r="AB90" s="6">
        <v>1.398947543646819E-3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3.4874399E-2</v>
      </c>
      <c r="F91" s="6">
        <v>9.2488905999999996E-2</v>
      </c>
      <c r="G91" s="6">
        <v>5.5486499999999996E-3</v>
      </c>
      <c r="H91" s="6">
        <v>7.9303499999999999E-2</v>
      </c>
      <c r="I91" s="6" t="s">
        <v>432</v>
      </c>
      <c r="J91" s="6" t="s">
        <v>432</v>
      </c>
      <c r="K91" s="6" t="s">
        <v>432</v>
      </c>
      <c r="L91" s="6" t="s">
        <v>432</v>
      </c>
      <c r="M91" s="6">
        <v>1.066057931</v>
      </c>
      <c r="N91" s="6">
        <v>1.4404419999999999E-3</v>
      </c>
      <c r="O91" s="6">
        <v>0.10319281700000001</v>
      </c>
      <c r="P91" s="6">
        <v>1.01E-7</v>
      </c>
      <c r="Q91" s="6">
        <v>2.4430000000000002E-6</v>
      </c>
      <c r="R91" s="6">
        <v>2.8663999999999999E-5</v>
      </c>
      <c r="S91" s="6">
        <v>0.104005869</v>
      </c>
      <c r="T91" s="6">
        <v>5.1650166999999997E-2</v>
      </c>
      <c r="U91" s="6" t="s">
        <v>433</v>
      </c>
      <c r="V91" s="6">
        <v>5.2072747000000003E-2</v>
      </c>
      <c r="W91" s="6">
        <v>1.9109278097243E-3</v>
      </c>
      <c r="X91" s="6">
        <v>2.1211298687939732E-3</v>
      </c>
      <c r="Y91" s="6">
        <v>8.5991751437593505E-4</v>
      </c>
      <c r="Z91" s="6">
        <v>8.5991751437593505E-4</v>
      </c>
      <c r="AA91" s="6">
        <v>8.5991751437593505E-4</v>
      </c>
      <c r="AB91" s="6">
        <v>4.7008824119217779E-3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1.1344110000000001</v>
      </c>
      <c r="F92" s="6">
        <v>2.4749310000000002</v>
      </c>
      <c r="G92" s="6">
        <v>2.2752520000000001</v>
      </c>
      <c r="H92" s="6" t="s">
        <v>433</v>
      </c>
      <c r="I92" s="6" t="s">
        <v>432</v>
      </c>
      <c r="J92" s="6" t="s">
        <v>432</v>
      </c>
      <c r="K92" s="6" t="s">
        <v>432</v>
      </c>
      <c r="L92" s="6" t="s">
        <v>432</v>
      </c>
      <c r="M92" s="6">
        <v>5.8432354999999996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1259.1079999999999</v>
      </c>
      <c r="AL92" s="49" t="s">
        <v>231</v>
      </c>
    </row>
    <row r="93" spans="1:38" s="2" customFormat="1" ht="26.25" customHeight="1" thickBot="1" x14ac:dyDescent="0.25">
      <c r="A93" s="70" t="s">
        <v>53</v>
      </c>
      <c r="B93" s="74" t="s">
        <v>232</v>
      </c>
      <c r="C93" s="71" t="s">
        <v>405</v>
      </c>
      <c r="D93" s="77"/>
      <c r="E93" s="6" t="s">
        <v>431</v>
      </c>
      <c r="F93" s="6">
        <v>20.325638361999999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6445.5204043103167</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1617.7363860589801</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2174.0030830000001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6.5231046000000001E-2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0.79995178099999997</v>
      </c>
      <c r="F99" s="6">
        <v>19.946227675999999</v>
      </c>
      <c r="G99" s="6" t="s">
        <v>431</v>
      </c>
      <c r="H99" s="6">
        <v>32.687371521999999</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1330.7919999999999</v>
      </c>
      <c r="AL99" s="49" t="s">
        <v>245</v>
      </c>
    </row>
    <row r="100" spans="1:38" s="2" customFormat="1" ht="26.25" customHeight="1" thickBot="1" x14ac:dyDescent="0.25">
      <c r="A100" s="70" t="s">
        <v>243</v>
      </c>
      <c r="B100" s="70" t="s">
        <v>246</v>
      </c>
      <c r="C100" s="71" t="s">
        <v>408</v>
      </c>
      <c r="D100" s="84"/>
      <c r="E100" s="6">
        <v>1.073544777</v>
      </c>
      <c r="F100" s="6">
        <v>13.105926639</v>
      </c>
      <c r="G100" s="6" t="s">
        <v>431</v>
      </c>
      <c r="H100" s="6">
        <v>27.508489057999999</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3902.5430012494257</v>
      </c>
      <c r="AL100" s="49" t="s">
        <v>245</v>
      </c>
    </row>
    <row r="101" spans="1:38" s="2" customFormat="1" ht="26.25" customHeight="1" thickBot="1" x14ac:dyDescent="0.25">
      <c r="A101" s="70" t="s">
        <v>243</v>
      </c>
      <c r="B101" s="70" t="s">
        <v>247</v>
      </c>
      <c r="C101" s="71" t="s">
        <v>248</v>
      </c>
      <c r="D101" s="84"/>
      <c r="E101" s="6">
        <v>0.27802976400000001</v>
      </c>
      <c r="F101" s="6">
        <v>0.83071308600000004</v>
      </c>
      <c r="G101" s="6" t="s">
        <v>431</v>
      </c>
      <c r="H101" s="6">
        <v>8.1781240460000006</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23017.996999999999</v>
      </c>
      <c r="AL101" s="49" t="s">
        <v>245</v>
      </c>
    </row>
    <row r="102" spans="1:38" s="2" customFormat="1" ht="26.25" customHeight="1" thickBot="1" x14ac:dyDescent="0.25">
      <c r="A102" s="70" t="s">
        <v>243</v>
      </c>
      <c r="B102" s="70" t="s">
        <v>249</v>
      </c>
      <c r="C102" s="71" t="s">
        <v>386</v>
      </c>
      <c r="D102" s="84"/>
      <c r="E102" s="6">
        <v>0.51737281199999996</v>
      </c>
      <c r="F102" s="6">
        <v>10.177878889</v>
      </c>
      <c r="G102" s="6" t="s">
        <v>431</v>
      </c>
      <c r="H102" s="6">
        <v>64.042744108999997</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18712.263999999999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6.8515682999999994E-2</v>
      </c>
      <c r="F104" s="6">
        <v>0.136304912</v>
      </c>
      <c r="G104" s="6" t="s">
        <v>431</v>
      </c>
      <c r="H104" s="6">
        <v>1.652113494</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2964.0230000000001</v>
      </c>
      <c r="AL104" s="49" t="s">
        <v>245</v>
      </c>
    </row>
    <row r="105" spans="1:38" s="2" customFormat="1" ht="26.25" customHeight="1" thickBot="1" x14ac:dyDescent="0.25">
      <c r="A105" s="70" t="s">
        <v>243</v>
      </c>
      <c r="B105" s="70" t="s">
        <v>254</v>
      </c>
      <c r="C105" s="71" t="s">
        <v>255</v>
      </c>
      <c r="D105" s="84"/>
      <c r="E105" s="6">
        <v>7.0596438999999997E-2</v>
      </c>
      <c r="F105" s="6">
        <v>0.30854658299999999</v>
      </c>
      <c r="G105" s="6" t="s">
        <v>431</v>
      </c>
      <c r="H105" s="6">
        <v>1.862760556</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240.56599999001301</v>
      </c>
      <c r="AL105" s="49" t="s">
        <v>245</v>
      </c>
    </row>
    <row r="106" spans="1:38" s="2" customFormat="1" ht="26.25" customHeight="1" thickBot="1" x14ac:dyDescent="0.25">
      <c r="A106" s="70" t="s">
        <v>243</v>
      </c>
      <c r="B106" s="70" t="s">
        <v>256</v>
      </c>
      <c r="C106" s="71" t="s">
        <v>257</v>
      </c>
      <c r="D106" s="84"/>
      <c r="E106" s="6">
        <v>9.762359E-3</v>
      </c>
      <c r="F106" s="6">
        <v>0.15884722600000001</v>
      </c>
      <c r="G106" s="6" t="s">
        <v>431</v>
      </c>
      <c r="H106" s="6">
        <v>0.346552627</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147.28400000499801</v>
      </c>
      <c r="AL106" s="49" t="s">
        <v>245</v>
      </c>
    </row>
    <row r="107" spans="1:38" s="2" customFormat="1" ht="26.25" customHeight="1" thickBot="1" x14ac:dyDescent="0.25">
      <c r="A107" s="70" t="s">
        <v>243</v>
      </c>
      <c r="B107" s="70" t="s">
        <v>258</v>
      </c>
      <c r="C107" s="71" t="s">
        <v>379</v>
      </c>
      <c r="D107" s="84"/>
      <c r="E107" s="6">
        <v>0.53891014699999995</v>
      </c>
      <c r="F107" s="6">
        <v>1.5881101150000001</v>
      </c>
      <c r="G107" s="6" t="s">
        <v>431</v>
      </c>
      <c r="H107" s="6">
        <v>7.8240783900000004</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41905.821000000004</v>
      </c>
      <c r="AL107" s="49" t="s">
        <v>245</v>
      </c>
    </row>
    <row r="108" spans="1:38" s="2" customFormat="1" ht="26.25" customHeight="1" thickBot="1" x14ac:dyDescent="0.25">
      <c r="A108" s="70" t="s">
        <v>243</v>
      </c>
      <c r="B108" s="70" t="s">
        <v>259</v>
      </c>
      <c r="C108" s="71" t="s">
        <v>380</v>
      </c>
      <c r="D108" s="84"/>
      <c r="E108" s="6">
        <v>1.1042210610000001</v>
      </c>
      <c r="F108" s="6">
        <v>9.5728974129999997</v>
      </c>
      <c r="G108" s="6" t="s">
        <v>431</v>
      </c>
      <c r="H108" s="6">
        <v>23.235139032999999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72635.691999999995</v>
      </c>
      <c r="AL108" s="49" t="s">
        <v>245</v>
      </c>
    </row>
    <row r="109" spans="1:38" s="2" customFormat="1" ht="26.25" customHeight="1" thickBot="1" x14ac:dyDescent="0.25">
      <c r="A109" s="70" t="s">
        <v>243</v>
      </c>
      <c r="B109" s="70" t="s">
        <v>260</v>
      </c>
      <c r="C109" s="71" t="s">
        <v>381</v>
      </c>
      <c r="D109" s="84"/>
      <c r="E109" s="6">
        <v>9.3957842999999999E-2</v>
      </c>
      <c r="F109" s="6">
        <v>0.401968088</v>
      </c>
      <c r="G109" s="6" t="s">
        <v>431</v>
      </c>
      <c r="H109" s="6">
        <v>2.719831171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3981.0949999999998</v>
      </c>
      <c r="AL109" s="49" t="s">
        <v>245</v>
      </c>
    </row>
    <row r="110" spans="1:38" s="2" customFormat="1" ht="26.25" customHeight="1" thickBot="1" x14ac:dyDescent="0.25">
      <c r="A110" s="70" t="s">
        <v>243</v>
      </c>
      <c r="B110" s="70" t="s">
        <v>261</v>
      </c>
      <c r="C110" s="71" t="s">
        <v>382</v>
      </c>
      <c r="D110" s="84"/>
      <c r="E110" s="6">
        <v>0.38537145699999997</v>
      </c>
      <c r="F110" s="6">
        <v>1.6548945289999999</v>
      </c>
      <c r="G110" s="6" t="s">
        <v>431</v>
      </c>
      <c r="H110" s="6">
        <v>11.155785700999999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16400.151999999998</v>
      </c>
      <c r="AL110" s="49" t="s">
        <v>245</v>
      </c>
    </row>
    <row r="111" spans="1:38" s="2" customFormat="1" ht="26.25" customHeight="1" thickBot="1" x14ac:dyDescent="0.25">
      <c r="A111" s="70" t="s">
        <v>243</v>
      </c>
      <c r="B111" s="70" t="s">
        <v>262</v>
      </c>
      <c r="C111" s="71" t="s">
        <v>376</v>
      </c>
      <c r="D111" s="84"/>
      <c r="E111" s="6">
        <v>1.90372298</v>
      </c>
      <c r="F111" s="6">
        <v>1.1961862299999999</v>
      </c>
      <c r="G111" s="6" t="s">
        <v>431</v>
      </c>
      <c r="H111" s="6">
        <v>32.353652957000001</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16331.076999999999</v>
      </c>
      <c r="AL111" s="49" t="s">
        <v>245</v>
      </c>
    </row>
    <row r="112" spans="1:38" s="2" customFormat="1" ht="26.25" customHeight="1" thickBot="1" x14ac:dyDescent="0.25">
      <c r="A112" s="70" t="s">
        <v>263</v>
      </c>
      <c r="B112" s="70" t="s">
        <v>264</v>
      </c>
      <c r="C112" s="71" t="s">
        <v>265</v>
      </c>
      <c r="D112" s="72"/>
      <c r="E112" s="6">
        <v>39.433750607</v>
      </c>
      <c r="F112" s="6" t="s">
        <v>431</v>
      </c>
      <c r="G112" s="6" t="s">
        <v>431</v>
      </c>
      <c r="H112" s="6">
        <v>75.287286404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985843765.21061325</v>
      </c>
      <c r="AL112" s="49" t="s">
        <v>418</v>
      </c>
    </row>
    <row r="113" spans="1:38" s="2" customFormat="1" ht="26.25" customHeight="1" thickBot="1" x14ac:dyDescent="0.25">
      <c r="A113" s="70" t="s">
        <v>263</v>
      </c>
      <c r="B113" s="85" t="s">
        <v>266</v>
      </c>
      <c r="C113" s="86" t="s">
        <v>267</v>
      </c>
      <c r="D113" s="72"/>
      <c r="E113" s="6">
        <v>18.439973822999999</v>
      </c>
      <c r="F113" s="6">
        <v>23.720994911999998</v>
      </c>
      <c r="G113" s="6" t="s">
        <v>431</v>
      </c>
      <c r="H113" s="6">
        <v>140.50152053299999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0.44648753099999999</v>
      </c>
      <c r="F114" s="6" t="s">
        <v>431</v>
      </c>
      <c r="G114" s="6" t="s">
        <v>431</v>
      </c>
      <c r="H114" s="6">
        <v>1.451084475</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0.18524428000000001</v>
      </c>
      <c r="F115" s="6" t="s">
        <v>431</v>
      </c>
      <c r="G115" s="6" t="s">
        <v>431</v>
      </c>
      <c r="H115" s="6">
        <v>0.37048856099999999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10.22379855</v>
      </c>
      <c r="F116" s="6">
        <v>0.99817012599999999</v>
      </c>
      <c r="G116" s="6" t="s">
        <v>431</v>
      </c>
      <c r="H116" s="6">
        <v>26.631208488999999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9.2562281019999997</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56.192672999999999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16.043639951999999</v>
      </c>
      <c r="F123" s="6">
        <v>28.422663540999999</v>
      </c>
      <c r="G123" s="6">
        <v>2.3875393040000001</v>
      </c>
      <c r="H123" s="6">
        <v>16.378935319</v>
      </c>
      <c r="I123" s="6" t="s">
        <v>432</v>
      </c>
      <c r="J123" s="6" t="s">
        <v>432</v>
      </c>
      <c r="K123" s="6" t="s">
        <v>432</v>
      </c>
      <c r="L123" s="6" t="s">
        <v>432</v>
      </c>
      <c r="M123" s="6">
        <v>492.19470638299998</v>
      </c>
      <c r="N123" s="6">
        <v>0.45954188299999998</v>
      </c>
      <c r="O123" s="6">
        <v>4.0367528689999999</v>
      </c>
      <c r="P123" s="6">
        <v>0.77136047799999996</v>
      </c>
      <c r="Q123" s="6">
        <v>5.4224267999999999E-2</v>
      </c>
      <c r="R123" s="6">
        <v>0.67809421599999997</v>
      </c>
      <c r="S123" s="6">
        <v>0.38970978099999998</v>
      </c>
      <c r="T123" s="6">
        <v>0.26302376799999999</v>
      </c>
      <c r="U123" s="6">
        <v>0.181013534</v>
      </c>
      <c r="V123" s="6">
        <v>3.9449542339999999</v>
      </c>
      <c r="W123" s="6">
        <v>3.4122781910733124</v>
      </c>
      <c r="X123" s="6">
        <v>9.0653272832769662</v>
      </c>
      <c r="Y123" s="6">
        <v>11.917288500029676</v>
      </c>
      <c r="Z123" s="6">
        <v>4.826543644470819</v>
      </c>
      <c r="AA123" s="6">
        <v>3.9496060985419517</v>
      </c>
      <c r="AB123" s="6">
        <v>29.758765526319412</v>
      </c>
      <c r="AC123" s="6" t="s">
        <v>431</v>
      </c>
      <c r="AD123" s="6" t="s">
        <v>431</v>
      </c>
      <c r="AE123" s="60"/>
      <c r="AF123" s="26" t="s">
        <v>431</v>
      </c>
      <c r="AG123" s="26" t="s">
        <v>431</v>
      </c>
      <c r="AH123" s="26" t="s">
        <v>431</v>
      </c>
      <c r="AI123" s="26" t="s">
        <v>431</v>
      </c>
      <c r="AJ123" s="26" t="s">
        <v>431</v>
      </c>
      <c r="AK123" s="26">
        <v>1179131.9584070048</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1.0345129999999999E-2</v>
      </c>
      <c r="F125" s="6">
        <v>2.6455107920000001</v>
      </c>
      <c r="G125" s="6" t="s">
        <v>431</v>
      </c>
      <c r="H125" s="6" t="s">
        <v>433</v>
      </c>
      <c r="I125" s="6" t="s">
        <v>432</v>
      </c>
      <c r="J125" s="6" t="s">
        <v>432</v>
      </c>
      <c r="K125" s="6" t="s">
        <v>432</v>
      </c>
      <c r="L125" s="6" t="s">
        <v>432</v>
      </c>
      <c r="M125" s="6">
        <v>0.191058227</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13796.10913456</v>
      </c>
      <c r="AL125" s="49" t="s">
        <v>425</v>
      </c>
    </row>
    <row r="126" spans="1:38" s="2" customFormat="1" ht="26.25" customHeight="1" thickBot="1" x14ac:dyDescent="0.25">
      <c r="A126" s="70" t="s">
        <v>288</v>
      </c>
      <c r="B126" s="70" t="s">
        <v>291</v>
      </c>
      <c r="C126" s="71" t="s">
        <v>292</v>
      </c>
      <c r="D126" s="72"/>
      <c r="E126" s="6" t="s">
        <v>433</v>
      </c>
      <c r="F126" s="6" t="s">
        <v>433</v>
      </c>
      <c r="G126" s="6" t="s">
        <v>433</v>
      </c>
      <c r="H126" s="6">
        <v>0.19192398799999999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799.6832872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0.2379366</v>
      </c>
      <c r="F128" s="6">
        <v>2.6437399999999999E-3</v>
      </c>
      <c r="G128" s="6">
        <v>0.2247179</v>
      </c>
      <c r="H128" s="6" t="s">
        <v>433</v>
      </c>
      <c r="I128" s="6" t="s">
        <v>432</v>
      </c>
      <c r="J128" s="6" t="s">
        <v>432</v>
      </c>
      <c r="K128" s="6" t="s">
        <v>432</v>
      </c>
      <c r="L128" s="6" t="s">
        <v>432</v>
      </c>
      <c r="M128" s="6">
        <v>9.2530899999999999E-2</v>
      </c>
      <c r="N128" s="6">
        <v>7.6668459999999997E-3</v>
      </c>
      <c r="O128" s="6">
        <v>6.0806E-4</v>
      </c>
      <c r="P128" s="6">
        <v>0.3701236</v>
      </c>
      <c r="Q128" s="6">
        <v>8.1955999999999999E-4</v>
      </c>
      <c r="R128" s="6">
        <v>2.167867E-3</v>
      </c>
      <c r="S128" s="6">
        <v>1.8109619999999999E-3</v>
      </c>
      <c r="T128" s="6">
        <v>2.8552389999999999E-3</v>
      </c>
      <c r="U128" s="6">
        <v>1.546588E-3</v>
      </c>
      <c r="V128" s="6">
        <v>3.2385830000000002E-3</v>
      </c>
      <c r="W128" s="6">
        <v>46.265450000000001</v>
      </c>
      <c r="X128" s="6">
        <v>1.1103707999999999E-6</v>
      </c>
      <c r="Y128" s="6">
        <v>2.3661473000000002E-6</v>
      </c>
      <c r="Z128" s="6">
        <v>1.2557765E-6</v>
      </c>
      <c r="AA128" s="6">
        <v>1.5333692000000001E-6</v>
      </c>
      <c r="AB128" s="6">
        <v>6.2656638E-6</v>
      </c>
      <c r="AC128" s="6">
        <v>0.264374</v>
      </c>
      <c r="AD128" s="6">
        <v>6.6095000000000001E-2</v>
      </c>
      <c r="AE128" s="60"/>
      <c r="AF128" s="26" t="s">
        <v>431</v>
      </c>
      <c r="AG128" s="26" t="s">
        <v>431</v>
      </c>
      <c r="AH128" s="26" t="s">
        <v>431</v>
      </c>
      <c r="AI128" s="26" t="s">
        <v>431</v>
      </c>
      <c r="AJ128" s="26" t="s">
        <v>431</v>
      </c>
      <c r="AK128" s="26">
        <v>132.18700000000001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1.7915456E-2</v>
      </c>
      <c r="F131" s="6">
        <v>6.9671239999999999E-3</v>
      </c>
      <c r="G131" s="6">
        <v>8.7586700000000001E-4</v>
      </c>
      <c r="H131" s="6" t="s">
        <v>433</v>
      </c>
      <c r="I131" s="6" t="s">
        <v>432</v>
      </c>
      <c r="J131" s="6" t="s">
        <v>432</v>
      </c>
      <c r="K131" s="6" t="s">
        <v>432</v>
      </c>
      <c r="L131" s="6" t="s">
        <v>432</v>
      </c>
      <c r="M131" s="6">
        <v>1.492954E-2</v>
      </c>
      <c r="N131" s="6" t="s">
        <v>431</v>
      </c>
      <c r="O131" s="6">
        <v>1.194362E-3</v>
      </c>
      <c r="P131" s="6">
        <v>1.6123911000000001E-2</v>
      </c>
      <c r="Q131" s="6">
        <v>9.9510000000000001E-6</v>
      </c>
      <c r="R131" s="6">
        <v>1.5924799999999999E-4</v>
      </c>
      <c r="S131" s="6">
        <v>2.4484457000000001E-2</v>
      </c>
      <c r="T131" s="6">
        <v>2.9859079999999998E-3</v>
      </c>
      <c r="U131" s="6" t="s">
        <v>433</v>
      </c>
      <c r="V131" s="6" t="s">
        <v>433</v>
      </c>
      <c r="W131" s="6">
        <v>27.868487310330799</v>
      </c>
      <c r="X131" s="6">
        <v>7.0553136462824785E-8</v>
      </c>
      <c r="Y131" s="6">
        <v>1.5034536322817581E-7</v>
      </c>
      <c r="Z131" s="6">
        <v>7.9792236718382195E-8</v>
      </c>
      <c r="AA131" s="6">
        <v>9.7430520834088391E-8</v>
      </c>
      <c r="AB131" s="6">
        <v>3.9812124729044002E-7</v>
      </c>
      <c r="AC131" s="6">
        <v>0.99530399999999997</v>
      </c>
      <c r="AD131" s="6">
        <v>0.19905900000000001</v>
      </c>
      <c r="AE131" s="60"/>
      <c r="AF131" s="26" t="s">
        <v>431</v>
      </c>
      <c r="AG131" s="26" t="s">
        <v>431</v>
      </c>
      <c r="AH131" s="26" t="s">
        <v>431</v>
      </c>
      <c r="AI131" s="26" t="s">
        <v>431</v>
      </c>
      <c r="AJ131" s="26" t="s">
        <v>431</v>
      </c>
      <c r="AK131" s="26">
        <v>9.9530311822610003</v>
      </c>
      <c r="AL131" s="49" t="s">
        <v>300</v>
      </c>
    </row>
    <row r="132" spans="1:38" s="2" customFormat="1" ht="26.25" customHeight="1" thickBot="1" x14ac:dyDescent="0.25">
      <c r="A132" s="70" t="s">
        <v>288</v>
      </c>
      <c r="B132" s="74" t="s">
        <v>305</v>
      </c>
      <c r="C132" s="82" t="s">
        <v>306</v>
      </c>
      <c r="D132" s="72"/>
      <c r="E132" s="6">
        <v>9.6021422999999995E-2</v>
      </c>
      <c r="F132" s="6">
        <v>1.8268346000000001E-2</v>
      </c>
      <c r="G132" s="6">
        <v>0.10874015300000001</v>
      </c>
      <c r="H132" s="6" t="s">
        <v>433</v>
      </c>
      <c r="I132" s="6" t="s">
        <v>432</v>
      </c>
      <c r="J132" s="6" t="s">
        <v>432</v>
      </c>
      <c r="K132" s="6" t="s">
        <v>432</v>
      </c>
      <c r="L132" s="6" t="s">
        <v>432</v>
      </c>
      <c r="M132" s="6">
        <v>0.59533282200000004</v>
      </c>
      <c r="N132" s="6">
        <v>1.9204284570000001</v>
      </c>
      <c r="O132" s="6">
        <v>0.614537106</v>
      </c>
      <c r="P132" s="6">
        <v>8.8339709000000002E-2</v>
      </c>
      <c r="Q132" s="6">
        <v>0.18052027400000001</v>
      </c>
      <c r="R132" s="6">
        <v>0.53771996700000002</v>
      </c>
      <c r="S132" s="6">
        <v>1.5363427650000001</v>
      </c>
      <c r="T132" s="6">
        <v>0.307268553</v>
      </c>
      <c r="U132" s="6">
        <v>5.7612849999999997E-3</v>
      </c>
      <c r="V132" s="6">
        <v>2.534965562</v>
      </c>
      <c r="W132" s="6">
        <v>178.59984642194999</v>
      </c>
      <c r="X132" s="6">
        <v>1.9806242252730002E-5</v>
      </c>
      <c r="Y132" s="6">
        <v>2.7185038386100001E-6</v>
      </c>
      <c r="Z132" s="6">
        <v>2.3689819165030001E-5</v>
      </c>
      <c r="AA132" s="6">
        <v>3.8835769123000001E-6</v>
      </c>
      <c r="AB132" s="6">
        <v>5.0098142168669998E-5</v>
      </c>
      <c r="AC132" s="6">
        <v>0.18052066</v>
      </c>
      <c r="AD132" s="6">
        <v>0.17283809999999999</v>
      </c>
      <c r="AE132" s="60"/>
      <c r="AF132" s="26" t="s">
        <v>431</v>
      </c>
      <c r="AG132" s="26" t="s">
        <v>431</v>
      </c>
      <c r="AH132" s="26" t="s">
        <v>431</v>
      </c>
      <c r="AI132" s="26" t="s">
        <v>431</v>
      </c>
      <c r="AJ132" s="26" t="s">
        <v>431</v>
      </c>
      <c r="AK132" s="26">
        <v>38.835769121186352</v>
      </c>
      <c r="AL132" s="49" t="s">
        <v>414</v>
      </c>
    </row>
    <row r="133" spans="1:38" s="2" customFormat="1" ht="26.25" customHeight="1" thickBot="1" x14ac:dyDescent="0.25">
      <c r="A133" s="70" t="s">
        <v>288</v>
      </c>
      <c r="B133" s="74" t="s">
        <v>307</v>
      </c>
      <c r="C133" s="82" t="s">
        <v>308</v>
      </c>
      <c r="D133" s="72"/>
      <c r="E133" s="6">
        <v>1.0484919000000001E-2</v>
      </c>
      <c r="F133" s="6">
        <v>1.6521799999999999E-4</v>
      </c>
      <c r="G133" s="6">
        <v>1.436119E-3</v>
      </c>
      <c r="H133" s="6" t="s">
        <v>431</v>
      </c>
      <c r="I133" s="6" t="s">
        <v>432</v>
      </c>
      <c r="J133" s="6" t="s">
        <v>432</v>
      </c>
      <c r="K133" s="6" t="s">
        <v>432</v>
      </c>
      <c r="L133" s="6" t="s">
        <v>432</v>
      </c>
      <c r="M133" s="6" t="s">
        <v>435</v>
      </c>
      <c r="N133" s="6">
        <v>3.81648E-4</v>
      </c>
      <c r="O133" s="6">
        <v>6.3924999999999995E-5</v>
      </c>
      <c r="P133" s="6">
        <v>1.8936396000000001E-2</v>
      </c>
      <c r="Q133" s="6">
        <v>1.72972E-4</v>
      </c>
      <c r="R133" s="6">
        <v>1.7233400000000001E-4</v>
      </c>
      <c r="S133" s="6">
        <v>1.5797200000000001E-4</v>
      </c>
      <c r="T133" s="6">
        <v>2.2024999999999999E-4</v>
      </c>
      <c r="U133" s="6">
        <v>2.5138200000000003E-4</v>
      </c>
      <c r="V133" s="6">
        <v>2.034966E-3</v>
      </c>
      <c r="W133" s="6">
        <v>3.4314273000000001E-4</v>
      </c>
      <c r="X133" s="6">
        <v>1.67758668E-7</v>
      </c>
      <c r="Y133" s="6">
        <v>9.1631817900000003E-8</v>
      </c>
      <c r="Z133" s="6">
        <v>8.1845895600000004E-8</v>
      </c>
      <c r="AA133" s="6">
        <v>8.8835840099999999E-8</v>
      </c>
      <c r="AB133" s="6">
        <v>4.3007222160000002E-7</v>
      </c>
      <c r="AC133" s="6">
        <v>1.903E-3</v>
      </c>
      <c r="AD133" s="6">
        <v>5.2129999999999998E-3</v>
      </c>
      <c r="AE133" s="60"/>
      <c r="AF133" s="26" t="s">
        <v>431</v>
      </c>
      <c r="AG133" s="26" t="s">
        <v>431</v>
      </c>
      <c r="AH133" s="26" t="s">
        <v>431</v>
      </c>
      <c r="AI133" s="26" t="s">
        <v>431</v>
      </c>
      <c r="AJ133" s="26" t="s">
        <v>431</v>
      </c>
      <c r="AK133" s="26">
        <v>12708.99</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26.498108369000001</v>
      </c>
      <c r="F135" s="6">
        <v>6.6835664469999996</v>
      </c>
      <c r="G135" s="6">
        <v>1.045740015</v>
      </c>
      <c r="H135" s="6" t="s">
        <v>433</v>
      </c>
      <c r="I135" s="6" t="s">
        <v>432</v>
      </c>
      <c r="J135" s="6" t="s">
        <v>432</v>
      </c>
      <c r="K135" s="6" t="s">
        <v>432</v>
      </c>
      <c r="L135" s="6" t="s">
        <v>432</v>
      </c>
      <c r="M135" s="6">
        <v>334.308269263</v>
      </c>
      <c r="N135" s="6">
        <v>3.5194435720000001</v>
      </c>
      <c r="O135" s="6">
        <v>0.367703059</v>
      </c>
      <c r="P135" s="6" t="s">
        <v>433</v>
      </c>
      <c r="Q135" s="6">
        <v>0.21011603100000001</v>
      </c>
      <c r="R135" s="6">
        <v>5.2529011E-2</v>
      </c>
      <c r="S135" s="6">
        <v>0.73540611899999997</v>
      </c>
      <c r="T135" s="6" t="s">
        <v>433</v>
      </c>
      <c r="U135" s="6">
        <v>0.15758702799999999</v>
      </c>
      <c r="V135" s="6">
        <v>94.814860386000007</v>
      </c>
      <c r="W135" s="6">
        <v>52.529008523658284</v>
      </c>
      <c r="X135" s="6">
        <v>2.9416274189522827E-2</v>
      </c>
      <c r="Y135" s="6">
        <v>5.5155514105355304E-2</v>
      </c>
      <c r="Z135" s="6">
        <v>0.12501916530547202</v>
      </c>
      <c r="AA135" s="6" t="s">
        <v>433</v>
      </c>
      <c r="AB135" s="6">
        <v>0.20959095360035015</v>
      </c>
      <c r="AC135" s="6" t="s">
        <v>433</v>
      </c>
      <c r="AD135" s="6" t="s">
        <v>431</v>
      </c>
      <c r="AE135" s="60"/>
      <c r="AF135" s="26" t="s">
        <v>431</v>
      </c>
      <c r="AG135" s="26" t="s">
        <v>431</v>
      </c>
      <c r="AH135" s="26" t="s">
        <v>431</v>
      </c>
      <c r="AI135" s="26" t="s">
        <v>431</v>
      </c>
      <c r="AJ135" s="26" t="s">
        <v>431</v>
      </c>
      <c r="AK135" s="26">
        <v>3677.0342736903535</v>
      </c>
      <c r="AL135" s="49" t="s">
        <v>412</v>
      </c>
    </row>
    <row r="136" spans="1:38" s="2" customFormat="1" ht="26.25" customHeight="1" thickBot="1" x14ac:dyDescent="0.25">
      <c r="A136" s="70" t="s">
        <v>288</v>
      </c>
      <c r="B136" s="70" t="s">
        <v>313</v>
      </c>
      <c r="C136" s="71" t="s">
        <v>314</v>
      </c>
      <c r="D136" s="72"/>
      <c r="E136" s="6">
        <v>7.6624850000000001E-3</v>
      </c>
      <c r="F136" s="6">
        <v>2.2511098E-2</v>
      </c>
      <c r="G136" s="6" t="s">
        <v>431</v>
      </c>
      <c r="H136" s="6" t="s">
        <v>433</v>
      </c>
      <c r="I136" s="6" t="s">
        <v>432</v>
      </c>
      <c r="J136" s="6" t="s">
        <v>432</v>
      </c>
      <c r="K136" s="6" t="s">
        <v>432</v>
      </c>
      <c r="L136" s="6" t="s">
        <v>432</v>
      </c>
      <c r="M136" s="6">
        <v>0.14146122999999999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1233.245282221538</v>
      </c>
      <c r="AL136" s="49" t="s">
        <v>416</v>
      </c>
    </row>
    <row r="137" spans="1:38" s="2" customFormat="1" ht="26.25" customHeight="1" thickBot="1" x14ac:dyDescent="0.25">
      <c r="A137" s="70" t="s">
        <v>288</v>
      </c>
      <c r="B137" s="70" t="s">
        <v>315</v>
      </c>
      <c r="C137" s="71" t="s">
        <v>316</v>
      </c>
      <c r="D137" s="72"/>
      <c r="E137" s="6">
        <v>2.2956399999999998E-3</v>
      </c>
      <c r="F137" s="6">
        <v>1.9436969054999999E-2</v>
      </c>
      <c r="G137" s="6" t="s">
        <v>431</v>
      </c>
      <c r="H137" s="6" t="s">
        <v>433</v>
      </c>
      <c r="I137" s="6" t="s">
        <v>432</v>
      </c>
      <c r="J137" s="6" t="s">
        <v>432</v>
      </c>
      <c r="K137" s="6" t="s">
        <v>432</v>
      </c>
      <c r="L137" s="6" t="s">
        <v>432</v>
      </c>
      <c r="M137" s="6">
        <v>4.2396811999999999E-2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4544.2299999999996</v>
      </c>
      <c r="AL137" s="49" t="s">
        <v>416</v>
      </c>
    </row>
    <row r="138" spans="1:38" s="2" customFormat="1" ht="26.25" customHeight="1" thickBot="1" x14ac:dyDescent="0.25">
      <c r="A138" s="74" t="s">
        <v>288</v>
      </c>
      <c r="B138" s="74" t="s">
        <v>317</v>
      </c>
      <c r="C138" s="76" t="s">
        <v>318</v>
      </c>
      <c r="D138" s="73"/>
      <c r="E138" s="6" t="s">
        <v>431</v>
      </c>
      <c r="F138" s="6" t="s">
        <v>433</v>
      </c>
      <c r="G138" s="6" t="s">
        <v>431</v>
      </c>
      <c r="H138" s="6">
        <v>7.2009439500000001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0.86068498699999996</v>
      </c>
      <c r="G139" s="6" t="s">
        <v>433</v>
      </c>
      <c r="H139" s="6">
        <v>0.103205165</v>
      </c>
      <c r="I139" s="6" t="s">
        <v>432</v>
      </c>
      <c r="J139" s="6" t="s">
        <v>432</v>
      </c>
      <c r="K139" s="6" t="s">
        <v>432</v>
      </c>
      <c r="L139" s="6" t="s">
        <v>432</v>
      </c>
      <c r="M139" s="6" t="s">
        <v>433</v>
      </c>
      <c r="N139" s="6">
        <v>7.6406140000000004E-3</v>
      </c>
      <c r="O139" s="6">
        <v>1.5317982000000001E-2</v>
      </c>
      <c r="P139" s="6">
        <v>1.5317982000000001E-2</v>
      </c>
      <c r="Q139" s="6">
        <v>2.4162429999999999E-2</v>
      </c>
      <c r="R139" s="6">
        <v>2.3083594999999998E-2</v>
      </c>
      <c r="S139" s="6">
        <v>5.4167861999999997E-2</v>
      </c>
      <c r="T139" s="6" t="s">
        <v>433</v>
      </c>
      <c r="U139" s="6" t="s">
        <v>433</v>
      </c>
      <c r="V139" s="6" t="s">
        <v>433</v>
      </c>
      <c r="W139" s="6">
        <v>26.60231906731606</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641.34500000000003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1313.8021067137554</v>
      </c>
      <c r="F141" s="20">
        <f t="shared" ref="F141:AD141" si="0">SUM(F14:F140)</f>
        <v>941.53572245673001</v>
      </c>
      <c r="G141" s="20">
        <f t="shared" si="0"/>
        <v>1904.8132354336938</v>
      </c>
      <c r="H141" s="20">
        <f t="shared" si="0"/>
        <v>493.67753408381668</v>
      </c>
      <c r="I141" s="20">
        <f t="shared" si="0"/>
        <v>0</v>
      </c>
      <c r="J141" s="20">
        <f t="shared" si="0"/>
        <v>0</v>
      </c>
      <c r="K141" s="20">
        <f t="shared" si="0"/>
        <v>0</v>
      </c>
      <c r="L141" s="20">
        <f t="shared" si="0"/>
        <v>0</v>
      </c>
      <c r="M141" s="20">
        <f t="shared" si="0"/>
        <v>3609.9600431001891</v>
      </c>
      <c r="N141" s="20">
        <f t="shared" si="0"/>
        <v>1034.2409433679275</v>
      </c>
      <c r="O141" s="20">
        <f t="shared" si="0"/>
        <v>20.200386004941269</v>
      </c>
      <c r="P141" s="20">
        <f t="shared" si="0"/>
        <v>10.319684273683665</v>
      </c>
      <c r="Q141" s="20">
        <f t="shared" si="0"/>
        <v>9.3996361599325109</v>
      </c>
      <c r="R141" s="20">
        <f>SUM(R14:R140)</f>
        <v>27.19571027895498</v>
      </c>
      <c r="S141" s="20">
        <f t="shared" si="0"/>
        <v>90.90035001514795</v>
      </c>
      <c r="T141" s="20">
        <f t="shared" si="0"/>
        <v>170.7768989165773</v>
      </c>
      <c r="U141" s="20">
        <f t="shared" si="0"/>
        <v>6.3971438234676938</v>
      </c>
      <c r="V141" s="20">
        <f t="shared" si="0"/>
        <v>279.54940224625949</v>
      </c>
      <c r="W141" s="20">
        <f t="shared" si="0"/>
        <v>665.74531440026067</v>
      </c>
      <c r="X141" s="20">
        <f t="shared" si="0"/>
        <v>27.450830033124863</v>
      </c>
      <c r="Y141" s="20">
        <f t="shared" si="0"/>
        <v>28.653946335568222</v>
      </c>
      <c r="Z141" s="20">
        <f t="shared" si="0"/>
        <v>12.492945586012173</v>
      </c>
      <c r="AA141" s="20">
        <f t="shared" si="0"/>
        <v>12.155506841138168</v>
      </c>
      <c r="AB141" s="20">
        <f t="shared" si="0"/>
        <v>89.91479151953385</v>
      </c>
      <c r="AC141" s="20">
        <f t="shared" si="0"/>
        <v>59.783480949127309</v>
      </c>
      <c r="AD141" s="20">
        <f t="shared" si="0"/>
        <v>2210.7286100274928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1313.8021067137554</v>
      </c>
      <c r="F152" s="14">
        <f t="shared" ref="F152:AD152" si="1">SUM(F$141, F$151, IF(AND(ISNUMBER(SEARCH($B$4,"AT|BE|CH|GB|IE|LT|LU|NL")),SUM(F$143:F$149)&gt;0),SUM(F$143:F$149)-SUM(F$27:F$33),0))</f>
        <v>941.53572245673001</v>
      </c>
      <c r="G152" s="14">
        <f t="shared" si="1"/>
        <v>1904.8132354336938</v>
      </c>
      <c r="H152" s="14">
        <f t="shared" si="1"/>
        <v>493.67753408381668</v>
      </c>
      <c r="I152" s="14">
        <f t="shared" si="1"/>
        <v>0</v>
      </c>
      <c r="J152" s="14">
        <f t="shared" si="1"/>
        <v>0</v>
      </c>
      <c r="K152" s="14">
        <f t="shared" si="1"/>
        <v>0</v>
      </c>
      <c r="L152" s="14">
        <f t="shared" si="1"/>
        <v>0</v>
      </c>
      <c r="M152" s="14">
        <f t="shared" si="1"/>
        <v>3609.9600431001891</v>
      </c>
      <c r="N152" s="14">
        <f t="shared" si="1"/>
        <v>1034.2409433679275</v>
      </c>
      <c r="O152" s="14">
        <f t="shared" si="1"/>
        <v>20.200386004941269</v>
      </c>
      <c r="P152" s="14">
        <f t="shared" si="1"/>
        <v>10.319684273683665</v>
      </c>
      <c r="Q152" s="14">
        <f t="shared" si="1"/>
        <v>9.3996361599325109</v>
      </c>
      <c r="R152" s="14">
        <f t="shared" si="1"/>
        <v>27.19571027895498</v>
      </c>
      <c r="S152" s="14">
        <f t="shared" si="1"/>
        <v>90.90035001514795</v>
      </c>
      <c r="T152" s="14">
        <f t="shared" si="1"/>
        <v>170.7768989165773</v>
      </c>
      <c r="U152" s="14">
        <f t="shared" si="1"/>
        <v>6.3971438234676938</v>
      </c>
      <c r="V152" s="14">
        <f t="shared" si="1"/>
        <v>279.54940224625949</v>
      </c>
      <c r="W152" s="14">
        <f t="shared" si="1"/>
        <v>665.74531440026067</v>
      </c>
      <c r="X152" s="14">
        <f t="shared" si="1"/>
        <v>27.450830033124863</v>
      </c>
      <c r="Y152" s="14">
        <f t="shared" si="1"/>
        <v>28.653946335568222</v>
      </c>
      <c r="Z152" s="14">
        <f t="shared" si="1"/>
        <v>12.492945586012173</v>
      </c>
      <c r="AA152" s="14">
        <f t="shared" si="1"/>
        <v>12.155506841138168</v>
      </c>
      <c r="AB152" s="14">
        <f t="shared" si="1"/>
        <v>89.91479151953385</v>
      </c>
      <c r="AC152" s="14">
        <f t="shared" si="1"/>
        <v>59.783480949127309</v>
      </c>
      <c r="AD152" s="14">
        <f t="shared" si="1"/>
        <v>2210.7286100274928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1313.8021067137554</v>
      </c>
      <c r="F154" s="14">
        <f>SUM(F$141, F$153, -1 * IF(OR($B$6=2005,$B$6&gt;=2020),SUM(F$99:F$122),0), IF(AND(ISNUMBER(SEARCH($B$4,"AT|BE|CH|GB|IE|LT|LU|NL")),SUM(F$143:F$149)&gt;0),SUM(F$143:F$149)-SUM(F$27:F$33),0))</f>
        <v>941.53572245673001</v>
      </c>
      <c r="G154" s="14">
        <f>SUM(G$141, G$153, IF(AND(ISNUMBER(SEARCH($B$4,"AT|BE|CH|GB|IE|LT|LU|NL")),SUM(G$143:G$149)&gt;0),SUM(G$143:G$149)-SUM(G$27:G$33),0))</f>
        <v>1904.8132354336938</v>
      </c>
      <c r="H154" s="14">
        <f>SUM(H$141, H$153, IF(AND(ISNUMBER(SEARCH($B$4,"AT|BE|CH|GB|IE|LT|LU|NL")),SUM(H$143:H$149)&gt;0),SUM(H$143:H$149)-SUM(H$27:H$33),0))</f>
        <v>493.67753408381668</v>
      </c>
      <c r="I154" s="14">
        <f t="shared" ref="I154:AD154" si="2">SUM(I$141, I$153, IF(AND(ISNUMBER(SEARCH($B$4,"AT|BE|CH|GB|IE|LT|LU|NL")),SUM(I$143:I$149)&gt;0),SUM(I$143:I$149)-SUM(I$27:I$33),0))</f>
        <v>0</v>
      </c>
      <c r="J154" s="14">
        <f t="shared" si="2"/>
        <v>0</v>
      </c>
      <c r="K154" s="14">
        <f t="shared" si="2"/>
        <v>0</v>
      </c>
      <c r="L154" s="14">
        <f t="shared" si="2"/>
        <v>0</v>
      </c>
      <c r="M154" s="14">
        <f t="shared" si="2"/>
        <v>3609.9600431001891</v>
      </c>
      <c r="N154" s="14">
        <f t="shared" si="2"/>
        <v>1034.2409433679275</v>
      </c>
      <c r="O154" s="14">
        <f t="shared" si="2"/>
        <v>20.200386004941269</v>
      </c>
      <c r="P154" s="14">
        <f t="shared" si="2"/>
        <v>10.319684273683665</v>
      </c>
      <c r="Q154" s="14">
        <f t="shared" si="2"/>
        <v>9.3996361599325109</v>
      </c>
      <c r="R154" s="14">
        <f t="shared" si="2"/>
        <v>27.19571027895498</v>
      </c>
      <c r="S154" s="14">
        <f t="shared" si="2"/>
        <v>90.90035001514795</v>
      </c>
      <c r="T154" s="14">
        <f t="shared" si="2"/>
        <v>170.7768989165773</v>
      </c>
      <c r="U154" s="14">
        <f t="shared" si="2"/>
        <v>6.3971438234676938</v>
      </c>
      <c r="V154" s="14">
        <f t="shared" si="2"/>
        <v>279.54940224625949</v>
      </c>
      <c r="W154" s="14">
        <f t="shared" si="2"/>
        <v>665.74531440026067</v>
      </c>
      <c r="X154" s="14">
        <f t="shared" si="2"/>
        <v>27.450830033124863</v>
      </c>
      <c r="Y154" s="14">
        <f t="shared" si="2"/>
        <v>28.653946335568222</v>
      </c>
      <c r="Z154" s="14">
        <f t="shared" si="2"/>
        <v>12.492945586012173</v>
      </c>
      <c r="AA154" s="14">
        <f t="shared" si="2"/>
        <v>12.155506841138168</v>
      </c>
      <c r="AB154" s="14">
        <f t="shared" si="2"/>
        <v>89.91479151953385</v>
      </c>
      <c r="AC154" s="14">
        <f t="shared" si="2"/>
        <v>59.783480949127309</v>
      </c>
      <c r="AD154" s="14">
        <f t="shared" si="2"/>
        <v>2210.7286100274928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20.651534076367113</v>
      </c>
      <c r="F157" s="23">
        <v>0.3789304449159665</v>
      </c>
      <c r="G157" s="23">
        <v>1.1985191146399126</v>
      </c>
      <c r="H157" s="23" t="s">
        <v>433</v>
      </c>
      <c r="I157" s="23" t="s">
        <v>432</v>
      </c>
      <c r="J157" s="23" t="s">
        <v>432</v>
      </c>
      <c r="K157" s="23" t="s">
        <v>432</v>
      </c>
      <c r="L157" s="23" t="s">
        <v>432</v>
      </c>
      <c r="M157" s="23">
        <v>2.9820193001590516</v>
      </c>
      <c r="N157" s="23">
        <v>4.2530305712758676E-4</v>
      </c>
      <c r="O157" s="23">
        <v>7.3965749065667269E-5</v>
      </c>
      <c r="P157" s="23">
        <v>3.2668205837336375E-3</v>
      </c>
      <c r="Q157" s="23">
        <v>1.4176768570919559E-4</v>
      </c>
      <c r="R157" s="23">
        <v>1.7258674781989027E-2</v>
      </c>
      <c r="S157" s="23">
        <v>1.0478481117636195E-2</v>
      </c>
      <c r="T157" s="23">
        <v>1.4176768570919559E-4</v>
      </c>
      <c r="U157" s="23">
        <v>1.4176768570919559E-4</v>
      </c>
      <c r="V157" s="23">
        <v>2.7120774657411331E-2</v>
      </c>
      <c r="W157" s="23" t="s">
        <v>433</v>
      </c>
      <c r="X157" s="23" t="s">
        <v>435</v>
      </c>
      <c r="Y157" s="23" t="s">
        <v>435</v>
      </c>
      <c r="Z157" s="23" t="s">
        <v>435</v>
      </c>
      <c r="AA157" s="23">
        <v>2.7411828201773375E-3</v>
      </c>
      <c r="AB157" s="23">
        <v>2.7411828201773375E-3</v>
      </c>
      <c r="AC157" s="23" t="s">
        <v>431</v>
      </c>
      <c r="AD157" s="23" t="s">
        <v>431</v>
      </c>
      <c r="AE157" s="63"/>
      <c r="AF157" s="23">
        <v>61638.124221389386</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5.4397205806783813</v>
      </c>
      <c r="F158" s="23">
        <v>0.11129899080411181</v>
      </c>
      <c r="G158" s="23">
        <v>0.33640612092190525</v>
      </c>
      <c r="H158" s="23" t="s">
        <v>433</v>
      </c>
      <c r="I158" s="23" t="s">
        <v>432</v>
      </c>
      <c r="J158" s="23" t="s">
        <v>432</v>
      </c>
      <c r="K158" s="23" t="s">
        <v>432</v>
      </c>
      <c r="L158" s="23" t="s">
        <v>432</v>
      </c>
      <c r="M158" s="23">
        <v>1.1723037840666395</v>
      </c>
      <c r="N158" s="23">
        <v>1.1937611212507465E-4</v>
      </c>
      <c r="O158" s="23">
        <v>2.0761062978273851E-5</v>
      </c>
      <c r="P158" s="23">
        <v>9.1694694820709506E-4</v>
      </c>
      <c r="Q158" s="23">
        <v>3.9792037375024883E-5</v>
      </c>
      <c r="R158" s="23">
        <v>4.8442480282638988E-3</v>
      </c>
      <c r="S158" s="23">
        <v>2.9411505885887958E-3</v>
      </c>
      <c r="T158" s="23">
        <v>3.9792037375024883E-5</v>
      </c>
      <c r="U158" s="23">
        <v>3.9792037375024883E-5</v>
      </c>
      <c r="V158" s="23">
        <v>7.6123897587004122E-3</v>
      </c>
      <c r="W158" s="23" t="s">
        <v>433</v>
      </c>
      <c r="X158" s="23" t="s">
        <v>435</v>
      </c>
      <c r="Y158" s="23" t="s">
        <v>435</v>
      </c>
      <c r="Z158" s="23" t="s">
        <v>435</v>
      </c>
      <c r="AA158" s="23">
        <v>8.0513690039548335E-4</v>
      </c>
      <c r="AB158" s="23">
        <v>8.0513690039548335E-4</v>
      </c>
      <c r="AC158" s="23" t="s">
        <v>431</v>
      </c>
      <c r="AD158" s="23" t="s">
        <v>431</v>
      </c>
      <c r="AE158" s="63"/>
      <c r="AF158" s="23">
        <v>17300.885815228208</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185.82730980299999</v>
      </c>
      <c r="F159" s="23">
        <v>4.49361253</v>
      </c>
      <c r="G159" s="23">
        <v>197.63298869799999</v>
      </c>
      <c r="H159" s="23">
        <v>1.8666387999999999E-2</v>
      </c>
      <c r="I159" s="23" t="s">
        <v>432</v>
      </c>
      <c r="J159" s="23" t="s">
        <v>432</v>
      </c>
      <c r="K159" s="23" t="s">
        <v>432</v>
      </c>
      <c r="L159" s="23" t="s">
        <v>432</v>
      </c>
      <c r="M159" s="23">
        <v>9.8722551050000007</v>
      </c>
      <c r="N159" s="23">
        <v>0.45477647500000001</v>
      </c>
      <c r="O159" s="23">
        <v>4.8289268000000003E-2</v>
      </c>
      <c r="P159" s="23">
        <v>5.8375794000000002E-2</v>
      </c>
      <c r="Q159" s="23">
        <v>1.490537285</v>
      </c>
      <c r="R159" s="23">
        <v>1.5820725609999999</v>
      </c>
      <c r="S159" s="23">
        <v>3.14668254</v>
      </c>
      <c r="T159" s="23">
        <v>69.697937331999995</v>
      </c>
      <c r="U159" s="23">
        <v>0.50451570000000001</v>
      </c>
      <c r="V159" s="23">
        <v>3.1999519310000002</v>
      </c>
      <c r="W159" s="23">
        <v>1.0818435763099212</v>
      </c>
      <c r="X159" s="23">
        <v>1.1820154248105778E-2</v>
      </c>
      <c r="Y159" s="23">
        <v>6.9912272970978739E-2</v>
      </c>
      <c r="Z159" s="23">
        <v>4.8289269510079037E-2</v>
      </c>
      <c r="AA159" s="23">
        <v>1.9965029373637692E-2</v>
      </c>
      <c r="AB159" s="23">
        <v>0.14998672610280125</v>
      </c>
      <c r="AC159" s="23">
        <v>0.34306700000000001</v>
      </c>
      <c r="AD159" s="23">
        <v>1.2516750000000001</v>
      </c>
      <c r="AE159" s="63"/>
      <c r="AF159" s="23">
        <v>108725.80467868474</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35.311925893000002</v>
      </c>
      <c r="F163" s="25">
        <v>93.290465123000004</v>
      </c>
      <c r="G163" s="25">
        <v>7.0491777439999996</v>
      </c>
      <c r="H163" s="25">
        <v>7.9463745960000001</v>
      </c>
      <c r="I163" s="25" t="s">
        <v>432</v>
      </c>
      <c r="J163" s="25" t="s">
        <v>432</v>
      </c>
      <c r="K163" s="25" t="s">
        <v>432</v>
      </c>
      <c r="L163" s="25" t="s">
        <v>432</v>
      </c>
      <c r="M163" s="25">
        <v>1009.2328662359999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2023-02-09T13:34:53Z</dcterms:modified>
</cp:coreProperties>
</file>