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<sst xmlns="http://schemas.openxmlformats.org/spreadsheetml/2006/main" count="4164" uniqueCount="437">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</sst>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212.15271132635192</v>
      </c>
      <c r="F14" s="6">
        <v>0.78057614729347691</v>
      </c>
      <c r="G14" s="6">
        <v>1390.4739856316789</v>
      </c>
      <c r="H14" s="6" t="s">
        <v>431</v>
      </c>
      <c r="I14" s="6" t="s">
        <v>432</v>
      </c>
      <c r="J14" s="6" t="s">
        <v>432</v>
      </c>
      <c r="K14" s="6" t="s">
        <v>432</v>
      </c>
      <c r="L14" s="6" t="s">
        <v>432</v>
      </c>
      <c r="M14" s="6">
        <v>7.0065059149055253</v>
      </c>
      <c r="N14" s="6">
        <v>2.7685094046220882</v>
      </c>
      <c r="O14" s="6">
        <v>1.5819964559218127</v>
      </c>
      <c r="P14" s="6">
        <v>3.6771180322689969</v>
      </c>
      <c r="Q14" s="6">
        <v>3.3654650467294251</v>
      </c>
      <c r="R14" s="6">
        <v>5.9315291358301536</v>
      </c>
      <c r="S14" s="6">
        <v>5.9573898748136838</v>
      </c>
      <c r="T14" s="6">
        <v>50.687205584776088</v>
      </c>
      <c r="U14" s="6">
        <v>1.7403379689987302</v>
      </c>
      <c r="V14" s="6">
        <v>16.363394582380497</v>
      </c>
      <c r="W14" s="6">
        <v>134.81815413535884</v>
      </c>
      <c r="X14" s="6">
        <v>1.4168445311427283E-3</v>
      </c>
      <c r="Y14" s="6">
        <v>2.3595958004250409E-2</v>
      </c>
      <c r="Z14" s="6">
        <v>1.8009382770101053E-2</v>
      </c>
      <c r="AA14" s="6">
        <v>2.3378157639251415E-3</v>
      </c>
      <c r="AB14" s="6">
        <v>4.5360000415486088E-2</v>
      </c>
      <c r="AC14" s="6">
        <v>0.74725799999999998</v>
      </c>
      <c r="AD14" s="6">
        <v>0.18871901257317231</v>
      </c>
      <c r="AE14" s="60"/>
      <c r="AF14" s="26">
        <v>54093.248264000002</v>
      </c>
      <c r="AG14" s="26">
        <v>582770.13714999997</v>
      </c>
      <c r="AH14" s="26">
        <v>6894.7020460000003</v>
      </c>
      <c r="AI14" s="26">
        <v>1385.7107620043653</v>
      </c>
      <c r="AJ14" s="26">
        <v>3127.2747300000001</v>
      </c>
      <c r="AK14" s="26" t="s">
        <v>431</v>
      </c>
      <c r="AL14" s="49" t="s">
        <v>49</v>
      </c>
    </row>
    <row r="15" spans="1:38" s="1" customFormat="1" ht="26.25" customHeight="1" thickBot="1" x14ac:dyDescent="0.25">
      <c r="A15" s="70" t="s">
        <v>53</v>
      </c>
      <c r="B15" s="70" t="s">
        <v>54</v>
      </c>
      <c r="C15" s="71" t="s">
        <v>55</v>
      </c>
      <c r="D15" s="72"/>
      <c r="E15" s="6">
        <v>19.759927197526999</v>
      </c>
      <c r="F15" s="6">
        <v>0.35744946141648204</v>
      </c>
      <c r="G15" s="6">
        <v>137.27837</v>
      </c>
      <c r="H15" s="6" t="s">
        <v>433</v>
      </c>
      <c r="I15" s="6" t="s">
        <v>432</v>
      </c>
      <c r="J15" s="6" t="s">
        <v>432</v>
      </c>
      <c r="K15" s="6" t="s">
        <v>432</v>
      </c>
      <c r="L15" s="6" t="s">
        <v>432</v>
      </c>
      <c r="M15" s="6">
        <v>2.0487651062927799</v>
      </c>
      <c r="N15" s="6">
        <v>0.45552775389849037</v>
      </c>
      <c r="O15" s="6">
        <v>0.24021740920529944</v>
      </c>
      <c r="P15" s="6">
        <v>4.8398638233442003E-2</v>
      </c>
      <c r="Q15" s="6">
        <v>0.32319112701955155</v>
      </c>
      <c r="R15" s="6">
        <v>1.5691496883883014</v>
      </c>
      <c r="S15" s="6">
        <v>1.1184095113088435</v>
      </c>
      <c r="T15" s="6">
        <v>58.49892209230309</v>
      </c>
      <c r="U15" s="6">
        <v>0.26457586940619016</v>
      </c>
      <c r="V15" s="6">
        <v>4.8645261669120829</v>
      </c>
      <c r="W15" s="6">
        <v>0.18755981183605183</v>
      </c>
      <c r="X15" s="6">
        <v>4.8007849725845903E-5</v>
      </c>
      <c r="Y15" s="6">
        <v>3.603555118760701E-4</v>
      </c>
      <c r="Z15" s="6">
        <v>4.6974828545206898E-5</v>
      </c>
      <c r="AA15" s="6">
        <v>6.0632202297706898E-5</v>
      </c>
      <c r="AB15" s="6">
        <v>5.1597050647129137E-4</v>
      </c>
      <c r="AC15" s="6" t="s">
        <v>431</v>
      </c>
      <c r="AD15" s="6" t="s">
        <v>431</v>
      </c>
      <c r="AE15" s="60"/>
      <c r="AF15" s="26">
        <v>145486.5814</v>
      </c>
      <c r="AG15" s="26" t="s">
        <v>434</v>
      </c>
      <c r="AH15" s="26">
        <v>1917.39555</v>
      </c>
      <c r="AI15" s="26" t="s">
        <v>434</v>
      </c>
      <c r="AJ15" s="26" t="s">
        <v>431</v>
      </c>
      <c r="AK15" s="26" t="s">
        <v>431</v>
      </c>
      <c r="AL15" s="49" t="s">
        <v>49</v>
      </c>
    </row>
    <row r="16" spans="1:38" s="1" customFormat="1" ht="26.25" customHeight="1" thickBot="1" x14ac:dyDescent="0.25">
      <c r="A16" s="70" t="s">
        <v>53</v>
      </c>
      <c r="B16" s="70" t="s">
        <v>56</v>
      </c>
      <c r="C16" s="71" t="s">
        <v>57</v>
      </c>
      <c r="D16" s="72"/>
      <c r="E16" s="6">
        <v>7.0290944027770879</v>
      </c>
      <c r="F16" s="6">
        <v>0.64870863283392477</v>
      </c>
      <c r="G16" s="6">
        <v>9.3728884610712733</v>
      </c>
      <c r="H16" s="6">
        <v>7.9788999999999999E-2</v>
      </c>
      <c r="I16" s="6" t="s">
        <v>432</v>
      </c>
      <c r="J16" s="6" t="s">
        <v>432</v>
      </c>
      <c r="K16" s="6" t="s">
        <v>432</v>
      </c>
      <c r="L16" s="6" t="s">
        <v>432</v>
      </c>
      <c r="M16" s="6">
        <v>4.4594028308153799</v>
      </c>
      <c r="N16" s="6">
        <v>0.74947218097220258</v>
      </c>
      <c r="O16" s="6">
        <v>1.3544577217499999E-2</v>
      </c>
      <c r="P16" s="6">
        <v>5.9703669217499998E-2</v>
      </c>
      <c r="Q16" s="6">
        <v>3.0684854217500002E-2</v>
      </c>
      <c r="R16" s="6">
        <v>0.24979029971837663</v>
      </c>
      <c r="S16" s="6">
        <v>0.14799027225382597</v>
      </c>
      <c r="T16" s="6">
        <v>0.27616927625382598</v>
      </c>
      <c r="U16" s="6">
        <v>1.1054446000000001E-2</v>
      </c>
      <c r="V16" s="6">
        <v>1.2967311216905792</v>
      </c>
      <c r="W16" s="6">
        <v>0.51372633917239996</v>
      </c>
      <c r="X16" s="6">
        <v>0.11508364799077829</v>
      </c>
      <c r="Y16" s="6">
        <v>8.7544011497306437E-2</v>
      </c>
      <c r="Z16" s="6">
        <v>4.3790849905778029E-2</v>
      </c>
      <c r="AA16" s="6">
        <v>3.0478074966416833E-2</v>
      </c>
      <c r="AB16" s="6">
        <v>0.27689658436027959</v>
      </c>
      <c r="AC16" s="6">
        <v>3.0100000000000001E-3</v>
      </c>
      <c r="AD16" s="6" t="s">
        <v>431</v>
      </c>
      <c r="AE16" s="60"/>
      <c r="AF16" s="26">
        <v>2753.268</v>
      </c>
      <c r="AG16" s="26">
        <v>16400.767475918776</v>
      </c>
      <c r="AH16" s="26">
        <v>2575.4230647999998</v>
      </c>
      <c r="AI16" s="26" t="s">
        <v>431</v>
      </c>
      <c r="AJ16" s="26" t="s">
        <v>431</v>
      </c>
      <c r="AK16" s="26" t="s">
        <v>431</v>
      </c>
      <c r="AL16" s="49" t="s">
        <v>49</v>
      </c>
    </row>
    <row r="17" spans="1:38" s="2" customFormat="1" ht="26.25" customHeight="1" thickBot="1" x14ac:dyDescent="0.25">
      <c r="A17" s="70" t="s">
        <v>53</v>
      </c>
      <c r="B17" s="70" t="s">
        <v>58</v>
      </c>
      <c r="C17" s="71" t="s">
        <v>59</v>
      </c>
      <c r="D17" s="72"/>
      <c r="E17" s="6">
        <v>12.358947729421921</v>
      </c>
      <c r="F17" s="6">
        <v>0.29186780847994448</v>
      </c>
      <c r="G17" s="6">
        <v>33.46097657873684</v>
      </c>
      <c r="H17" s="6" t="s">
        <v>433</v>
      </c>
      <c r="I17" s="6" t="s">
        <v>432</v>
      </c>
      <c r="J17" s="6" t="s">
        <v>432</v>
      </c>
      <c r="K17" s="6" t="s">
        <v>432</v>
      </c>
      <c r="L17" s="6" t="s">
        <v>432</v>
      </c>
      <c r="M17" s="6">
        <v>135.04568619720482</v>
      </c>
      <c r="N17" s="6">
        <v>5.3988045918921506</v>
      </c>
      <c r="O17" s="6">
        <v>0.10013270748356264</v>
      </c>
      <c r="P17" s="6">
        <v>8.8225839022311889E-2</v>
      </c>
      <c r="Q17" s="6">
        <v>0.24294439920100863</v>
      </c>
      <c r="R17" s="6">
        <v>0.96086330432766154</v>
      </c>
      <c r="S17" s="6">
        <v>0.13081433945544654</v>
      </c>
      <c r="T17" s="6">
        <v>1.9923280741899538</v>
      </c>
      <c r="U17" s="6">
        <v>5.9151159690843107E-2</v>
      </c>
      <c r="V17" s="6">
        <v>4.5381606305795277</v>
      </c>
      <c r="W17" s="6">
        <v>1.6289460724938958</v>
      </c>
      <c r="X17" s="6">
        <v>0.12699374597251306</v>
      </c>
      <c r="Y17" s="6">
        <v>0.17079975902848749</v>
      </c>
      <c r="Z17" s="6">
        <v>9.0043939443274754E-2</v>
      </c>
      <c r="AA17" s="6">
        <v>6.2249932977255736E-2</v>
      </c>
      <c r="AB17" s="6">
        <v>0.45008737753178801</v>
      </c>
      <c r="AC17" s="6">
        <v>1.6948278370435201E-2</v>
      </c>
      <c r="AD17" s="6">
        <v>1.5725384981322352</v>
      </c>
      <c r="AE17" s="60"/>
      <c r="AF17" s="26">
        <v>14990.922728066666</v>
      </c>
      <c r="AG17" s="26">
        <v>52822.312677353337</v>
      </c>
      <c r="AH17" s="26">
        <v>14966.899958399999</v>
      </c>
      <c r="AI17" s="26" t="s">
        <v>431</v>
      </c>
      <c r="AJ17" s="26" t="s">
        <v>434</v>
      </c>
      <c r="AK17" s="26" t="s">
        <v>431</v>
      </c>
      <c r="AL17" s="49" t="s">
        <v>49</v>
      </c>
    </row>
    <row r="18" spans="1:38" s="2" customFormat="1" ht="26.25" customHeight="1" thickBot="1" x14ac:dyDescent="0.25">
      <c r="A18" s="70" t="s">
        <v>53</v>
      </c>
      <c r="B18" s="70" t="s">
        <v>60</v>
      </c>
      <c r="C18" s="71" t="s">
        <v>61</v>
      </c>
      <c r="D18" s="72"/>
      <c r="E18" s="6">
        <v>4.6155761474103034</v>
      </c>
      <c r="F18" s="6">
        <v>0.12683738612853548</v>
      </c>
      <c r="G18" s="6">
        <v>18.729455310648845</v>
      </c>
      <c r="H18" s="6" t="s">
        <v>433</v>
      </c>
      <c r="I18" s="6" t="s">
        <v>432</v>
      </c>
      <c r="J18" s="6" t="s">
        <v>432</v>
      </c>
      <c r="K18" s="6" t="s">
        <v>432</v>
      </c>
      <c r="L18" s="6" t="s">
        <v>432</v>
      </c>
      <c r="M18" s="6">
        <v>1.0176664493888106</v>
      </c>
      <c r="N18" s="6">
        <v>0.15157986977667098</v>
      </c>
      <c r="O18" s="6">
        <v>9.7340027447677425E-3</v>
      </c>
      <c r="P18" s="6">
        <v>1.0860114606793871E-2</v>
      </c>
      <c r="Q18" s="6">
        <v>3.3201454909487102E-2</v>
      </c>
      <c r="R18" s="6">
        <v>7.2153726631035489E-2</v>
      </c>
      <c r="S18" s="6">
        <v>5.7591636085554843E-2</v>
      </c>
      <c r="T18" s="6">
        <v>2.2783072551616712</v>
      </c>
      <c r="U18" s="6">
        <v>1.6339104746135487E-2</v>
      </c>
      <c r="V18" s="6">
        <v>0.80797632818834841</v>
      </c>
      <c r="W18" s="6">
        <v>0.1305120765825355</v>
      </c>
      <c r="X18" s="6">
        <v>1.1348383791038801E-2</v>
      </c>
      <c r="Y18" s="6">
        <v>1.4903590075059999E-2</v>
      </c>
      <c r="Z18" s="6">
        <v>7.8642732256283994E-3</v>
      </c>
      <c r="AA18" s="6">
        <v>5.28871277505E-3</v>
      </c>
      <c r="AB18" s="6">
        <v>3.9404959866777202E-2</v>
      </c>
      <c r="AC18" s="6">
        <v>1.449E-3</v>
      </c>
      <c r="AD18" s="6">
        <v>0.14807200000000001</v>
      </c>
      <c r="AE18" s="60"/>
      <c r="AF18" s="26">
        <v>14618.360432178921</v>
      </c>
      <c r="AG18" s="26">
        <v>1878.5500032</v>
      </c>
      <c r="AH18" s="26">
        <v>3261.6359836800002</v>
      </c>
      <c r="AI18" s="26" t="s">
        <v>431</v>
      </c>
      <c r="AJ18" s="26" t="s">
        <v>434</v>
      </c>
      <c r="AK18" s="26" t="s">
        <v>431</v>
      </c>
      <c r="AL18" s="49" t="s">
        <v>49</v>
      </c>
    </row>
    <row r="19" spans="1:38" s="2" customFormat="1" ht="26.25" customHeight="1" thickBot="1" x14ac:dyDescent="0.25">
      <c r="A19" s="70" t="s">
        <v>53</v>
      </c>
      <c r="B19" s="70" t="s">
        <v>62</v>
      </c>
      <c r="C19" s="71" t="s">
        <v>63</v>
      </c>
      <c r="D19" s="72"/>
      <c r="E19" s="6">
        <v>7.8034969635104918</v>
      </c>
      <c r="F19" s="6">
        <v>0.41575556183984291</v>
      </c>
      <c r="G19" s="6">
        <v>56.298358006242601</v>
      </c>
      <c r="H19" s="6" t="s">
        <v>433</v>
      </c>
      <c r="I19" s="6" t="s">
        <v>432</v>
      </c>
      <c r="J19" s="6" t="s">
        <v>432</v>
      </c>
      <c r="K19" s="6" t="s">
        <v>432</v>
      </c>
      <c r="L19" s="6" t="s">
        <v>432</v>
      </c>
      <c r="M19" s="6">
        <v>3.3776309965670834</v>
      </c>
      <c r="N19" s="6">
        <v>0.5701441726441665</v>
      </c>
      <c r="O19" s="6">
        <v>1.833066308886128E-2</v>
      </c>
      <c r="P19" s="6">
        <v>3.0146131616561617E-2</v>
      </c>
      <c r="Q19" s="6">
        <v>8.97210619075334E-2</v>
      </c>
      <c r="R19" s="6">
        <v>0.77377392315578153</v>
      </c>
      <c r="S19" s="6">
        <v>0.17533725873370856</v>
      </c>
      <c r="T19" s="6">
        <v>7.5566409503036196</v>
      </c>
      <c r="U19" s="6">
        <v>0.13142528995202399</v>
      </c>
      <c r="V19" s="6">
        <v>0.63623443781522282</v>
      </c>
      <c r="W19" s="6">
        <v>0.59956438825199376</v>
      </c>
      <c r="X19" s="6">
        <v>5.5133451099470744E-2</v>
      </c>
      <c r="Y19" s="6">
        <v>9.6421173517727152E-2</v>
      </c>
      <c r="Z19" s="6">
        <v>4.9049384007171189E-2</v>
      </c>
      <c r="AA19" s="6">
        <v>4.4214640854940326E-2</v>
      </c>
      <c r="AB19" s="6">
        <v>0.24481864955798888</v>
      </c>
      <c r="AC19" s="6">
        <v>3.8204879242305402E-2</v>
      </c>
      <c r="AD19" s="6">
        <v>0.26566101759970628</v>
      </c>
      <c r="AE19" s="60"/>
      <c r="AF19" s="26">
        <v>47984.305681725527</v>
      </c>
      <c r="AG19" s="26">
        <v>7087.2564558569566</v>
      </c>
      <c r="AH19" s="26">
        <v>34357.388373213762</v>
      </c>
      <c r="AI19" s="26" t="s">
        <v>431</v>
      </c>
      <c r="AJ19" s="26" t="s">
        <v>431</v>
      </c>
      <c r="AK19" s="26" t="s">
        <v>431</v>
      </c>
      <c r="AL19" s="49" t="s">
        <v>49</v>
      </c>
    </row>
    <row r="20" spans="1:38" s="2" customFormat="1" ht="26.25" customHeight="1" thickBot="1" x14ac:dyDescent="0.25">
      <c r="A20" s="70" t="s">
        <v>53</v>
      </c>
      <c r="B20" s="70" t="s">
        <v>64</v>
      </c>
      <c r="C20" s="71" t="s">
        <v>65</v>
      </c>
      <c r="D20" s="72"/>
      <c r="E20" s="6">
        <v>6.1366542043764731</v>
      </c>
      <c r="F20" s="6">
        <v>2.3897002753365406</v>
      </c>
      <c r="G20" s="6">
        <v>21.748214346453768</v>
      </c>
      <c r="H20" s="6">
        <v>0.24177870772004351</v>
      </c>
      <c r="I20" s="6" t="s">
        <v>432</v>
      </c>
      <c r="J20" s="6" t="s">
        <v>432</v>
      </c>
      <c r="K20" s="6" t="s">
        <v>432</v>
      </c>
      <c r="L20" s="6" t="s">
        <v>432</v>
      </c>
      <c r="M20" s="6">
        <v>6.8217305554784655</v>
      </c>
      <c r="N20" s="6">
        <v>0.69266627364283262</v>
      </c>
      <c r="O20" s="6">
        <v>0.12821675042663119</v>
      </c>
      <c r="P20" s="6">
        <v>4.104271582244258E-2</v>
      </c>
      <c r="Q20" s="6">
        <v>0.20611912974469648</v>
      </c>
      <c r="R20" s="6">
        <v>0.5179655310683341</v>
      </c>
      <c r="S20" s="6">
        <v>0.46440594734025797</v>
      </c>
      <c r="T20" s="6">
        <v>3.2857940402419503</v>
      </c>
      <c r="U20" s="6">
        <v>9.1909550654168087E-2</v>
      </c>
      <c r="V20" s="6">
        <v>6.8246395718038295</v>
      </c>
      <c r="W20" s="6">
        <v>1.6519176693150903</v>
      </c>
      <c r="X20" s="6">
        <v>9.6065052976864365E-2</v>
      </c>
      <c r="Y20" s="6">
        <v>0.1268675224813289</v>
      </c>
      <c r="Z20" s="6">
        <v>4.3917628029742251E-2</v>
      </c>
      <c r="AA20" s="6">
        <v>3.6693719525722028E-2</v>
      </c>
      <c r="AB20" s="6">
        <v>0.30354392303448768</v>
      </c>
      <c r="AC20" s="6">
        <v>0.13216548253175359</v>
      </c>
      <c r="AD20" s="6">
        <v>0.11441164161655749</v>
      </c>
      <c r="AE20" s="60"/>
      <c r="AF20" s="26">
        <v>16448.275034690876</v>
      </c>
      <c r="AG20" s="26">
        <v>2740.8883943013229</v>
      </c>
      <c r="AH20" s="26">
        <v>21355.104200000002</v>
      </c>
      <c r="AI20" s="26">
        <v>23395.964580841683</v>
      </c>
      <c r="AJ20" s="26" t="s">
        <v>434</v>
      </c>
      <c r="AK20" s="26" t="s">
        <v>431</v>
      </c>
      <c r="AL20" s="49" t="s">
        <v>49</v>
      </c>
    </row>
    <row r="21" spans="1:38" s="2" customFormat="1" ht="26.25" customHeight="1" thickBot="1" x14ac:dyDescent="0.25">
      <c r="A21" s="70" t="s">
        <v>53</v>
      </c>
      <c r="B21" s="70" t="s">
        <v>66</v>
      </c>
      <c r="C21" s="71" t="s">
        <v>67</v>
      </c>
      <c r="D21" s="72"/>
      <c r="E21" s="6">
        <v>4.0593717739999997</v>
      </c>
      <c r="F21" s="6">
        <v>0.245502358</v>
      </c>
      <c r="G21" s="6">
        <v>36.984714863000001</v>
      </c>
      <c r="H21" s="6">
        <v>1.62258E-4</v>
      </c>
      <c r="I21" s="6" t="s">
        <v>432</v>
      </c>
      <c r="J21" s="6" t="s">
        <v>432</v>
      </c>
      <c r="K21" s="6" t="s">
        <v>432</v>
      </c>
      <c r="L21" s="6" t="s">
        <v>432</v>
      </c>
      <c r="M21" s="6">
        <v>1.958625018</v>
      </c>
      <c r="N21" s="6">
        <v>0.29533683100000002</v>
      </c>
      <c r="O21" s="6">
        <v>8.3367379999999998E-3</v>
      </c>
      <c r="P21" s="6">
        <v>6.34003E-3</v>
      </c>
      <c r="Q21" s="6">
        <v>2.9699433000000001E-2</v>
      </c>
      <c r="R21" s="6">
        <v>0.54094352199999995</v>
      </c>
      <c r="S21" s="6">
        <v>8.5483961999999997E-2</v>
      </c>
      <c r="T21" s="6">
        <v>5.4239704020000001</v>
      </c>
      <c r="U21" s="6">
        <v>8.7418999999999995E-4</v>
      </c>
      <c r="V21" s="6">
        <v>0.197424764</v>
      </c>
      <c r="W21" s="6">
        <v>0.3004137954343597</v>
      </c>
      <c r="X21" s="6">
        <v>2.8757277719909186E-2</v>
      </c>
      <c r="Y21" s="6">
        <v>5.563273525138928E-2</v>
      </c>
      <c r="Z21" s="6">
        <v>2.7902879193116403E-2</v>
      </c>
      <c r="AA21" s="6">
        <v>2.7270499744598494E-2</v>
      </c>
      <c r="AB21" s="6">
        <v>0.13956339190901337</v>
      </c>
      <c r="AC21" s="6">
        <v>5.5099999999999995E-4</v>
      </c>
      <c r="AD21" s="6">
        <v>3.5568000000000002E-2</v>
      </c>
      <c r="AE21" s="60"/>
      <c r="AF21" s="26">
        <v>28912.199855751787</v>
      </c>
      <c r="AG21" s="26">
        <v>716.01950006461902</v>
      </c>
      <c r="AH21" s="26">
        <v>15621.698</v>
      </c>
      <c r="AI21" s="26">
        <v>4.3853031991869997</v>
      </c>
      <c r="AJ21" s="26" t="s">
        <v>434</v>
      </c>
      <c r="AK21" s="26" t="s">
        <v>431</v>
      </c>
      <c r="AL21" s="49" t="s">
        <v>49</v>
      </c>
    </row>
    <row r="22" spans="1:38" s="2" customFormat="1" ht="26.25" customHeight="1" thickBot="1" x14ac:dyDescent="0.25">
      <c r="A22" s="70" t="s">
        <v>53</v>
      </c>
      <c r="B22" s="74" t="s">
        <v>68</v>
      </c>
      <c r="C22" s="71" t="s">
        <v>69</v>
      </c>
      <c r="D22" s="72"/>
      <c r="E22" s="6">
        <v>106.69540735712</v>
      </c>
      <c r="F22" s="6">
        <v>3.2459838640780001</v>
      </c>
      <c r="G22" s="6">
        <v>95.207425400141446</v>
      </c>
      <c r="H22" s="6" t="s">
        <v>431</v>
      </c>
      <c r="I22" s="6" t="s">
        <v>432</v>
      </c>
      <c r="J22" s="6" t="s">
        <v>432</v>
      </c>
      <c r="K22" s="6" t="s">
        <v>432</v>
      </c>
      <c r="L22" s="6" t="s">
        <v>432</v>
      </c>
      <c r="M22" s="6">
        <v>70.904247783686003</v>
      </c>
      <c r="N22" s="6">
        <v>18.1007567440416</v>
      </c>
      <c r="O22" s="6">
        <v>13.122585913431999</v>
      </c>
      <c r="P22" s="6">
        <v>1.5165859716502601</v>
      </c>
      <c r="Q22" s="6">
        <v>3.4840550538828001</v>
      </c>
      <c r="R22" s="6">
        <v>3.9865616095430001</v>
      </c>
      <c r="S22" s="6">
        <v>3.8752073934365998</v>
      </c>
      <c r="T22" s="6">
        <v>18.0298170443</v>
      </c>
      <c r="U22" s="6">
        <v>0.73135423439159997</v>
      </c>
      <c r="V22" s="6">
        <v>17.085864702108001</v>
      </c>
      <c r="W22" s="6">
        <v>2.7033505923099765</v>
      </c>
      <c r="X22" s="6">
        <v>0.19385994021779335</v>
      </c>
      <c r="Y22" s="6">
        <v>0.25802835515220268</v>
      </c>
      <c r="Z22" s="6">
        <v>0.13485055951146513</v>
      </c>
      <c r="AA22" s="6">
        <v>8.9752080362597422E-2</v>
      </c>
      <c r="AB22" s="6">
        <v>0.67649093524405857</v>
      </c>
      <c r="AC22" s="6">
        <v>0.11183800000000001</v>
      </c>
      <c r="AD22" s="6">
        <v>4.652247</v>
      </c>
      <c r="AE22" s="60"/>
      <c r="AF22" s="26">
        <v>97270.041889402462</v>
      </c>
      <c r="AG22" s="26">
        <v>60245.708303483676</v>
      </c>
      <c r="AH22" s="26">
        <v>46880.615166691554</v>
      </c>
      <c r="AI22" s="26">
        <v>5550.0630000000001</v>
      </c>
      <c r="AJ22" s="26">
        <v>838.079589951976</v>
      </c>
      <c r="AK22" s="26" t="s">
        <v>431</v>
      </c>
      <c r="AL22" s="49" t="s">
        <v>49</v>
      </c>
    </row>
    <row r="23" spans="1:38" s="2" customFormat="1" ht="26.25" customHeight="1" thickBot="1" x14ac:dyDescent="0.25">
      <c r="A23" s="70" t="s">
        <v>70</v>
      </c>
      <c r="B23" s="74" t="s">
        <v>393</v>
      </c>
      <c r="C23" s="71" t="s">
        <v>389</v>
      </c>
      <c r="D23" s="117"/>
      <c r="E23" s="6">
        <v>40.291046829000003</v>
      </c>
      <c r="F23" s="6">
        <v>8.2546384980000003</v>
      </c>
      <c r="G23" s="6">
        <v>7.1000191800000003</v>
      </c>
      <c r="H23" s="6">
        <v>8.3874880000000002E-3</v>
      </c>
      <c r="I23" s="6" t="s">
        <v>432</v>
      </c>
      <c r="J23" s="6" t="s">
        <v>432</v>
      </c>
      <c r="K23" s="6" t="s">
        <v>432</v>
      </c>
      <c r="L23" s="6" t="s">
        <v>432</v>
      </c>
      <c r="M23" s="6">
        <v>22.292147965000002</v>
      </c>
      <c r="N23" s="6" t="s">
        <v>433</v>
      </c>
      <c r="O23" s="6">
        <v>1.1833359E-2</v>
      </c>
      <c r="P23" s="6" t="s">
        <v>433</v>
      </c>
      <c r="Q23" s="6" t="s">
        <v>433</v>
      </c>
      <c r="R23" s="6">
        <v>5.9166831000000003E-2</v>
      </c>
      <c r="S23" s="6">
        <v>2.0116721040000001</v>
      </c>
      <c r="T23" s="6">
        <v>8.2833553000000004E-2</v>
      </c>
      <c r="U23" s="6">
        <v>1.1833359E-2</v>
      </c>
      <c r="V23" s="6">
        <v>1.183336537</v>
      </c>
      <c r="W23" s="6" t="s">
        <v>433</v>
      </c>
      <c r="X23" s="6">
        <v>3.5500095898586673E-2</v>
      </c>
      <c r="Y23" s="6">
        <v>5.9166826497644452E-2</v>
      </c>
      <c r="Z23" s="6">
        <v>4.0706776630379381E-2</v>
      </c>
      <c r="AA23" s="6">
        <v>9.3483585866278238E-3</v>
      </c>
      <c r="AB23" s="6">
        <v>0.14472205761323834</v>
      </c>
      <c r="AC23" s="6" t="s">
        <v>431</v>
      </c>
      <c r="AD23" s="6" t="s">
        <v>431</v>
      </c>
      <c r="AE23" s="60"/>
      <c r="AF23" s="26">
        <v>51001.804440969514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9.1094567439979262</v>
      </c>
      <c r="F24" s="6">
        <v>12.078747967254827</v>
      </c>
      <c r="G24" s="6">
        <v>30.436581978880319</v>
      </c>
      <c r="H24" s="6">
        <v>1.439393368</v>
      </c>
      <c r="I24" s="6" t="s">
        <v>432</v>
      </c>
      <c r="J24" s="6" t="s">
        <v>432</v>
      </c>
      <c r="K24" s="6" t="s">
        <v>432</v>
      </c>
      <c r="L24" s="6" t="s">
        <v>432</v>
      </c>
      <c r="M24" s="6">
        <v>25.415256417694803</v>
      </c>
      <c r="N24" s="6">
        <v>1.746102243765671</v>
      </c>
      <c r="O24" s="6">
        <v>0.51754577330797091</v>
      </c>
      <c r="P24" s="6">
        <v>7.1993438359563802E-2</v>
      </c>
      <c r="Q24" s="6">
        <v>5.4403522800519334E-2</v>
      </c>
      <c r="R24" s="6">
        <v>1.3514403777360384</v>
      </c>
      <c r="S24" s="6">
        <v>0.35043687383430816</v>
      </c>
      <c r="T24" s="6">
        <v>4.2805061753215208</v>
      </c>
      <c r="U24" s="6">
        <v>3.2373289904945604E-2</v>
      </c>
      <c r="V24" s="6">
        <v>20.895506659984093</v>
      </c>
      <c r="W24" s="6">
        <v>4.5949863330418399</v>
      </c>
      <c r="X24" s="6">
        <v>0.46983318922041062</v>
      </c>
      <c r="Y24" s="6">
        <v>0.74004229234370456</v>
      </c>
      <c r="Z24" s="6">
        <v>0.25575211892792515</v>
      </c>
      <c r="AA24" s="6">
        <v>0.20217176479922866</v>
      </c>
      <c r="AB24" s="6">
        <v>1.6677993652818419</v>
      </c>
      <c r="AC24" s="6">
        <v>0.19835603542398481</v>
      </c>
      <c r="AD24" s="6">
        <v>0.83441601975461277</v>
      </c>
      <c r="AE24" s="60"/>
      <c r="AF24" s="26">
        <v>25199.615391578413</v>
      </c>
      <c r="AG24" s="26">
        <v>5084.7586030166767</v>
      </c>
      <c r="AH24" s="26">
        <v>33698.240129999998</v>
      </c>
      <c r="AI24" s="26">
        <v>38902.523479155469</v>
      </c>
      <c r="AJ24" s="26" t="s">
        <v>431</v>
      </c>
      <c r="AK24" s="26" t="s">
        <v>431</v>
      </c>
      <c r="AL24" s="49" t="s">
        <v>49</v>
      </c>
    </row>
    <row r="25" spans="1:38" s="2" customFormat="1" ht="26.25" customHeight="1" thickBot="1" x14ac:dyDescent="0.25">
      <c r="A25" s="70" t="s">
        <v>73</v>
      </c>
      <c r="B25" s="74" t="s">
        <v>74</v>
      </c>
      <c r="C25" s="76" t="s">
        <v>75</v>
      </c>
      <c r="D25" s="72"/>
      <c r="E25" s="6">
        <v>1.761006435514582</v>
      </c>
      <c r="F25" s="6">
        <v>0.16089535455529649</v>
      </c>
      <c r="G25" s="6">
        <v>0.11097032879979254</v>
      </c>
      <c r="H25" s="6" t="s">
        <v>433</v>
      </c>
      <c r="I25" s="6" t="s">
        <v>432</v>
      </c>
      <c r="J25" s="6" t="s">
        <v>432</v>
      </c>
      <c r="K25" s="6" t="s">
        <v>432</v>
      </c>
      <c r="L25" s="6" t="s">
        <v>432</v>
      </c>
      <c r="M25" s="6">
        <v>1.3645822087027126</v>
      </c>
      <c r="N25" s="6">
        <v>0.10513866632954688</v>
      </c>
      <c r="O25" s="6">
        <v>6.8689430655578604E-6</v>
      </c>
      <c r="P25" s="6">
        <v>3.033598802500443E-4</v>
      </c>
      <c r="Q25" s="6">
        <v>1.3153950159760154E-5</v>
      </c>
      <c r="R25" s="6">
        <v>1.5971711325185496E-3</v>
      </c>
      <c r="S25" s="6">
        <v>9.6980438954213368E-4</v>
      </c>
      <c r="T25" s="6">
        <v>1.3430527341178048E-5</v>
      </c>
      <c r="U25" s="6">
        <v>1.314012130068926E-5</v>
      </c>
      <c r="V25" s="6">
        <v>2.5130348175459549E-3</v>
      </c>
      <c r="W25" s="6" t="s">
        <v>433</v>
      </c>
      <c r="X25" s="6">
        <v>4.7435818868068534E-6</v>
      </c>
      <c r="Y25" s="6">
        <v>8.6965667658954082E-6</v>
      </c>
      <c r="Z25" s="6">
        <v>2.9647386859002391E-6</v>
      </c>
      <c r="AA25" s="6">
        <v>1.1475122155504736E-3</v>
      </c>
      <c r="AB25" s="6">
        <v>1.1639171028890762E-3</v>
      </c>
      <c r="AC25" s="6" t="s">
        <v>431</v>
      </c>
      <c r="AD25" s="6" t="s">
        <v>431</v>
      </c>
      <c r="AE25" s="60"/>
      <c r="AF25" s="26">
        <v>5721.7235107773895</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1.3380475612077827</v>
      </c>
      <c r="F26" s="6">
        <v>0.12918970551425032</v>
      </c>
      <c r="G26" s="6">
        <v>9.5386696202652416E-2</v>
      </c>
      <c r="H26" s="6" t="s">
        <v>433</v>
      </c>
      <c r="I26" s="6" t="s">
        <v>432</v>
      </c>
      <c r="J26" s="6" t="s">
        <v>432</v>
      </c>
      <c r="K26" s="6" t="s">
        <v>432</v>
      </c>
      <c r="L26" s="6" t="s">
        <v>432</v>
      </c>
      <c r="M26" s="6">
        <v>1.85855305658158</v>
      </c>
      <c r="N26" s="6">
        <v>0.67716633209928967</v>
      </c>
      <c r="O26" s="6">
        <v>6.0187271332620463E-6</v>
      </c>
      <c r="P26" s="6">
        <v>2.6570831983327951E-4</v>
      </c>
      <c r="Q26" s="6">
        <v>1.146164666013087E-5</v>
      </c>
      <c r="R26" s="6">
        <v>1.3684044118369449E-3</v>
      </c>
      <c r="S26" s="6">
        <v>8.3141836512640687E-4</v>
      </c>
      <c r="T26" s="6">
        <v>1.3243574947044128E-5</v>
      </c>
      <c r="U26" s="6">
        <v>1.1372550245785207E-5</v>
      </c>
      <c r="V26" s="6">
        <v>2.1709310617433327E-3</v>
      </c>
      <c r="W26" s="6" t="s">
        <v>433</v>
      </c>
      <c r="X26" s="6">
        <v>3.6141905323134288E-5</v>
      </c>
      <c r="Y26" s="6">
        <v>6.6260159556534264E-5</v>
      </c>
      <c r="Z26" s="6">
        <v>2.2588690877595247E-5</v>
      </c>
      <c r="AA26" s="6">
        <v>8.0956760463471173E-4</v>
      </c>
      <c r="AB26" s="6">
        <v>9.3455836039197553E-4</v>
      </c>
      <c r="AC26" s="6" t="s">
        <v>431</v>
      </c>
      <c r="AD26" s="6" t="s">
        <v>431</v>
      </c>
      <c r="AE26" s="60"/>
      <c r="AF26" s="26">
        <v>4893.347665251069</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306.44166405599998</v>
      </c>
      <c r="F27" s="6">
        <v>204.92371097</v>
      </c>
      <c r="G27" s="6">
        <v>30.687194868999999</v>
      </c>
      <c r="H27" s="6">
        <v>0.25675772200000002</v>
      </c>
      <c r="I27" s="6" t="s">
        <v>432</v>
      </c>
      <c r="J27" s="6" t="s">
        <v>432</v>
      </c>
      <c r="K27" s="6" t="s">
        <v>432</v>
      </c>
      <c r="L27" s="6" t="s">
        <v>432</v>
      </c>
      <c r="M27" s="6">
        <v>1805.922310293</v>
      </c>
      <c r="N27" s="6">
        <v>1787.430432849</v>
      </c>
      <c r="O27" s="6">
        <v>9.5205634999999997E-2</v>
      </c>
      <c r="P27" s="6">
        <v>7.6386302000000003E-2</v>
      </c>
      <c r="Q27" s="6">
        <v>2.4671060000000002E-3</v>
      </c>
      <c r="R27" s="6">
        <v>0.45879843300000001</v>
      </c>
      <c r="S27" s="6">
        <v>16.014013856999998</v>
      </c>
      <c r="T27" s="6">
        <v>0.67231753299999997</v>
      </c>
      <c r="U27" s="6">
        <v>9.4895974999999994E-2</v>
      </c>
      <c r="V27" s="6">
        <v>9.5259044559999992</v>
      </c>
      <c r="W27" s="6">
        <v>3.5956959955999999</v>
      </c>
      <c r="X27" s="6">
        <v>0.1082487868644</v>
      </c>
      <c r="Y27" s="6">
        <v>0.15961656383039999</v>
      </c>
      <c r="Z27" s="6">
        <v>8.1513725568599996E-2</v>
      </c>
      <c r="AA27" s="6">
        <v>0.1660896100373</v>
      </c>
      <c r="AB27" s="6">
        <v>0.51546868630020004</v>
      </c>
      <c r="AC27" s="6" t="s">
        <v>431</v>
      </c>
      <c r="AD27" s="6">
        <v>0.76798500000000003</v>
      </c>
      <c r="AE27" s="60"/>
      <c r="AF27" s="26">
        <v>406711.29834852315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36.025867056999999</v>
      </c>
      <c r="F28" s="6">
        <v>9.5169792310000005</v>
      </c>
      <c r="G28" s="6">
        <v>8.3263585580000008</v>
      </c>
      <c r="H28" s="6">
        <v>1.9759065999999999E-2</v>
      </c>
      <c r="I28" s="6" t="s">
        <v>432</v>
      </c>
      <c r="J28" s="6" t="s">
        <v>432</v>
      </c>
      <c r="K28" s="6" t="s">
        <v>432</v>
      </c>
      <c r="L28" s="6" t="s">
        <v>432</v>
      </c>
      <c r="M28" s="6">
        <v>126.108511213</v>
      </c>
      <c r="N28" s="6">
        <v>78.002346051000004</v>
      </c>
      <c r="O28" s="6">
        <v>1.1094858000000001E-2</v>
      </c>
      <c r="P28" s="6">
        <v>9.4861330000000008E-3</v>
      </c>
      <c r="Q28" s="6">
        <v>2.23353E-4</v>
      </c>
      <c r="R28" s="6">
        <v>5.8890558000000003E-2</v>
      </c>
      <c r="S28" s="6">
        <v>1.8797143430000001</v>
      </c>
      <c r="T28" s="6">
        <v>7.7697674999999994E-2</v>
      </c>
      <c r="U28" s="6">
        <v>1.1109449E-2</v>
      </c>
      <c r="V28" s="6">
        <v>1.1160805110000001</v>
      </c>
      <c r="W28" s="6">
        <v>0.1300574467</v>
      </c>
      <c r="X28" s="6">
        <v>2.3810376161199999E-2</v>
      </c>
      <c r="Y28" s="6">
        <v>2.78893113511E-2</v>
      </c>
      <c r="Z28" s="6">
        <v>2.0506603961699999E-2</v>
      </c>
      <c r="AA28" s="6">
        <v>2.4222827676100001E-2</v>
      </c>
      <c r="AB28" s="6">
        <v>9.6429119149900003E-2</v>
      </c>
      <c r="AC28" s="6" t="s">
        <v>431</v>
      </c>
      <c r="AD28" s="6">
        <v>0.13006200000000001</v>
      </c>
      <c r="AE28" s="60"/>
      <c r="AF28" s="26">
        <v>67763.996545129048</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209.25045803500001</v>
      </c>
      <c r="F29" s="6">
        <v>14.276074528000001</v>
      </c>
      <c r="G29" s="6">
        <v>28.938267838000002</v>
      </c>
      <c r="H29" s="6">
        <v>6.1966502999999999E-2</v>
      </c>
      <c r="I29" s="6" t="s">
        <v>432</v>
      </c>
      <c r="J29" s="6" t="s">
        <v>432</v>
      </c>
      <c r="K29" s="6" t="s">
        <v>432</v>
      </c>
      <c r="L29" s="6" t="s">
        <v>432</v>
      </c>
      <c r="M29" s="6">
        <v>49.985139433999997</v>
      </c>
      <c r="N29" s="6">
        <v>3.1056153640000002</v>
      </c>
      <c r="O29" s="6">
        <v>2.0979787E-2</v>
      </c>
      <c r="P29" s="6">
        <v>2.5567855E-2</v>
      </c>
      <c r="Q29" s="6">
        <v>4.8253199999999998E-4</v>
      </c>
      <c r="R29" s="6">
        <v>0.12831826099999999</v>
      </c>
      <c r="S29" s="6">
        <v>3.5657691260000002</v>
      </c>
      <c r="T29" s="6">
        <v>0.14599947299999999</v>
      </c>
      <c r="U29" s="6">
        <v>2.1129960999999999E-2</v>
      </c>
      <c r="V29" s="6">
        <v>2.1343074230000001</v>
      </c>
      <c r="W29" s="6">
        <v>1.3461209096</v>
      </c>
      <c r="X29" s="6">
        <v>1.9232102808500001E-2</v>
      </c>
      <c r="Y29" s="6">
        <v>0.1164610670028</v>
      </c>
      <c r="Z29" s="6">
        <v>0.13013722900060001</v>
      </c>
      <c r="AA29" s="6">
        <v>2.9916604367900002E-2</v>
      </c>
      <c r="AB29" s="6">
        <v>0.29574700317910002</v>
      </c>
      <c r="AC29" s="6" t="s">
        <v>431</v>
      </c>
      <c r="AD29" s="6">
        <v>0.23300199999999999</v>
      </c>
      <c r="AE29" s="60"/>
      <c r="AF29" s="26">
        <v>207798.17073868937</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2.881825944</v>
      </c>
      <c r="F30" s="6">
        <v>33.288259756000002</v>
      </c>
      <c r="G30" s="6">
        <v>0.93541054599999995</v>
      </c>
      <c r="H30" s="6">
        <v>1.9433151999999999E-2</v>
      </c>
      <c r="I30" s="6" t="s">
        <v>432</v>
      </c>
      <c r="J30" s="6" t="s">
        <v>432</v>
      </c>
      <c r="K30" s="6" t="s">
        <v>432</v>
      </c>
      <c r="L30" s="6" t="s">
        <v>432</v>
      </c>
      <c r="M30" s="6">
        <v>213.780637493</v>
      </c>
      <c r="N30" s="6">
        <v>89.893807796000004</v>
      </c>
      <c r="O30" s="6">
        <v>1.2070846999999999E-2</v>
      </c>
      <c r="P30" s="6">
        <v>3.3063250000000001E-3</v>
      </c>
      <c r="Q30" s="6">
        <v>1.1401299999999999E-4</v>
      </c>
      <c r="R30" s="6">
        <v>5.2898819999999999E-2</v>
      </c>
      <c r="S30" s="6">
        <v>2.0481978860000001</v>
      </c>
      <c r="T30" s="6">
        <v>8.4759047000000004E-2</v>
      </c>
      <c r="U30" s="6">
        <v>1.2018233999999999E-2</v>
      </c>
      <c r="V30" s="6">
        <v>1.19676844</v>
      </c>
      <c r="W30" s="6">
        <v>0.34091478159999999</v>
      </c>
      <c r="X30" s="6">
        <v>5.1948919176000004E-3</v>
      </c>
      <c r="Y30" s="6">
        <v>9.5239685158000006E-3</v>
      </c>
      <c r="Z30" s="6">
        <v>3.2468074485000002E-3</v>
      </c>
      <c r="AA30" s="6">
        <v>1.11473722397E-2</v>
      </c>
      <c r="AB30" s="6">
        <v>2.9113040122799999E-2</v>
      </c>
      <c r="AC30" s="6" t="s">
        <v>431</v>
      </c>
      <c r="AD30" s="6">
        <v>0.34091399999999999</v>
      </c>
      <c r="AE30" s="60"/>
      <c r="AF30" s="26">
        <v>16003.363258129233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79.349368600999995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347784.59037546703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3.8736942499999998</v>
      </c>
      <c r="O32" s="6">
        <v>1.8953780999999999E-2</v>
      </c>
      <c r="P32" s="6" t="s">
        <v>433</v>
      </c>
      <c r="Q32" s="6">
        <v>4.5184655999999997E-2</v>
      </c>
      <c r="R32" s="6">
        <v>1.424607827</v>
      </c>
      <c r="S32" s="6">
        <v>31.102127651</v>
      </c>
      <c r="T32" s="6">
        <v>0.23212390999999999</v>
      </c>
      <c r="U32" s="6">
        <v>3.5117193999999997E-2</v>
      </c>
      <c r="V32" s="6">
        <v>13.803961709999999</v>
      </c>
      <c r="W32" s="6" t="s">
        <v>431</v>
      </c>
      <c r="X32" s="6">
        <v>4.9373481896999999E-3</v>
      </c>
      <c r="Y32" s="6">
        <v>2.5392782170000002E-4</v>
      </c>
      <c r="Z32" s="6">
        <v>3.7484583179999998E-4</v>
      </c>
      <c r="AA32" s="6" t="s">
        <v>433</v>
      </c>
      <c r="AB32" s="6">
        <v>5.5661218442000001E-3</v>
      </c>
      <c r="AC32" s="6" t="s">
        <v>431</v>
      </c>
      <c r="AD32" s="6" t="s">
        <v>431</v>
      </c>
      <c r="AE32" s="60"/>
      <c r="AF32" s="26" t="s">
        <v>434</v>
      </c>
      <c r="AG32" s="26" t="s">
        <v>434</v>
      </c>
      <c r="AH32" s="26" t="s">
        <v>434</v>
      </c>
      <c r="AI32" s="26" t="s">
        <v>434</v>
      </c>
      <c r="AJ32" s="26" t="s">
        <v>434</v>
      </c>
      <c r="AK32" s="26">
        <v>192397746.55311868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192397746.55311868</v>
      </c>
      <c r="AL33" s="49" t="s">
        <v>413</v>
      </c>
    </row>
    <row r="34" spans="1:38" s="2" customFormat="1" ht="26.25" customHeight="1" thickBot="1" x14ac:dyDescent="0.25">
      <c r="A34" s="70" t="s">
        <v>70</v>
      </c>
      <c r="B34" s="70" t="s">
        <v>93</v>
      </c>
      <c r="C34" s="71" t="s">
        <v>94</v>
      </c>
      <c r="D34" s="72"/>
      <c r="E34" s="6">
        <v>6.7944627679999998</v>
      </c>
      <c r="F34" s="6">
        <v>0.60294374500000003</v>
      </c>
      <c r="G34" s="6">
        <v>0.77799191700000003</v>
      </c>
      <c r="H34" s="6">
        <v>9.0765599999999996E-4</v>
      </c>
      <c r="I34" s="6" t="s">
        <v>432</v>
      </c>
      <c r="J34" s="6" t="s">
        <v>432</v>
      </c>
      <c r="K34" s="6" t="s">
        <v>432</v>
      </c>
      <c r="L34" s="6" t="s">
        <v>432</v>
      </c>
      <c r="M34" s="6">
        <v>1.3874189189999999</v>
      </c>
      <c r="N34" s="6" t="s">
        <v>433</v>
      </c>
      <c r="O34" s="6">
        <v>1.296656E-3</v>
      </c>
      <c r="P34" s="6" t="s">
        <v>433</v>
      </c>
      <c r="Q34" s="6" t="s">
        <v>433</v>
      </c>
      <c r="R34" s="6">
        <v>6.4832730000000003E-3</v>
      </c>
      <c r="S34" s="6">
        <v>0.22043104999999999</v>
      </c>
      <c r="T34" s="6">
        <v>9.0765680000000001E-3</v>
      </c>
      <c r="U34" s="6">
        <v>1.296656E-3</v>
      </c>
      <c r="V34" s="6">
        <v>0.129665325</v>
      </c>
      <c r="W34" s="6">
        <v>6.2887680200000001E-3</v>
      </c>
      <c r="X34" s="6">
        <v>3.8899595999999999E-3</v>
      </c>
      <c r="Y34" s="6">
        <v>6.4832659999999997E-3</v>
      </c>
      <c r="Z34" s="6">
        <v>4.4604870079999999E-3</v>
      </c>
      <c r="AA34" s="6">
        <v>1.024356028E-3</v>
      </c>
      <c r="AB34" s="6">
        <v>1.5858068635999999E-2</v>
      </c>
      <c r="AC34" s="6" t="s">
        <v>431</v>
      </c>
      <c r="AD34" s="6" t="s">
        <v>431</v>
      </c>
      <c r="AE34" s="60"/>
      <c r="AF34" s="26">
        <v>5588.5752920000004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78.689260958999995</v>
      </c>
      <c r="F36" s="6">
        <v>2.7531704389999998</v>
      </c>
      <c r="G36" s="6">
        <v>35.723138652999999</v>
      </c>
      <c r="H36" s="6">
        <v>9.8302849999999994E-3</v>
      </c>
      <c r="I36" s="6" t="s">
        <v>432</v>
      </c>
      <c r="J36" s="6" t="s">
        <v>432</v>
      </c>
      <c r="K36" s="6" t="s">
        <v>432</v>
      </c>
      <c r="L36" s="6" t="s">
        <v>432</v>
      </c>
      <c r="M36" s="6">
        <v>5.7607526919999996</v>
      </c>
      <c r="N36" s="6">
        <v>0.198810662</v>
      </c>
      <c r="O36" s="6">
        <v>1.7292924000000001E-2</v>
      </c>
      <c r="P36" s="6">
        <v>3.8880107999999997E-2</v>
      </c>
      <c r="Q36" s="6">
        <v>0.264151572</v>
      </c>
      <c r="R36" s="6">
        <v>0.28794383200000001</v>
      </c>
      <c r="S36" s="6">
        <v>1.356044233</v>
      </c>
      <c r="T36" s="6">
        <v>11.478286611</v>
      </c>
      <c r="U36" s="6">
        <v>0.17617888400000001</v>
      </c>
      <c r="V36" s="6">
        <v>1.6851908609999999</v>
      </c>
      <c r="W36" s="6">
        <v>0.29305094633903467</v>
      </c>
      <c r="X36" s="6">
        <v>3.7835508716579998E-3</v>
      </c>
      <c r="Y36" s="6">
        <v>2.0542586761092229E-2</v>
      </c>
      <c r="Z36" s="6">
        <v>1.7292921955487772E-2</v>
      </c>
      <c r="AA36" s="6">
        <v>4.0040575594718986E-3</v>
      </c>
      <c r="AB36" s="6">
        <v>4.5623117147709898E-2</v>
      </c>
      <c r="AC36" s="6">
        <v>0.13184599999999999</v>
      </c>
      <c r="AD36" s="6">
        <v>0.226244</v>
      </c>
      <c r="AE36" s="60"/>
      <c r="AF36" s="26">
        <v>59561.287868732543</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2.8127039999999999E-2</v>
      </c>
      <c r="F37" s="6">
        <v>1.0952959999999999E-3</v>
      </c>
      <c r="G37" s="6">
        <v>1.1999199999999999E-3</v>
      </c>
      <c r="H37" s="6" t="s">
        <v>431</v>
      </c>
      <c r="I37" s="6" t="s">
        <v>432</v>
      </c>
      <c r="J37" s="6" t="s">
        <v>432</v>
      </c>
      <c r="K37" s="6" t="s">
        <v>432</v>
      </c>
      <c r="L37" s="6" t="s">
        <v>432</v>
      </c>
      <c r="M37" s="6">
        <v>3.116288E-3</v>
      </c>
      <c r="N37" s="6">
        <v>1.902E-6</v>
      </c>
      <c r="O37" s="6">
        <v>1.9000000000000001E-7</v>
      </c>
      <c r="P37" s="6">
        <v>4.2889000000000002E-5</v>
      </c>
      <c r="Q37" s="6">
        <v>5.0856000000000002E-5</v>
      </c>
      <c r="R37" s="6">
        <v>2.0150000000000002E-6</v>
      </c>
      <c r="S37" s="6">
        <v>2.576E-6</v>
      </c>
      <c r="T37" s="6">
        <v>2.9900000000000002E-7</v>
      </c>
      <c r="U37" s="6">
        <v>6.4810000000000003E-6</v>
      </c>
      <c r="V37" s="6">
        <v>4.9246999999999995E-4</v>
      </c>
      <c r="W37" s="6">
        <v>2.1817519999999999E-4</v>
      </c>
      <c r="X37" s="6">
        <v>2.5106560000000001E-7</v>
      </c>
      <c r="Y37" s="6">
        <v>4.7963039999999998E-7</v>
      </c>
      <c r="Z37" s="6">
        <v>3.668464E-7</v>
      </c>
      <c r="AA37" s="6">
        <v>3.6515039999999998E-7</v>
      </c>
      <c r="AB37" s="6">
        <v>1.4626927999999999E-6</v>
      </c>
      <c r="AC37" s="6">
        <v>1.9999999999999999E-6</v>
      </c>
      <c r="AD37" s="6" t="s">
        <v>431</v>
      </c>
      <c r="AE37" s="60"/>
      <c r="AF37" s="26">
        <v>8.48</v>
      </c>
      <c r="AG37" s="26" t="s">
        <v>431</v>
      </c>
      <c r="AH37" s="26">
        <v>419.56</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5.4787016409999998</v>
      </c>
      <c r="F39" s="6">
        <v>0.30116935700000003</v>
      </c>
      <c r="G39" s="6">
        <v>7.9666728019999997</v>
      </c>
      <c r="H39" s="6" t="s">
        <v>431</v>
      </c>
      <c r="I39" s="6" t="s">
        <v>432</v>
      </c>
      <c r="J39" s="6" t="s">
        <v>432</v>
      </c>
      <c r="K39" s="6" t="s">
        <v>432</v>
      </c>
      <c r="L39" s="6" t="s">
        <v>432</v>
      </c>
      <c r="M39" s="6">
        <v>2.758742764</v>
      </c>
      <c r="N39" s="6">
        <v>0.65449010299999999</v>
      </c>
      <c r="O39" s="6">
        <v>1.4785120000000001E-2</v>
      </c>
      <c r="P39" s="6">
        <v>2.8036397000000001E-2</v>
      </c>
      <c r="Q39" s="6">
        <v>5.3340127000000001E-2</v>
      </c>
      <c r="R39" s="6">
        <v>0.85991996199999998</v>
      </c>
      <c r="S39" s="6">
        <v>0.14784023800000001</v>
      </c>
      <c r="T39" s="6">
        <v>8.2587331909999993</v>
      </c>
      <c r="U39" s="6">
        <v>9.2204810000000009E-3</v>
      </c>
      <c r="V39" s="6">
        <v>0.57576373800000002</v>
      </c>
      <c r="W39" s="6">
        <v>0.66504670824230971</v>
      </c>
      <c r="X39" s="6">
        <v>7.273946233868242E-2</v>
      </c>
      <c r="Y39" s="6">
        <v>0.12364957667823109</v>
      </c>
      <c r="Z39" s="6">
        <v>6.3037387350569657E-2</v>
      </c>
      <c r="AA39" s="6">
        <v>5.5755527676864695E-2</v>
      </c>
      <c r="AB39" s="6">
        <v>0.31518195404434785</v>
      </c>
      <c r="AC39" s="6">
        <v>1.0588999999999999E-2</v>
      </c>
      <c r="AD39" s="6">
        <v>0.41262700000000002</v>
      </c>
      <c r="AE39" s="60"/>
      <c r="AF39" s="26">
        <v>49844.601644026865</v>
      </c>
      <c r="AG39" s="26">
        <v>4495.0674084376451</v>
      </c>
      <c r="AH39" s="26">
        <v>9962.1725892863433</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18.812762485</v>
      </c>
      <c r="F41" s="6">
        <v>44.567562711000001</v>
      </c>
      <c r="G41" s="6">
        <v>22.957491169000001</v>
      </c>
      <c r="H41" s="6">
        <v>5.4753116979999996</v>
      </c>
      <c r="I41" s="6" t="s">
        <v>432</v>
      </c>
      <c r="J41" s="6" t="s">
        <v>432</v>
      </c>
      <c r="K41" s="6" t="s">
        <v>432</v>
      </c>
      <c r="L41" s="6" t="s">
        <v>432</v>
      </c>
      <c r="M41" s="6">
        <v>418.60290793899998</v>
      </c>
      <c r="N41" s="6">
        <v>6.1710071089999996</v>
      </c>
      <c r="O41" s="6">
        <v>1.169448993</v>
      </c>
      <c r="P41" s="6">
        <v>0.18346209199999999</v>
      </c>
      <c r="Q41" s="6">
        <v>0.128178389</v>
      </c>
      <c r="R41" s="6">
        <v>2.2677826909999999</v>
      </c>
      <c r="S41" s="6">
        <v>1.0998298129999999</v>
      </c>
      <c r="T41" s="6">
        <v>0.55752194600000005</v>
      </c>
      <c r="U41" s="6">
        <v>8.2881785999999999E-2</v>
      </c>
      <c r="V41" s="6">
        <v>49.590680159999998</v>
      </c>
      <c r="W41" s="6">
        <v>62.402013465941785</v>
      </c>
      <c r="X41" s="6">
        <v>14.710651836405134</v>
      </c>
      <c r="Y41" s="6">
        <v>13.590087597863311</v>
      </c>
      <c r="Z41" s="6">
        <v>5.2417422175935426</v>
      </c>
      <c r="AA41" s="6">
        <v>7.3028972228364415</v>
      </c>
      <c r="AB41" s="6">
        <v>40.845378874698426</v>
      </c>
      <c r="AC41" s="6">
        <v>0.43946200000000002</v>
      </c>
      <c r="AD41" s="6">
        <v>3.2869199999999998</v>
      </c>
      <c r="AE41" s="60"/>
      <c r="AF41" s="26">
        <v>152386.35791163924</v>
      </c>
      <c r="AG41" s="26">
        <v>27740.727148817801</v>
      </c>
      <c r="AH41" s="26">
        <v>24831.340683640181</v>
      </c>
      <c r="AI41" s="26">
        <v>85494.805505167344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14.391254186999999</v>
      </c>
      <c r="F43" s="6">
        <v>0.77977019700000005</v>
      </c>
      <c r="G43" s="6">
        <v>1.221005787</v>
      </c>
      <c r="H43" s="6" t="s">
        <v>431</v>
      </c>
      <c r="I43" s="6" t="s">
        <v>432</v>
      </c>
      <c r="J43" s="6" t="s">
        <v>432</v>
      </c>
      <c r="K43" s="6" t="s">
        <v>432</v>
      </c>
      <c r="L43" s="6" t="s">
        <v>432</v>
      </c>
      <c r="M43" s="6">
        <v>2.2687344810000001</v>
      </c>
      <c r="N43" s="6">
        <v>4.9756646000000002E-2</v>
      </c>
      <c r="O43" s="6">
        <v>1.0631900000000001E-3</v>
      </c>
      <c r="P43" s="6">
        <v>2.7557359999999999E-3</v>
      </c>
      <c r="Q43" s="6">
        <v>4.1451109999999999E-3</v>
      </c>
      <c r="R43" s="6">
        <v>4.5559585999999999E-2</v>
      </c>
      <c r="S43" s="6">
        <v>1.7383663000000001E-2</v>
      </c>
      <c r="T43" s="6">
        <v>0.67827961699999995</v>
      </c>
      <c r="U43" s="6">
        <v>5.0013990000000001E-3</v>
      </c>
      <c r="V43" s="6">
        <v>0.88679952799999995</v>
      </c>
      <c r="W43" s="6">
        <v>5.3778618706153788E-2</v>
      </c>
      <c r="X43" s="6">
        <v>1.6662246735301032E-3</v>
      </c>
      <c r="Y43" s="6">
        <v>2.9483460682325708E-3</v>
      </c>
      <c r="Z43" s="6">
        <v>1.402307575286922E-3</v>
      </c>
      <c r="AA43" s="6">
        <v>1.2029922735599034E-3</v>
      </c>
      <c r="AB43" s="6">
        <v>7.2198705906094994E-3</v>
      </c>
      <c r="AC43" s="6">
        <v>4.4720000000000003E-3</v>
      </c>
      <c r="AD43" s="6">
        <v>0.14419499999999999</v>
      </c>
      <c r="AE43" s="60"/>
      <c r="AF43" s="26">
        <v>20237.377861082376</v>
      </c>
      <c r="AG43" s="26">
        <v>65.233101300699005</v>
      </c>
      <c r="AH43" s="26">
        <v>73.07796101949026</v>
      </c>
      <c r="AI43" s="26" t="s">
        <v>431</v>
      </c>
      <c r="AJ43" s="26" t="s">
        <v>434</v>
      </c>
      <c r="AK43" s="26" t="s">
        <v>431</v>
      </c>
      <c r="AL43" s="49" t="s">
        <v>49</v>
      </c>
    </row>
    <row r="44" spans="1:38" s="2" customFormat="1" ht="26.25" customHeight="1" thickBot="1" x14ac:dyDescent="0.25">
      <c r="A44" s="70" t="s">
        <v>70</v>
      </c>
      <c r="B44" s="70" t="s">
        <v>111</v>
      </c>
      <c r="C44" s="71" t="s">
        <v>112</v>
      </c>
      <c r="D44" s="72"/>
      <c r="E44" s="6">
        <v>54.475096246</v>
      </c>
      <c r="F44" s="6">
        <v>11.642068011999999</v>
      </c>
      <c r="G44" s="6">
        <v>9.1529641440000002</v>
      </c>
      <c r="H44" s="6">
        <v>1.0777894999999999E-2</v>
      </c>
      <c r="I44" s="6" t="s">
        <v>432</v>
      </c>
      <c r="J44" s="6" t="s">
        <v>432</v>
      </c>
      <c r="K44" s="6" t="s">
        <v>432</v>
      </c>
      <c r="L44" s="6" t="s">
        <v>432</v>
      </c>
      <c r="M44" s="6">
        <v>31.255514997999999</v>
      </c>
      <c r="N44" s="6" t="s">
        <v>433</v>
      </c>
      <c r="O44" s="6">
        <v>1.525494E-2</v>
      </c>
      <c r="P44" s="6" t="s">
        <v>433</v>
      </c>
      <c r="Q44" s="6" t="s">
        <v>433</v>
      </c>
      <c r="R44" s="6">
        <v>7.6274698000000002E-2</v>
      </c>
      <c r="S44" s="6">
        <v>2.5933398410000001</v>
      </c>
      <c r="T44" s="6">
        <v>0.106784579</v>
      </c>
      <c r="U44" s="6">
        <v>1.525494E-2</v>
      </c>
      <c r="V44" s="6">
        <v>1.5254940180000001</v>
      </c>
      <c r="W44" s="6" t="s">
        <v>433</v>
      </c>
      <c r="X44" s="6">
        <v>4.582159620378215E-2</v>
      </c>
      <c r="Y44" s="6">
        <v>7.6217925703700729E-2</v>
      </c>
      <c r="Z44" s="6">
        <v>5.2476994420217637E-2</v>
      </c>
      <c r="AA44" s="6">
        <v>1.2051402788363934E-2</v>
      </c>
      <c r="AB44" s="6">
        <v>0.18656791911606446</v>
      </c>
      <c r="AC44" s="6" t="s">
        <v>431</v>
      </c>
      <c r="AD44" s="6" t="s">
        <v>431</v>
      </c>
      <c r="AE44" s="60"/>
      <c r="AF44" s="26">
        <v>65743.171654297272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38.270234017</v>
      </c>
      <c r="F45" s="6">
        <v>1.348718715</v>
      </c>
      <c r="G45" s="6">
        <v>4.1385044229999997</v>
      </c>
      <c r="H45" s="6">
        <v>4.8282560000000004E-3</v>
      </c>
      <c r="I45" s="6" t="s">
        <v>432</v>
      </c>
      <c r="J45" s="6" t="s">
        <v>432</v>
      </c>
      <c r="K45" s="6" t="s">
        <v>432</v>
      </c>
      <c r="L45" s="6" t="s">
        <v>432</v>
      </c>
      <c r="M45" s="6">
        <v>3.060113785</v>
      </c>
      <c r="N45" s="6">
        <v>8.9667595000000003E-2</v>
      </c>
      <c r="O45" s="6">
        <v>6.8975099999999999E-3</v>
      </c>
      <c r="P45" s="6">
        <v>2.0692524E-2</v>
      </c>
      <c r="Q45" s="6">
        <v>2.7590031000000001E-2</v>
      </c>
      <c r="R45" s="6">
        <v>3.4487538999999998E-2</v>
      </c>
      <c r="S45" s="6">
        <v>0.60698065199999995</v>
      </c>
      <c r="T45" s="6">
        <v>0.68975073799999997</v>
      </c>
      <c r="U45" s="6">
        <v>6.8975075999999996E-2</v>
      </c>
      <c r="V45" s="6">
        <v>0.82770088399999997</v>
      </c>
      <c r="W45" s="6">
        <v>8.9667595881005355E-2</v>
      </c>
      <c r="X45" s="6">
        <v>1.3795014750923899E-3</v>
      </c>
      <c r="Y45" s="6">
        <v>6.8975073754619504E-3</v>
      </c>
      <c r="Z45" s="6">
        <v>6.8975073754619504E-3</v>
      </c>
      <c r="AA45" s="6">
        <v>6.8975073754619495E-4</v>
      </c>
      <c r="AB45" s="6">
        <v>1.5864266963562485E-2</v>
      </c>
      <c r="AC45" s="6">
        <v>5.5182000000000002E-2</v>
      </c>
      <c r="AD45" s="6">
        <v>2.6217000000000001E-2</v>
      </c>
      <c r="AE45" s="60"/>
      <c r="AF45" s="26">
        <v>29728.256788241004</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2.9515855279999998</v>
      </c>
      <c r="F47" s="6">
        <v>0.12989055899999999</v>
      </c>
      <c r="G47" s="6">
        <v>0.26759526700000003</v>
      </c>
      <c r="H47" s="6">
        <v>3.2976300000000001E-4</v>
      </c>
      <c r="I47" s="6" t="s">
        <v>432</v>
      </c>
      <c r="J47" s="6" t="s">
        <v>432</v>
      </c>
      <c r="K47" s="6" t="s">
        <v>432</v>
      </c>
      <c r="L47" s="6" t="s">
        <v>432</v>
      </c>
      <c r="M47" s="6">
        <v>1.089018461</v>
      </c>
      <c r="N47" s="6">
        <v>0.55225721900000002</v>
      </c>
      <c r="O47" s="6">
        <v>3.7975999999999998E-4</v>
      </c>
      <c r="P47" s="6">
        <v>1.1067990000000001E-3</v>
      </c>
      <c r="Q47" s="6">
        <v>1.3269480000000001E-3</v>
      </c>
      <c r="R47" s="6">
        <v>2.8557740000000002E-3</v>
      </c>
      <c r="S47" s="6">
        <v>4.7965473000000002E-2</v>
      </c>
      <c r="T47" s="6">
        <v>3.3039957000000002E-2</v>
      </c>
      <c r="U47" s="6">
        <v>3.325064E-3</v>
      </c>
      <c r="V47" s="6">
        <v>4.9402291000000001E-2</v>
      </c>
      <c r="W47" s="6">
        <v>5.6803653962915097E-3</v>
      </c>
      <c r="X47" s="6">
        <v>1.4098227192712849E-4</v>
      </c>
      <c r="Y47" s="6">
        <v>4.7871044454470658E-4</v>
      </c>
      <c r="Z47" s="6">
        <v>4.5938860803369157E-4</v>
      </c>
      <c r="AA47" s="6">
        <v>3.1829265196870143E-3</v>
      </c>
      <c r="AB47" s="6">
        <v>4.2620078451925409E-3</v>
      </c>
      <c r="AC47" s="6">
        <v>2.6099999999999999E-3</v>
      </c>
      <c r="AD47" s="6">
        <v>1.5900000000000001E-3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20.639900000000001</v>
      </c>
      <c r="AL48" s="49" t="s">
        <v>122</v>
      </c>
    </row>
    <row r="49" spans="1:38" s="2" customFormat="1" ht="26.25" customHeight="1" thickBot="1" x14ac:dyDescent="0.25">
      <c r="A49" s="70" t="s">
        <v>119</v>
      </c>
      <c r="B49" s="70" t="s">
        <v>123</v>
      </c>
      <c r="C49" s="71" t="s">
        <v>124</v>
      </c>
      <c r="D49" s="72"/>
      <c r="E49" s="6">
        <v>2.862E-3</v>
      </c>
      <c r="F49" s="6">
        <v>2.4486000000000001E-2</v>
      </c>
      <c r="G49" s="6">
        <v>2.5439999999999998E-3</v>
      </c>
      <c r="H49" s="6">
        <v>1.1766E-2</v>
      </c>
      <c r="I49" s="6" t="s">
        <v>432</v>
      </c>
      <c r="J49" s="6" t="s">
        <v>432</v>
      </c>
      <c r="K49" s="6" t="s">
        <v>432</v>
      </c>
      <c r="L49" s="6" t="s">
        <v>432</v>
      </c>
      <c r="M49" s="6">
        <v>1.4631179999999999</v>
      </c>
      <c r="N49" s="6" t="s">
        <v>433</v>
      </c>
      <c r="O49" s="6" t="s">
        <v>433</v>
      </c>
      <c r="P49" s="6" t="s">
        <v>433</v>
      </c>
      <c r="Q49" s="6" t="s">
        <v>433</v>
      </c>
      <c r="R49" s="6" t="s">
        <v>433</v>
      </c>
      <c r="S49" s="6" t="s">
        <v>433</v>
      </c>
      <c r="T49" s="6" t="s">
        <v>433</v>
      </c>
      <c r="U49" s="6" t="s">
        <v>433</v>
      </c>
      <c r="V49" s="6" t="s">
        <v>433</v>
      </c>
      <c r="W49" s="6" t="s">
        <v>431</v>
      </c>
      <c r="X49" s="6">
        <v>1.4437199999999999</v>
      </c>
      <c r="Y49" s="6" t="s">
        <v>433</v>
      </c>
      <c r="Z49" s="6" t="s">
        <v>433</v>
      </c>
      <c r="AA49" s="6" t="s">
        <v>433</v>
      </c>
      <c r="AB49" s="6">
        <v>1.4437199999999999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13.299336079993195</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1.20837599092</v>
      </c>
      <c r="AL51" s="49" t="s">
        <v>130</v>
      </c>
    </row>
    <row r="52" spans="1:38" s="2" customFormat="1" ht="26.25" customHeight="1" thickBot="1" x14ac:dyDescent="0.25">
      <c r="A52" s="70" t="s">
        <v>119</v>
      </c>
      <c r="B52" s="74" t="s">
        <v>131</v>
      </c>
      <c r="C52" s="76" t="s">
        <v>392</v>
      </c>
      <c r="D52" s="73"/>
      <c r="E52" s="6">
        <v>2.3430387652500002</v>
      </c>
      <c r="F52" s="6">
        <v>1.269029244036</v>
      </c>
      <c r="G52" s="6">
        <v>42.20393445044612</v>
      </c>
      <c r="H52" s="6">
        <v>6.3933500799999996E-3</v>
      </c>
      <c r="I52" s="6" t="s">
        <v>432</v>
      </c>
      <c r="J52" s="6" t="s">
        <v>432</v>
      </c>
      <c r="K52" s="6" t="s">
        <v>432</v>
      </c>
      <c r="L52" s="6" t="s">
        <v>432</v>
      </c>
      <c r="M52" s="6">
        <v>0.44746688142821112</v>
      </c>
      <c r="N52" s="6">
        <v>1.2638017599999999E-3</v>
      </c>
      <c r="O52" s="6">
        <v>2.6019447999999998E-4</v>
      </c>
      <c r="P52" s="6">
        <v>2.9736512000000002E-4</v>
      </c>
      <c r="Q52" s="6">
        <v>7.4341280000000005E-5</v>
      </c>
      <c r="R52" s="6">
        <v>1.3009724E-3</v>
      </c>
      <c r="S52" s="6">
        <v>5.5755959999999999E-4</v>
      </c>
      <c r="T52" s="6">
        <v>2.4532622399999998E-3</v>
      </c>
      <c r="U52" s="6">
        <v>7.4341280000000005E-5</v>
      </c>
      <c r="V52" s="6">
        <v>4.8321832000000002E-4</v>
      </c>
      <c r="W52" s="6">
        <v>1.3337772334500619E-4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51.872807000000002</v>
      </c>
      <c r="AL52" s="49" t="s">
        <v>132</v>
      </c>
    </row>
    <row r="53" spans="1:38" s="2" customFormat="1" ht="26.25" customHeight="1" thickBot="1" x14ac:dyDescent="0.25">
      <c r="A53" s="70" t="s">
        <v>119</v>
      </c>
      <c r="B53" s="74" t="s">
        <v>133</v>
      </c>
      <c r="C53" s="76" t="s">
        <v>134</v>
      </c>
      <c r="D53" s="73"/>
      <c r="E53" s="6" t="s">
        <v>431</v>
      </c>
      <c r="F53" s="6">
        <v>26.499096591293224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23.230179988243414</v>
      </c>
      <c r="AL53" s="49" t="s">
        <v>135</v>
      </c>
    </row>
    <row r="54" spans="1:38" s="2" customFormat="1" ht="37.5" customHeight="1" thickBot="1" x14ac:dyDescent="0.25">
      <c r="A54" s="70" t="s">
        <v>119</v>
      </c>
      <c r="B54" s="74" t="s">
        <v>136</v>
      </c>
      <c r="C54" s="76" t="s">
        <v>137</v>
      </c>
      <c r="D54" s="73"/>
      <c r="E54" s="6" t="s">
        <v>431</v>
      </c>
      <c r="F54" s="6">
        <v>1.3099957582344688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3.0177382948</v>
      </c>
      <c r="F55" s="6">
        <v>1.1502817560829719</v>
      </c>
      <c r="G55" s="6">
        <v>18.58695088</v>
      </c>
      <c r="H55" s="6" t="s">
        <v>433</v>
      </c>
      <c r="I55" s="6" t="s">
        <v>432</v>
      </c>
      <c r="J55" s="6" t="s">
        <v>432</v>
      </c>
      <c r="K55" s="6" t="s">
        <v>432</v>
      </c>
      <c r="L55" s="6" t="s">
        <v>432</v>
      </c>
      <c r="M55" s="6">
        <v>0.70547017519999999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22118.674999999999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1647.4615655499999</v>
      </c>
      <c r="AL58" s="49" t="s">
        <v>148</v>
      </c>
    </row>
    <row r="59" spans="1:38" s="2" customFormat="1" ht="26.25" customHeight="1" thickBot="1" x14ac:dyDescent="0.25">
      <c r="A59" s="70" t="s">
        <v>53</v>
      </c>
      <c r="B59" s="78" t="s">
        <v>149</v>
      </c>
      <c r="C59" s="71" t="s">
        <v>402</v>
      </c>
      <c r="D59" s="72"/>
      <c r="E59" s="6" t="s">
        <v>433</v>
      </c>
      <c r="F59" s="6">
        <v>2.3018500000000001E-2</v>
      </c>
      <c r="G59" s="6" t="s">
        <v>433</v>
      </c>
      <c r="H59" s="6">
        <v>5.8430999999999997E-2</v>
      </c>
      <c r="I59" s="6" t="s">
        <v>432</v>
      </c>
      <c r="J59" s="6" t="s">
        <v>432</v>
      </c>
      <c r="K59" s="6" t="s">
        <v>432</v>
      </c>
      <c r="L59" s="6" t="s">
        <v>432</v>
      </c>
      <c r="M59" s="6" t="s">
        <v>433</v>
      </c>
      <c r="N59" s="6">
        <v>5.4101749029999997</v>
      </c>
      <c r="O59" s="6">
        <v>0.255784813</v>
      </c>
      <c r="P59" s="6">
        <v>1.8648029999999999E-3</v>
      </c>
      <c r="Q59" s="6">
        <v>0.56618332000000005</v>
      </c>
      <c r="R59" s="6">
        <v>0.71123168000000003</v>
      </c>
      <c r="S59" s="6">
        <v>8.7579070000000005E-3</v>
      </c>
      <c r="T59" s="6">
        <v>0.890623045</v>
      </c>
      <c r="U59" s="6">
        <v>2.7620509869999998</v>
      </c>
      <c r="V59" s="6">
        <v>0.25714063100000001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2904.7429999999999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236296.48381506526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49347601.289982781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13144.149877622269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5.7714037820896724</v>
      </c>
      <c r="F65" s="6" t="s">
        <v>431</v>
      </c>
      <c r="G65" s="6" t="s">
        <v>431</v>
      </c>
      <c r="H65" s="6">
        <v>1.4433352E-2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1190.893</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6.3727983000000004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4.6269359999999999E-3</v>
      </c>
      <c r="F68" s="6" t="s">
        <v>433</v>
      </c>
      <c r="G68" s="6">
        <v>0.17008274000000001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0.60597999999999996</v>
      </c>
      <c r="I69" s="6" t="s">
        <v>432</v>
      </c>
      <c r="J69" s="6" t="s">
        <v>432</v>
      </c>
      <c r="K69" s="6" t="s">
        <v>432</v>
      </c>
      <c r="L69" s="6" t="s">
        <v>432</v>
      </c>
      <c r="M69" s="6">
        <v>13.814539999999999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0.97342527914999999</v>
      </c>
      <c r="F70" s="6">
        <v>5.7627754595000003</v>
      </c>
      <c r="G70" s="6">
        <v>8.7715650507282188</v>
      </c>
      <c r="H70" s="6">
        <v>2.437321084565073</v>
      </c>
      <c r="I70" s="6" t="s">
        <v>432</v>
      </c>
      <c r="J70" s="6" t="s">
        <v>432</v>
      </c>
      <c r="K70" s="6" t="s">
        <v>432</v>
      </c>
      <c r="L70" s="6" t="s">
        <v>432</v>
      </c>
      <c r="M70" s="6">
        <v>0.22790423000000001</v>
      </c>
      <c r="N70" s="6" t="s">
        <v>433</v>
      </c>
      <c r="O70" s="6" t="s">
        <v>433</v>
      </c>
      <c r="P70" s="6">
        <v>1.8226009999999999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0.99283453469299998</v>
      </c>
      <c r="F72" s="6">
        <v>1.4498989427269999</v>
      </c>
      <c r="G72" s="6">
        <v>1.352913791323803</v>
      </c>
      <c r="H72" s="6" t="s">
        <v>433</v>
      </c>
      <c r="I72" s="6" t="s">
        <v>432</v>
      </c>
      <c r="J72" s="6" t="s">
        <v>432</v>
      </c>
      <c r="K72" s="6" t="s">
        <v>432</v>
      </c>
      <c r="L72" s="6" t="s">
        <v>432</v>
      </c>
      <c r="M72" s="6">
        <v>109.198589142</v>
      </c>
      <c r="N72" s="6">
        <v>36.779021406183674</v>
      </c>
      <c r="O72" s="6">
        <v>1.0403166324663775</v>
      </c>
      <c r="P72" s="6">
        <v>0.84504065697372088</v>
      </c>
      <c r="Q72" s="6">
        <v>0.15256703894004756</v>
      </c>
      <c r="R72" s="6">
        <v>1.4773776666335132</v>
      </c>
      <c r="S72" s="6">
        <v>1.0952128987031828</v>
      </c>
      <c r="T72" s="6">
        <v>3.7495507215763615</v>
      </c>
      <c r="U72" s="6">
        <v>0.163899291</v>
      </c>
      <c r="V72" s="6">
        <v>18.360189951474666</v>
      </c>
      <c r="W72" s="6">
        <v>71.329064638002109</v>
      </c>
      <c r="X72" s="6" t="s">
        <v>435</v>
      </c>
      <c r="Y72" s="6" t="s">
        <v>435</v>
      </c>
      <c r="Z72" s="6" t="s">
        <v>435</v>
      </c>
      <c r="AA72" s="6" t="s">
        <v>435</v>
      </c>
      <c r="AB72" s="6">
        <v>9.0240485584960002</v>
      </c>
      <c r="AC72" s="6">
        <v>0.10674984</v>
      </c>
      <c r="AD72" s="6">
        <v>18.943048869999998</v>
      </c>
      <c r="AE72" s="60"/>
      <c r="AF72" s="26" t="s">
        <v>431</v>
      </c>
      <c r="AG72" s="26" t="s">
        <v>431</v>
      </c>
      <c r="AH72" s="26" t="s">
        <v>431</v>
      </c>
      <c r="AI72" s="26" t="s">
        <v>431</v>
      </c>
      <c r="AJ72" s="26" t="s">
        <v>431</v>
      </c>
      <c r="AK72" s="26">
        <v>13147.177</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1.6661183999999999E-2</v>
      </c>
      <c r="O73" s="6">
        <v>5.0606399999999997E-4</v>
      </c>
      <c r="P73" s="6" t="s">
        <v>433</v>
      </c>
      <c r="Q73" s="6">
        <v>1.1808159999999999E-3</v>
      </c>
      <c r="R73" s="6">
        <v>3.2440000000000002E-4</v>
      </c>
      <c r="S73" s="6">
        <v>6.35824E-4</v>
      </c>
      <c r="T73" s="6">
        <v>1.5571199999999999E-4</v>
      </c>
      <c r="U73" s="6" t="s">
        <v>433</v>
      </c>
      <c r="V73" s="6">
        <v>8.0580959999999993E-2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0.35464499999999999</v>
      </c>
      <c r="F74" s="6" t="s">
        <v>431</v>
      </c>
      <c r="G74" s="6">
        <v>2.7279481479999999</v>
      </c>
      <c r="H74" s="6" t="s">
        <v>433</v>
      </c>
      <c r="I74" s="6" t="s">
        <v>432</v>
      </c>
      <c r="J74" s="6" t="s">
        <v>432</v>
      </c>
      <c r="K74" s="6" t="s">
        <v>432</v>
      </c>
      <c r="L74" s="6" t="s">
        <v>432</v>
      </c>
      <c r="M74" s="6">
        <v>42.557400000000001</v>
      </c>
      <c r="N74" s="6" t="s">
        <v>433</v>
      </c>
      <c r="O74" s="6" t="s">
        <v>433</v>
      </c>
      <c r="P74" s="6" t="s">
        <v>433</v>
      </c>
      <c r="Q74" s="6" t="s">
        <v>433</v>
      </c>
      <c r="R74" s="6" t="s">
        <v>433</v>
      </c>
      <c r="S74" s="6" t="s">
        <v>433</v>
      </c>
      <c r="T74" s="6" t="s">
        <v>431</v>
      </c>
      <c r="U74" s="6" t="s">
        <v>433</v>
      </c>
      <c r="V74" s="6" t="s">
        <v>431</v>
      </c>
      <c r="W74" s="6">
        <v>3.36</v>
      </c>
      <c r="X74" s="6">
        <v>1.4722174100000001</v>
      </c>
      <c r="Y74" s="6">
        <v>1.4625892599999999</v>
      </c>
      <c r="Z74" s="6">
        <v>1.4625892599999999</v>
      </c>
      <c r="AA74" s="6">
        <v>0.18021582999999999</v>
      </c>
      <c r="AB74" s="6">
        <v>4.5776117599999999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0.28999999999999998</v>
      </c>
      <c r="H76" s="6" t="s">
        <v>433</v>
      </c>
      <c r="I76" s="6" t="s">
        <v>432</v>
      </c>
      <c r="J76" s="6" t="s">
        <v>432</v>
      </c>
      <c r="K76" s="6" t="s">
        <v>432</v>
      </c>
      <c r="L76" s="6" t="s">
        <v>432</v>
      </c>
      <c r="M76" s="6" t="s">
        <v>433</v>
      </c>
      <c r="N76" s="6">
        <v>8.2088000000000001</v>
      </c>
      <c r="O76" s="6">
        <v>4.6339999999999999E-2</v>
      </c>
      <c r="P76" s="6">
        <v>5.4300000000000001E-2</v>
      </c>
      <c r="Q76" s="6">
        <v>2.7174E-2</v>
      </c>
      <c r="R76" s="6" t="s">
        <v>433</v>
      </c>
      <c r="S76" s="6" t="s">
        <v>433</v>
      </c>
      <c r="T76" s="6" t="s">
        <v>433</v>
      </c>
      <c r="U76" s="6" t="s">
        <v>433</v>
      </c>
      <c r="V76" s="6">
        <v>4.0754000000000001</v>
      </c>
      <c r="W76" s="6">
        <v>0.45710000000000001</v>
      </c>
      <c r="X76" s="6" t="s">
        <v>433</v>
      </c>
      <c r="Y76" s="6" t="s">
        <v>433</v>
      </c>
      <c r="Z76" s="6" t="s">
        <v>433</v>
      </c>
      <c r="AA76" s="6" t="s">
        <v>433</v>
      </c>
      <c r="AB76" s="6" t="s">
        <v>433</v>
      </c>
      <c r="AC76" s="6" t="s">
        <v>433</v>
      </c>
      <c r="AD76" s="6">
        <v>2.5379999999999999E-4</v>
      </c>
      <c r="AE76" s="60"/>
      <c r="AF76" s="26" t="s">
        <v>431</v>
      </c>
      <c r="AG76" s="26" t="s">
        <v>431</v>
      </c>
      <c r="AH76" s="26" t="s">
        <v>431</v>
      </c>
      <c r="AI76" s="26" t="s">
        <v>431</v>
      </c>
      <c r="AJ76" s="26" t="s">
        <v>431</v>
      </c>
      <c r="AK76" s="26">
        <v>54.3</v>
      </c>
      <c r="AL76" s="49" t="s">
        <v>193</v>
      </c>
    </row>
    <row r="77" spans="1:38" s="2" customFormat="1" ht="26.25" customHeight="1" thickBot="1" x14ac:dyDescent="0.25">
      <c r="A77" s="70" t="s">
        <v>53</v>
      </c>
      <c r="B77" s="70" t="s">
        <v>194</v>
      </c>
      <c r="C77" s="71" t="s">
        <v>195</v>
      </c>
      <c r="D77" s="72"/>
      <c r="E77" s="6" t="s">
        <v>433</v>
      </c>
      <c r="F77" s="6" t="s">
        <v>433</v>
      </c>
      <c r="G77" s="6">
        <v>0.38833655</v>
      </c>
      <c r="H77" s="6" t="s">
        <v>433</v>
      </c>
      <c r="I77" s="6" t="s">
        <v>432</v>
      </c>
      <c r="J77" s="6" t="s">
        <v>432</v>
      </c>
      <c r="K77" s="6" t="s">
        <v>432</v>
      </c>
      <c r="L77" s="6" t="s">
        <v>432</v>
      </c>
      <c r="M77" s="6" t="s">
        <v>433</v>
      </c>
      <c r="N77" s="6">
        <v>8.2592261E-2</v>
      </c>
      <c r="O77" s="6">
        <v>1.9698009999999998E-2</v>
      </c>
      <c r="P77" s="6">
        <v>0.15448512449999999</v>
      </c>
      <c r="Q77" s="6">
        <v>1.22649E-3</v>
      </c>
      <c r="R77" s="6" t="s">
        <v>433</v>
      </c>
      <c r="S77" s="6" t="s">
        <v>433</v>
      </c>
      <c r="T77" s="6" t="s">
        <v>433</v>
      </c>
      <c r="U77" s="6" t="s">
        <v>433</v>
      </c>
      <c r="V77" s="6">
        <v>1.6548119990000001</v>
      </c>
      <c r="W77" s="6">
        <v>1.4912799999999999</v>
      </c>
      <c r="X77" s="6" t="s">
        <v>433</v>
      </c>
      <c r="Y77" s="6" t="s">
        <v>433</v>
      </c>
      <c r="Z77" s="6" t="s">
        <v>433</v>
      </c>
      <c r="AA77" s="6" t="s">
        <v>433</v>
      </c>
      <c r="AB77" s="6" t="s">
        <v>433</v>
      </c>
      <c r="AC77" s="6" t="s">
        <v>433</v>
      </c>
      <c r="AD77" s="6">
        <v>3.7791579999999999E-4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1.20885036</v>
      </c>
      <c r="H78" s="6" t="s">
        <v>433</v>
      </c>
      <c r="I78" s="6" t="s">
        <v>432</v>
      </c>
      <c r="J78" s="6" t="s">
        <v>432</v>
      </c>
      <c r="K78" s="6" t="s">
        <v>432</v>
      </c>
      <c r="L78" s="6" t="s">
        <v>432</v>
      </c>
      <c r="M78" s="6" t="s">
        <v>433</v>
      </c>
      <c r="N78" s="6">
        <v>2.9738319999999998</v>
      </c>
      <c r="O78" s="6">
        <v>0.16182289999999999</v>
      </c>
      <c r="P78" s="6">
        <v>2.724E-2</v>
      </c>
      <c r="Q78" s="6">
        <v>0.69655599999999995</v>
      </c>
      <c r="R78" s="6">
        <v>3.325917</v>
      </c>
      <c r="S78" s="6">
        <v>6.2674640000000004</v>
      </c>
      <c r="T78" s="6">
        <v>0.14204799000000001</v>
      </c>
      <c r="U78" s="6" t="s">
        <v>433</v>
      </c>
      <c r="V78" s="6">
        <v>1.26702</v>
      </c>
      <c r="W78" s="6">
        <v>1.57773377</v>
      </c>
      <c r="X78" s="6" t="s">
        <v>433</v>
      </c>
      <c r="Y78" s="6" t="s">
        <v>433</v>
      </c>
      <c r="Z78" s="6" t="s">
        <v>433</v>
      </c>
      <c r="AA78" s="6" t="s">
        <v>433</v>
      </c>
      <c r="AB78" s="6" t="s">
        <v>433</v>
      </c>
      <c r="AC78" s="6" t="s">
        <v>433</v>
      </c>
      <c r="AD78" s="6">
        <v>1.17E-4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0.22731799999999999</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91.246443365000005</v>
      </c>
      <c r="G82" s="6" t="s">
        <v>431</v>
      </c>
      <c r="H82" s="6" t="s">
        <v>431</v>
      </c>
      <c r="I82" s="6" t="s">
        <v>432</v>
      </c>
      <c r="J82" s="6" t="s">
        <v>432</v>
      </c>
      <c r="K82" s="6" t="s">
        <v>432</v>
      </c>
      <c r="L82" s="6" t="s">
        <v>432</v>
      </c>
      <c r="M82" s="6" t="s">
        <v>431</v>
      </c>
      <c r="N82" s="6" t="s">
        <v>431</v>
      </c>
      <c r="O82" s="6" t="s">
        <v>431</v>
      </c>
      <c r="P82" s="6">
        <v>0.20966563499999999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2.4589224170000001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9.9994599999999999E-3</v>
      </c>
      <c r="G84" s="6" t="s">
        <v>431</v>
      </c>
      <c r="H84" s="6" t="s">
        <v>431</v>
      </c>
      <c r="I84" s="6" t="s">
        <v>432</v>
      </c>
      <c r="J84" s="6" t="s">
        <v>432</v>
      </c>
      <c r="K84" s="6" t="s">
        <v>432</v>
      </c>
      <c r="L84" s="6" t="s">
        <v>432</v>
      </c>
      <c r="M84" s="6">
        <v>7.3072899999999995E-4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76918.931848025997</v>
      </c>
      <c r="AL84" s="49" t="s">
        <v>412</v>
      </c>
    </row>
    <row r="85" spans="1:38" s="2" customFormat="1" ht="26.25" customHeight="1" thickBot="1" x14ac:dyDescent="0.25">
      <c r="A85" s="70" t="s">
        <v>208</v>
      </c>
      <c r="B85" s="76" t="s">
        <v>215</v>
      </c>
      <c r="C85" s="82" t="s">
        <v>403</v>
      </c>
      <c r="D85" s="72"/>
      <c r="E85" s="6" t="s">
        <v>431</v>
      </c>
      <c r="F85" s="6">
        <v>175.807300199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534.23213015602778</v>
      </c>
      <c r="AL85" s="49" t="s">
        <v>216</v>
      </c>
    </row>
    <row r="86" spans="1:38" s="2" customFormat="1" ht="26.25" customHeight="1" thickBot="1" x14ac:dyDescent="0.25">
      <c r="A86" s="70" t="s">
        <v>208</v>
      </c>
      <c r="B86" s="76" t="s">
        <v>217</v>
      </c>
      <c r="C86" s="80" t="s">
        <v>218</v>
      </c>
      <c r="D86" s="72"/>
      <c r="E86" s="6" t="s">
        <v>431</v>
      </c>
      <c r="F86" s="6">
        <v>33.35106502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1.6437597310000001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1.6437597321290001</v>
      </c>
      <c r="AL87" s="49" t="s">
        <v>219</v>
      </c>
    </row>
    <row r="88" spans="1:38" s="2" customFormat="1" ht="26.25" customHeight="1" thickBot="1" x14ac:dyDescent="0.25">
      <c r="A88" s="70" t="s">
        <v>208</v>
      </c>
      <c r="B88" s="76" t="s">
        <v>222</v>
      </c>
      <c r="C88" s="80" t="s">
        <v>223</v>
      </c>
      <c r="D88" s="72"/>
      <c r="E88" s="6" t="s">
        <v>433</v>
      </c>
      <c r="F88" s="6">
        <v>39.981550302000002</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15.202111777000001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22.613928372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7.223360129349609E-4</v>
      </c>
      <c r="Y90" s="6">
        <v>3.6460770176717072E-4</v>
      </c>
      <c r="Z90" s="6">
        <v>3.6460770176717072E-4</v>
      </c>
      <c r="AA90" s="6">
        <v>3.6460770176717072E-4</v>
      </c>
      <c r="AB90" s="6">
        <v>1.816159118236473E-3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3.4901214E-2</v>
      </c>
      <c r="F91" s="6">
        <v>9.2560011999999997E-2</v>
      </c>
      <c r="G91" s="6">
        <v>5.5529170000000001E-3</v>
      </c>
      <c r="H91" s="6">
        <v>7.9364471000000006E-2</v>
      </c>
      <c r="I91" s="6" t="s">
        <v>432</v>
      </c>
      <c r="J91" s="6" t="s">
        <v>432</v>
      </c>
      <c r="K91" s="6" t="s">
        <v>432</v>
      </c>
      <c r="L91" s="6" t="s">
        <v>432</v>
      </c>
      <c r="M91" s="6">
        <v>1.0668775260000001</v>
      </c>
      <c r="N91" s="6">
        <v>1.4415509999999999E-3</v>
      </c>
      <c r="O91" s="6">
        <v>0.10327216</v>
      </c>
      <c r="P91" s="6">
        <v>1.02E-7</v>
      </c>
      <c r="Q91" s="6">
        <v>2.4449999999999999E-6</v>
      </c>
      <c r="R91" s="6">
        <v>2.8683E-5</v>
      </c>
      <c r="S91" s="6">
        <v>0.10408582399999999</v>
      </c>
      <c r="T91" s="6">
        <v>5.1689879000000001E-2</v>
      </c>
      <c r="U91" s="6" t="s">
        <v>433</v>
      </c>
      <c r="V91" s="6">
        <v>5.2112784000000002E-2</v>
      </c>
      <c r="W91" s="6">
        <v>1.9123969430717E-3</v>
      </c>
      <c r="X91" s="6">
        <v>2.122760606809587E-3</v>
      </c>
      <c r="Y91" s="6">
        <v>8.6057862438226505E-4</v>
      </c>
      <c r="Z91" s="6">
        <v>8.6057862438226505E-4</v>
      </c>
      <c r="AA91" s="6">
        <v>8.6057862438226505E-4</v>
      </c>
      <c r="AB91" s="6">
        <v>4.7044964799563818E-3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1.3799429999999999</v>
      </c>
      <c r="F92" s="6">
        <v>2.6050331999999998</v>
      </c>
      <c r="G92" s="6">
        <v>2.4041100000000002</v>
      </c>
      <c r="H92" s="6" t="s">
        <v>433</v>
      </c>
      <c r="I92" s="6" t="s">
        <v>432</v>
      </c>
      <c r="J92" s="6" t="s">
        <v>432</v>
      </c>
      <c r="K92" s="6" t="s">
        <v>432</v>
      </c>
      <c r="L92" s="6" t="s">
        <v>432</v>
      </c>
      <c r="M92" s="6">
        <v>7.0852705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1334.087</v>
      </c>
      <c r="AL92" s="49" t="s">
        <v>231</v>
      </c>
    </row>
    <row r="93" spans="1:38" s="2" customFormat="1" ht="26.25" customHeight="1" thickBot="1" x14ac:dyDescent="0.25">
      <c r="A93" s="70" t="s">
        <v>53</v>
      </c>
      <c r="B93" s="74" t="s">
        <v>232</v>
      </c>
      <c r="C93" s="71" t="s">
        <v>405</v>
      </c>
      <c r="D93" s="77"/>
      <c r="E93" s="6" t="s">
        <v>431</v>
      </c>
      <c r="F93" s="6">
        <v>17.685049930999998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7035.1339219010852</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1601.5522788203741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2162.478149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6.5705561999999995E-2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0.89739552499999997</v>
      </c>
      <c r="F99" s="6">
        <v>22.574206132</v>
      </c>
      <c r="G99" s="6" t="s">
        <v>431</v>
      </c>
      <c r="H99" s="6">
        <v>36.892850187000001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1516.374</v>
      </c>
      <c r="AL99" s="49" t="s">
        <v>245</v>
      </c>
    </row>
    <row r="100" spans="1:38" s="2" customFormat="1" ht="26.25" customHeight="1" thickBot="1" x14ac:dyDescent="0.25">
      <c r="A100" s="70" t="s">
        <v>243</v>
      </c>
      <c r="B100" s="70" t="s">
        <v>246</v>
      </c>
      <c r="C100" s="71" t="s">
        <v>408</v>
      </c>
      <c r="D100" s="84"/>
      <c r="E100" s="6">
        <v>0.95877277800000005</v>
      </c>
      <c r="F100" s="6">
        <v>12.892221604</v>
      </c>
      <c r="G100" s="6" t="s">
        <v>431</v>
      </c>
      <c r="H100" s="6">
        <v>27.269290536</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3529.7830014573283</v>
      </c>
      <c r="AL100" s="49" t="s">
        <v>245</v>
      </c>
    </row>
    <row r="101" spans="1:38" s="2" customFormat="1" ht="26.25" customHeight="1" thickBot="1" x14ac:dyDescent="0.25">
      <c r="A101" s="70" t="s">
        <v>243</v>
      </c>
      <c r="B101" s="70" t="s">
        <v>247</v>
      </c>
      <c r="C101" s="71" t="s">
        <v>248</v>
      </c>
      <c r="D101" s="84"/>
      <c r="E101" s="6">
        <v>0.31171777899999997</v>
      </c>
      <c r="F101" s="6">
        <v>0.92118546400000001</v>
      </c>
      <c r="G101" s="6" t="s">
        <v>431</v>
      </c>
      <c r="H101" s="6">
        <v>9.1209086670000001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23354.338</v>
      </c>
      <c r="AL101" s="49" t="s">
        <v>245</v>
      </c>
    </row>
    <row r="102" spans="1:38" s="2" customFormat="1" ht="26.25" customHeight="1" thickBot="1" x14ac:dyDescent="0.25">
      <c r="A102" s="70" t="s">
        <v>243</v>
      </c>
      <c r="B102" s="70" t="s">
        <v>249</v>
      </c>
      <c r="C102" s="71" t="s">
        <v>386</v>
      </c>
      <c r="D102" s="84"/>
      <c r="E102" s="6">
        <v>0.50011224499999996</v>
      </c>
      <c r="F102" s="6">
        <v>9.2640079859999993</v>
      </c>
      <c r="G102" s="6" t="s">
        <v>431</v>
      </c>
      <c r="H102" s="6">
        <v>57.872923276999998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16377.013000000001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6.4618305000000001E-2</v>
      </c>
      <c r="F104" s="6">
        <v>0.13171764699999999</v>
      </c>
      <c r="G104" s="6" t="s">
        <v>431</v>
      </c>
      <c r="H104" s="6">
        <v>1.557516377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2843.3609999999999</v>
      </c>
      <c r="AL104" s="49" t="s">
        <v>245</v>
      </c>
    </row>
    <row r="105" spans="1:38" s="2" customFormat="1" ht="26.25" customHeight="1" thickBot="1" x14ac:dyDescent="0.25">
      <c r="A105" s="70" t="s">
        <v>243</v>
      </c>
      <c r="B105" s="70" t="s">
        <v>254</v>
      </c>
      <c r="C105" s="71" t="s">
        <v>255</v>
      </c>
      <c r="D105" s="84"/>
      <c r="E105" s="6">
        <v>7.1249359999999998E-2</v>
      </c>
      <c r="F105" s="6">
        <v>0.31160888799999997</v>
      </c>
      <c r="G105" s="6" t="s">
        <v>431</v>
      </c>
      <c r="H105" s="6">
        <v>1.8804185769999999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242.60899998651399</v>
      </c>
      <c r="AL105" s="49" t="s">
        <v>245</v>
      </c>
    </row>
    <row r="106" spans="1:38" s="2" customFormat="1" ht="26.25" customHeight="1" thickBot="1" x14ac:dyDescent="0.25">
      <c r="A106" s="70" t="s">
        <v>243</v>
      </c>
      <c r="B106" s="70" t="s">
        <v>256</v>
      </c>
      <c r="C106" s="71" t="s">
        <v>257</v>
      </c>
      <c r="D106" s="84"/>
      <c r="E106" s="6">
        <v>1.3019922E-2</v>
      </c>
      <c r="F106" s="6">
        <v>0.21031841700000001</v>
      </c>
      <c r="G106" s="6" t="s">
        <v>431</v>
      </c>
      <c r="H106" s="6">
        <v>0.45951151099999998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186.810999978654</v>
      </c>
      <c r="AL106" s="49" t="s">
        <v>245</v>
      </c>
    </row>
    <row r="107" spans="1:38" s="2" customFormat="1" ht="26.25" customHeight="1" thickBot="1" x14ac:dyDescent="0.25">
      <c r="A107" s="70" t="s">
        <v>243</v>
      </c>
      <c r="B107" s="70" t="s">
        <v>258</v>
      </c>
      <c r="C107" s="71" t="s">
        <v>379</v>
      </c>
      <c r="D107" s="84"/>
      <c r="E107" s="6">
        <v>0.55888638899999998</v>
      </c>
      <c r="F107" s="6">
        <v>1.6430161459999999</v>
      </c>
      <c r="G107" s="6" t="s">
        <v>431</v>
      </c>
      <c r="H107" s="6">
        <v>8.1142550730000007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44061.618999999999</v>
      </c>
      <c r="AL107" s="49" t="s">
        <v>245</v>
      </c>
    </row>
    <row r="108" spans="1:38" s="2" customFormat="1" ht="26.25" customHeight="1" thickBot="1" x14ac:dyDescent="0.25">
      <c r="A108" s="70" t="s">
        <v>243</v>
      </c>
      <c r="B108" s="70" t="s">
        <v>259</v>
      </c>
      <c r="C108" s="71" t="s">
        <v>380</v>
      </c>
      <c r="D108" s="84"/>
      <c r="E108" s="6">
        <v>1.026440233</v>
      </c>
      <c r="F108" s="6">
        <v>8.8985868709999991</v>
      </c>
      <c r="G108" s="6" t="s">
        <v>431</v>
      </c>
      <c r="H108" s="6">
        <v>21.598466468000002</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67519.264999999999</v>
      </c>
      <c r="AL108" s="49" t="s">
        <v>245</v>
      </c>
    </row>
    <row r="109" spans="1:38" s="2" customFormat="1" ht="26.25" customHeight="1" thickBot="1" x14ac:dyDescent="0.25">
      <c r="A109" s="70" t="s">
        <v>243</v>
      </c>
      <c r="B109" s="70" t="s">
        <v>260</v>
      </c>
      <c r="C109" s="71" t="s">
        <v>381</v>
      </c>
      <c r="D109" s="84"/>
      <c r="E109" s="6">
        <v>0.10523558199999999</v>
      </c>
      <c r="F109" s="6">
        <v>0.45021623199999999</v>
      </c>
      <c r="G109" s="6" t="s">
        <v>431</v>
      </c>
      <c r="H109" s="6">
        <v>3.0462919390000001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4458.9449999999997</v>
      </c>
      <c r="AL109" s="49" t="s">
        <v>245</v>
      </c>
    </row>
    <row r="110" spans="1:38" s="2" customFormat="1" ht="26.25" customHeight="1" thickBot="1" x14ac:dyDescent="0.25">
      <c r="A110" s="70" t="s">
        <v>243</v>
      </c>
      <c r="B110" s="70" t="s">
        <v>261</v>
      </c>
      <c r="C110" s="71" t="s">
        <v>382</v>
      </c>
      <c r="D110" s="84"/>
      <c r="E110" s="6">
        <v>0.41397587800000002</v>
      </c>
      <c r="F110" s="6">
        <v>1.7776015540000001</v>
      </c>
      <c r="G110" s="6" t="s">
        <v>431</v>
      </c>
      <c r="H110" s="6">
        <v>11.983824203999999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17615.982</v>
      </c>
      <c r="AL110" s="49" t="s">
        <v>245</v>
      </c>
    </row>
    <row r="111" spans="1:38" s="2" customFormat="1" ht="26.25" customHeight="1" thickBot="1" x14ac:dyDescent="0.25">
      <c r="A111" s="70" t="s">
        <v>243</v>
      </c>
      <c r="B111" s="70" t="s">
        <v>262</v>
      </c>
      <c r="C111" s="71" t="s">
        <v>376</v>
      </c>
      <c r="D111" s="84"/>
      <c r="E111" s="6">
        <v>1.4238217520000001</v>
      </c>
      <c r="F111" s="6">
        <v>0.89464485699999996</v>
      </c>
      <c r="G111" s="6" t="s">
        <v>431</v>
      </c>
      <c r="H111" s="6">
        <v>24.197761641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12214.246999999999</v>
      </c>
      <c r="AL111" s="49" t="s">
        <v>245</v>
      </c>
    </row>
    <row r="112" spans="1:38" s="2" customFormat="1" ht="26.25" customHeight="1" thickBot="1" x14ac:dyDescent="0.25">
      <c r="A112" s="70" t="s">
        <v>263</v>
      </c>
      <c r="B112" s="70" t="s">
        <v>264</v>
      </c>
      <c r="C112" s="71" t="s">
        <v>265</v>
      </c>
      <c r="D112" s="72"/>
      <c r="E112" s="6">
        <v>42.427857445000001</v>
      </c>
      <c r="F112" s="6" t="s">
        <v>431</v>
      </c>
      <c r="G112" s="6" t="s">
        <v>431</v>
      </c>
      <c r="H112" s="6">
        <v>84.887289073999995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1060696436.1212034</v>
      </c>
      <c r="AL112" s="49" t="s">
        <v>418</v>
      </c>
    </row>
    <row r="113" spans="1:38" s="2" customFormat="1" ht="26.25" customHeight="1" thickBot="1" x14ac:dyDescent="0.25">
      <c r="A113" s="70" t="s">
        <v>263</v>
      </c>
      <c r="B113" s="85" t="s">
        <v>266</v>
      </c>
      <c r="C113" s="86" t="s">
        <v>267</v>
      </c>
      <c r="D113" s="72"/>
      <c r="E113" s="6">
        <v>17.592179444999999</v>
      </c>
      <c r="F113" s="6">
        <v>23.543902040999999</v>
      </c>
      <c r="G113" s="6" t="s">
        <v>431</v>
      </c>
      <c r="H113" s="6">
        <v>131.37331377000001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0.38217671800000003</v>
      </c>
      <c r="F114" s="6" t="s">
        <v>431</v>
      </c>
      <c r="G114" s="6" t="s">
        <v>431</v>
      </c>
      <c r="H114" s="6">
        <v>1.2420743400000001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0.233645361</v>
      </c>
      <c r="F115" s="6" t="s">
        <v>431</v>
      </c>
      <c r="G115" s="6" t="s">
        <v>431</v>
      </c>
      <c r="H115" s="6">
        <v>0.46729072100000002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9.2023286500000001</v>
      </c>
      <c r="F116" s="6">
        <v>0.86032740399999996</v>
      </c>
      <c r="G116" s="6" t="s">
        <v>431</v>
      </c>
      <c r="H116" s="6">
        <v>23.304606965000001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8.5500924119999997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50.435319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21.565321399999998</v>
      </c>
      <c r="F123" s="6">
        <v>39.024509985000002</v>
      </c>
      <c r="G123" s="6">
        <v>3.1716963979999999</v>
      </c>
      <c r="H123" s="6">
        <v>22.112757419000001</v>
      </c>
      <c r="I123" s="6" t="s">
        <v>432</v>
      </c>
      <c r="J123" s="6" t="s">
        <v>432</v>
      </c>
      <c r="K123" s="6" t="s">
        <v>432</v>
      </c>
      <c r="L123" s="6" t="s">
        <v>432</v>
      </c>
      <c r="M123" s="6">
        <v>658.88344881900002</v>
      </c>
      <c r="N123" s="6">
        <v>0.60268865699999996</v>
      </c>
      <c r="O123" s="6">
        <v>5.2955452310000002</v>
      </c>
      <c r="P123" s="6">
        <v>1.020172031</v>
      </c>
      <c r="Q123" s="6">
        <v>7.5618904000000001E-2</v>
      </c>
      <c r="R123" s="6">
        <v>0.91855061500000001</v>
      </c>
      <c r="S123" s="6">
        <v>0.53221472599999997</v>
      </c>
      <c r="T123" s="6">
        <v>0.35267369999999998</v>
      </c>
      <c r="U123" s="6">
        <v>0.245968402</v>
      </c>
      <c r="V123" s="6">
        <v>5.3828720419999998</v>
      </c>
      <c r="W123" s="6">
        <v>4.6068244626566255</v>
      </c>
      <c r="X123" s="6">
        <v>13.455680737519957</v>
      </c>
      <c r="Y123" s="6">
        <v>16.491573631661126</v>
      </c>
      <c r="Z123" s="6">
        <v>6.8115140204548466</v>
      </c>
      <c r="AA123" s="6">
        <v>5.705517557216548</v>
      </c>
      <c r="AB123" s="6">
        <v>42.464285946852478</v>
      </c>
      <c r="AC123" s="6" t="s">
        <v>431</v>
      </c>
      <c r="AD123" s="6" t="s">
        <v>431</v>
      </c>
      <c r="AE123" s="60"/>
      <c r="AF123" s="26" t="s">
        <v>431</v>
      </c>
      <c r="AG123" s="26" t="s">
        <v>431</v>
      </c>
      <c r="AH123" s="26" t="s">
        <v>431</v>
      </c>
      <c r="AI123" s="26" t="s">
        <v>431</v>
      </c>
      <c r="AJ123" s="26" t="s">
        <v>431</v>
      </c>
      <c r="AK123" s="26">
        <v>1594656.2695142662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4.4946969999999998E-3</v>
      </c>
      <c r="F125" s="6">
        <v>2.2232247890000001</v>
      </c>
      <c r="G125" s="6" t="s">
        <v>431</v>
      </c>
      <c r="H125" s="6" t="s">
        <v>433</v>
      </c>
      <c r="I125" s="6" t="s">
        <v>432</v>
      </c>
      <c r="J125" s="6" t="s">
        <v>432</v>
      </c>
      <c r="K125" s="6" t="s">
        <v>432</v>
      </c>
      <c r="L125" s="6" t="s">
        <v>432</v>
      </c>
      <c r="M125" s="6">
        <v>8.3009948E-2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11833.243583379999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0.19717094800000001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821.54561999999999</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0.28566900000000001</v>
      </c>
      <c r="F128" s="6">
        <v>3.1741E-3</v>
      </c>
      <c r="G128" s="6">
        <v>0.2697985</v>
      </c>
      <c r="H128" s="6" t="s">
        <v>433</v>
      </c>
      <c r="I128" s="6" t="s">
        <v>432</v>
      </c>
      <c r="J128" s="6" t="s">
        <v>432</v>
      </c>
      <c r="K128" s="6" t="s">
        <v>432</v>
      </c>
      <c r="L128" s="6" t="s">
        <v>432</v>
      </c>
      <c r="M128" s="6">
        <v>0.1110935</v>
      </c>
      <c r="N128" s="6">
        <v>9.2048900000000003E-3</v>
      </c>
      <c r="O128" s="6">
        <v>7.3004299999999999E-4</v>
      </c>
      <c r="P128" s="6">
        <v>0.44437399999999999</v>
      </c>
      <c r="Q128" s="6">
        <v>9.8397099999999993E-4</v>
      </c>
      <c r="R128" s="6">
        <v>2.6027619999999998E-3</v>
      </c>
      <c r="S128" s="6">
        <v>2.174259E-3</v>
      </c>
      <c r="T128" s="6">
        <v>3.4280280000000001E-3</v>
      </c>
      <c r="U128" s="6">
        <v>1.856849E-3</v>
      </c>
      <c r="V128" s="6">
        <v>3.8882729999999998E-3</v>
      </c>
      <c r="W128" s="6">
        <v>55.546750000000003</v>
      </c>
      <c r="X128" s="6">
        <v>1.333122E-6</v>
      </c>
      <c r="Y128" s="6">
        <v>2.8408195E-6</v>
      </c>
      <c r="Z128" s="6">
        <v>1.5076975E-6</v>
      </c>
      <c r="AA128" s="6">
        <v>1.8409780000000001E-6</v>
      </c>
      <c r="AB128" s="6">
        <v>7.5226169999999996E-6</v>
      </c>
      <c r="AC128" s="6">
        <v>0.31741000000000003</v>
      </c>
      <c r="AD128" s="6">
        <v>7.9353000000000007E-2</v>
      </c>
      <c r="AE128" s="60"/>
      <c r="AF128" s="26" t="s">
        <v>431</v>
      </c>
      <c r="AG128" s="26" t="s">
        <v>431</v>
      </c>
      <c r="AH128" s="26" t="s">
        <v>431</v>
      </c>
      <c r="AI128" s="26" t="s">
        <v>431</v>
      </c>
      <c r="AJ128" s="26" t="s">
        <v>431</v>
      </c>
      <c r="AK128" s="26">
        <v>158.70500000000001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2.2651364E-2</v>
      </c>
      <c r="F131" s="6">
        <v>8.8088679999999992E-3</v>
      </c>
      <c r="G131" s="6">
        <v>1.107399E-3</v>
      </c>
      <c r="H131" s="6" t="s">
        <v>433</v>
      </c>
      <c r="I131" s="6" t="s">
        <v>432</v>
      </c>
      <c r="J131" s="6" t="s">
        <v>432</v>
      </c>
      <c r="K131" s="6" t="s">
        <v>432</v>
      </c>
      <c r="L131" s="6" t="s">
        <v>432</v>
      </c>
      <c r="M131" s="6">
        <v>1.8876148999999998E-2</v>
      </c>
      <c r="N131" s="6" t="s">
        <v>431</v>
      </c>
      <c r="O131" s="6">
        <v>1.51009E-3</v>
      </c>
      <c r="P131" s="6">
        <v>2.0386231000000001E-2</v>
      </c>
      <c r="Q131" s="6">
        <v>1.2584E-5</v>
      </c>
      <c r="R131" s="6">
        <v>2.0134499999999999E-4</v>
      </c>
      <c r="S131" s="6">
        <v>3.0956866999999999E-2</v>
      </c>
      <c r="T131" s="6">
        <v>3.775231E-3</v>
      </c>
      <c r="U131" s="6" t="s">
        <v>433</v>
      </c>
      <c r="V131" s="6" t="s">
        <v>433</v>
      </c>
      <c r="W131" s="6">
        <v>35.235460006185598</v>
      </c>
      <c r="X131" s="6">
        <v>8.9203701315545458E-8</v>
      </c>
      <c r="Y131" s="6">
        <v>1.9008882592554875E-7</v>
      </c>
      <c r="Z131" s="6">
        <v>1.0088513719409614E-7</v>
      </c>
      <c r="AA131" s="6">
        <v>1.2318606252298251E-7</v>
      </c>
      <c r="AB131" s="6">
        <v>5.0336371437408003E-7</v>
      </c>
      <c r="AC131" s="6">
        <v>1.258413</v>
      </c>
      <c r="AD131" s="6">
        <v>0.25168400000000002</v>
      </c>
      <c r="AE131" s="60"/>
      <c r="AF131" s="26" t="s">
        <v>431</v>
      </c>
      <c r="AG131" s="26" t="s">
        <v>431</v>
      </c>
      <c r="AH131" s="26" t="s">
        <v>431</v>
      </c>
      <c r="AI131" s="26" t="s">
        <v>431</v>
      </c>
      <c r="AJ131" s="26" t="s">
        <v>431</v>
      </c>
      <c r="AK131" s="26">
        <v>12.584092859351999</v>
      </c>
      <c r="AL131" s="49" t="s">
        <v>300</v>
      </c>
    </row>
    <row r="132" spans="1:38" s="2" customFormat="1" ht="26.25" customHeight="1" thickBot="1" x14ac:dyDescent="0.25">
      <c r="A132" s="70" t="s">
        <v>288</v>
      </c>
      <c r="B132" s="74" t="s">
        <v>305</v>
      </c>
      <c r="C132" s="82" t="s">
        <v>306</v>
      </c>
      <c r="D132" s="72"/>
      <c r="E132" s="6">
        <v>5.0844340000000002E-2</v>
      </c>
      <c r="F132" s="6">
        <v>9.7867927999999993E-3</v>
      </c>
      <c r="G132" s="6">
        <v>5.8254716999999998E-2</v>
      </c>
      <c r="H132" s="6" t="s">
        <v>433</v>
      </c>
      <c r="I132" s="6" t="s">
        <v>432</v>
      </c>
      <c r="J132" s="6" t="s">
        <v>432</v>
      </c>
      <c r="K132" s="6" t="s">
        <v>432</v>
      </c>
      <c r="L132" s="6" t="s">
        <v>432</v>
      </c>
      <c r="M132" s="6">
        <v>0.31523490799999998</v>
      </c>
      <c r="N132" s="6">
        <v>1.0168868</v>
      </c>
      <c r="O132" s="6">
        <v>0.32540377599999998</v>
      </c>
      <c r="P132" s="6">
        <v>4.6776792999999997E-2</v>
      </c>
      <c r="Q132" s="6">
        <v>9.5587358999999997E-2</v>
      </c>
      <c r="R132" s="6">
        <v>0.28472830399999999</v>
      </c>
      <c r="S132" s="6">
        <v>0.81350944000000003</v>
      </c>
      <c r="T132" s="6">
        <v>0.16270188799999999</v>
      </c>
      <c r="U132" s="6">
        <v>3.0506600000000002E-3</v>
      </c>
      <c r="V132" s="6">
        <v>1.3422905759999999</v>
      </c>
      <c r="W132" s="6">
        <v>94.570472409299995</v>
      </c>
      <c r="X132" s="6">
        <v>1.0610680561019999E-5</v>
      </c>
      <c r="Y132" s="6">
        <v>1.45636792014E-6</v>
      </c>
      <c r="Z132" s="6">
        <v>1.269120616122E-5</v>
      </c>
      <c r="AA132" s="6">
        <v>2.0805256002000001E-6</v>
      </c>
      <c r="AB132" s="6">
        <v>2.683878024258E-5</v>
      </c>
      <c r="AC132" s="6">
        <v>9.5587556000000004E-2</v>
      </c>
      <c r="AD132" s="6">
        <v>9.1519660000000003E-2</v>
      </c>
      <c r="AE132" s="60"/>
      <c r="AF132" s="26" t="s">
        <v>431</v>
      </c>
      <c r="AG132" s="26" t="s">
        <v>431</v>
      </c>
      <c r="AH132" s="26" t="s">
        <v>431</v>
      </c>
      <c r="AI132" s="26" t="s">
        <v>431</v>
      </c>
      <c r="AJ132" s="26" t="s">
        <v>431</v>
      </c>
      <c r="AK132" s="26">
        <v>20.805256</v>
      </c>
      <c r="AL132" s="49" t="s">
        <v>414</v>
      </c>
    </row>
    <row r="133" spans="1:38" s="2" customFormat="1" ht="26.25" customHeight="1" thickBot="1" x14ac:dyDescent="0.25">
      <c r="A133" s="70" t="s">
        <v>288</v>
      </c>
      <c r="B133" s="74" t="s">
        <v>307</v>
      </c>
      <c r="C133" s="82" t="s">
        <v>308</v>
      </c>
      <c r="D133" s="72"/>
      <c r="E133" s="6">
        <v>5.9944500000000001E-3</v>
      </c>
      <c r="F133" s="6">
        <v>9.4457999999999996E-5</v>
      </c>
      <c r="G133" s="6">
        <v>8.2105800000000005E-4</v>
      </c>
      <c r="H133" s="6" t="s">
        <v>431</v>
      </c>
      <c r="I133" s="6" t="s">
        <v>432</v>
      </c>
      <c r="J133" s="6" t="s">
        <v>432</v>
      </c>
      <c r="K133" s="6" t="s">
        <v>432</v>
      </c>
      <c r="L133" s="6" t="s">
        <v>432</v>
      </c>
      <c r="M133" s="6" t="s">
        <v>435</v>
      </c>
      <c r="N133" s="6">
        <v>2.1819799999999999E-4</v>
      </c>
      <c r="O133" s="6">
        <v>3.6548000000000003E-5</v>
      </c>
      <c r="P133" s="6">
        <v>1.082634E-2</v>
      </c>
      <c r="Q133" s="6">
        <v>9.8889999999999997E-5</v>
      </c>
      <c r="R133" s="6">
        <v>9.8527E-5</v>
      </c>
      <c r="S133" s="6">
        <v>9.0315999999999994E-5</v>
      </c>
      <c r="T133" s="6">
        <v>1.2591999999999999E-4</v>
      </c>
      <c r="U133" s="6">
        <v>1.43721E-4</v>
      </c>
      <c r="V133" s="6">
        <v>1.1634320000000001E-3</v>
      </c>
      <c r="W133" s="6">
        <v>1.9618200000000001E-4</v>
      </c>
      <c r="X133" s="6">
        <v>9.5911200000000002E-8</v>
      </c>
      <c r="Y133" s="6">
        <v>5.2387860000000001E-8</v>
      </c>
      <c r="Z133" s="6">
        <v>4.679304E-8</v>
      </c>
      <c r="AA133" s="6">
        <v>5.0789340000000002E-8</v>
      </c>
      <c r="AB133" s="6">
        <v>2.4588144000000001E-7</v>
      </c>
      <c r="AC133" s="6">
        <v>1.09E-3</v>
      </c>
      <c r="AD133" s="6">
        <v>2.9789999999999999E-3</v>
      </c>
      <c r="AE133" s="60"/>
      <c r="AF133" s="26" t="s">
        <v>431</v>
      </c>
      <c r="AG133" s="26" t="s">
        <v>431</v>
      </c>
      <c r="AH133" s="26" t="s">
        <v>431</v>
      </c>
      <c r="AI133" s="26" t="s">
        <v>431</v>
      </c>
      <c r="AJ133" s="26" t="s">
        <v>431</v>
      </c>
      <c r="AK133" s="26">
        <v>7266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30.510250674000002</v>
      </c>
      <c r="F135" s="6">
        <v>8.2334220550000001</v>
      </c>
      <c r="G135" s="6">
        <v>1.218488885</v>
      </c>
      <c r="H135" s="6" t="s">
        <v>433</v>
      </c>
      <c r="I135" s="6" t="s">
        <v>432</v>
      </c>
      <c r="J135" s="6" t="s">
        <v>432</v>
      </c>
      <c r="K135" s="6" t="s">
        <v>432</v>
      </c>
      <c r="L135" s="6" t="s">
        <v>432</v>
      </c>
      <c r="M135" s="6">
        <v>385.08344832199998</v>
      </c>
      <c r="N135" s="6">
        <v>4.0372837979999998</v>
      </c>
      <c r="O135" s="6">
        <v>0.42180577200000002</v>
      </c>
      <c r="P135" s="6" t="s">
        <v>433</v>
      </c>
      <c r="Q135" s="6">
        <v>0.24103186700000001</v>
      </c>
      <c r="R135" s="6">
        <v>6.0257969000000002E-2</v>
      </c>
      <c r="S135" s="6">
        <v>0.84361154199999999</v>
      </c>
      <c r="T135" s="6" t="s">
        <v>433</v>
      </c>
      <c r="U135" s="6">
        <v>0.18077389799999999</v>
      </c>
      <c r="V135" s="6">
        <v>108.765630679</v>
      </c>
      <c r="W135" s="6">
        <v>60.257967135691921</v>
      </c>
      <c r="X135" s="6">
        <v>3.3744495340482815E-2</v>
      </c>
      <c r="Y135" s="6">
        <v>6.3270928763405287E-2</v>
      </c>
      <c r="Z135" s="6">
        <v>0.14341410519705197</v>
      </c>
      <c r="AA135" s="6" t="s">
        <v>433</v>
      </c>
      <c r="AB135" s="6">
        <v>0.24042952930094008</v>
      </c>
      <c r="AC135" s="6" t="s">
        <v>433</v>
      </c>
      <c r="AD135" s="6" t="s">
        <v>431</v>
      </c>
      <c r="AE135" s="60"/>
      <c r="AF135" s="26" t="s">
        <v>431</v>
      </c>
      <c r="AG135" s="26" t="s">
        <v>431</v>
      </c>
      <c r="AH135" s="26" t="s">
        <v>431</v>
      </c>
      <c r="AI135" s="26" t="s">
        <v>431</v>
      </c>
      <c r="AJ135" s="26" t="s">
        <v>431</v>
      </c>
      <c r="AK135" s="26">
        <v>4218.0619175603524</v>
      </c>
      <c r="AL135" s="49" t="s">
        <v>412</v>
      </c>
    </row>
    <row r="136" spans="1:38" s="2" customFormat="1" ht="26.25" customHeight="1" thickBot="1" x14ac:dyDescent="0.25">
      <c r="A136" s="70" t="s">
        <v>288</v>
      </c>
      <c r="B136" s="70" t="s">
        <v>313</v>
      </c>
      <c r="C136" s="71" t="s">
        <v>314</v>
      </c>
      <c r="D136" s="72"/>
      <c r="E136" s="6">
        <v>6.2812720000000001E-3</v>
      </c>
      <c r="F136" s="6">
        <v>1.5282097E-2</v>
      </c>
      <c r="G136" s="6" t="s">
        <v>431</v>
      </c>
      <c r="H136" s="6" t="s">
        <v>433</v>
      </c>
      <c r="I136" s="6" t="s">
        <v>432</v>
      </c>
      <c r="J136" s="6" t="s">
        <v>432</v>
      </c>
      <c r="K136" s="6" t="s">
        <v>432</v>
      </c>
      <c r="L136" s="6" t="s">
        <v>432</v>
      </c>
      <c r="M136" s="6">
        <v>0.11596195199999999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1223.01541230057</v>
      </c>
      <c r="AL136" s="49" t="s">
        <v>416</v>
      </c>
    </row>
    <row r="137" spans="1:38" s="2" customFormat="1" ht="26.25" customHeight="1" thickBot="1" x14ac:dyDescent="0.25">
      <c r="A137" s="70" t="s">
        <v>288</v>
      </c>
      <c r="B137" s="70" t="s">
        <v>315</v>
      </c>
      <c r="C137" s="71" t="s">
        <v>316</v>
      </c>
      <c r="D137" s="72"/>
      <c r="E137" s="6">
        <v>2.3456660000000002E-3</v>
      </c>
      <c r="F137" s="6">
        <v>1.7986465609999999E-2</v>
      </c>
      <c r="G137" s="6" t="s">
        <v>431</v>
      </c>
      <c r="H137" s="6" t="s">
        <v>433</v>
      </c>
      <c r="I137" s="6" t="s">
        <v>432</v>
      </c>
      <c r="J137" s="6" t="s">
        <v>432</v>
      </c>
      <c r="K137" s="6" t="s">
        <v>432</v>
      </c>
      <c r="L137" s="6" t="s">
        <v>432</v>
      </c>
      <c r="M137" s="6">
        <v>4.3320781000000003E-2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4162.5</v>
      </c>
      <c r="AL137" s="49" t="s">
        <v>416</v>
      </c>
    </row>
    <row r="138" spans="1:38" s="2" customFormat="1" ht="26.25" customHeight="1" thickBot="1" x14ac:dyDescent="0.25">
      <c r="A138" s="74" t="s">
        <v>288</v>
      </c>
      <c r="B138" s="74" t="s">
        <v>317</v>
      </c>
      <c r="C138" s="76" t="s">
        <v>318</v>
      </c>
      <c r="D138" s="73"/>
      <c r="E138" s="6" t="s">
        <v>431</v>
      </c>
      <c r="F138" s="6" t="s">
        <v>433</v>
      </c>
      <c r="G138" s="6" t="s">
        <v>431</v>
      </c>
      <c r="H138" s="6">
        <v>7.9632206429999997</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1.158140591</v>
      </c>
      <c r="G139" s="6" t="s">
        <v>433</v>
      </c>
      <c r="H139" s="6">
        <v>0.13887321699999999</v>
      </c>
      <c r="I139" s="6" t="s">
        <v>432</v>
      </c>
      <c r="J139" s="6" t="s">
        <v>432</v>
      </c>
      <c r="K139" s="6" t="s">
        <v>432</v>
      </c>
      <c r="L139" s="6" t="s">
        <v>432</v>
      </c>
      <c r="M139" s="6" t="s">
        <v>433</v>
      </c>
      <c r="N139" s="6">
        <v>5.338115E-3</v>
      </c>
      <c r="O139" s="6">
        <v>1.0704989999999999E-2</v>
      </c>
      <c r="P139" s="6">
        <v>1.0704989999999999E-2</v>
      </c>
      <c r="Q139" s="6">
        <v>1.6905013E-2</v>
      </c>
      <c r="R139" s="6">
        <v>1.6140913E-2</v>
      </c>
      <c r="S139" s="6">
        <v>3.7821609999999999E-2</v>
      </c>
      <c r="T139" s="6" t="s">
        <v>433</v>
      </c>
      <c r="U139" s="6" t="s">
        <v>433</v>
      </c>
      <c r="V139" s="6" t="s">
        <v>433</v>
      </c>
      <c r="W139" s="6">
        <v>18.81289004058825</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483.76799999999997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1351.1147496711976</v>
      </c>
      <c r="F141" s="20">
        <f t="shared" ref="F141:AD141" si="0">SUM(F14:F140)</f>
        <v>1029.7103611120081</v>
      </c>
      <c r="G141" s="20">
        <f t="shared" si="0"/>
        <v>2071.4514165193541</v>
      </c>
      <c r="H141" s="20">
        <f t="shared" si="0"/>
        <v>486.58942319136509</v>
      </c>
      <c r="I141" s="20">
        <f t="shared" si="0"/>
        <v>0</v>
      </c>
      <c r="J141" s="20">
        <f t="shared" si="0"/>
        <v>0</v>
      </c>
      <c r="K141" s="20">
        <f t="shared" si="0"/>
        <v>0</v>
      </c>
      <c r="L141" s="20">
        <f t="shared" si="0"/>
        <v>0</v>
      </c>
      <c r="M141" s="20">
        <f t="shared" si="0"/>
        <v>4173.1482791229473</v>
      </c>
      <c r="N141" s="20">
        <f t="shared" si="0"/>
        <v>2061.1509769256277</v>
      </c>
      <c r="O141" s="20">
        <f t="shared" si="0"/>
        <v>24.823058252444991</v>
      </c>
      <c r="P141" s="20">
        <f t="shared" si="0"/>
        <v>10.609441880591678</v>
      </c>
      <c r="Q141" s="20">
        <f t="shared" si="0"/>
        <v>10.261967432229392</v>
      </c>
      <c r="R141" s="20">
        <f>SUM(R14:R140)</f>
        <v>28.519887630976552</v>
      </c>
      <c r="S141" s="20">
        <f t="shared" si="0"/>
        <v>84.81327357132011</v>
      </c>
      <c r="T141" s="20">
        <f t="shared" si="0"/>
        <v>180.77611764277037</v>
      </c>
      <c r="U141" s="20">
        <f t="shared" si="0"/>
        <v>6.9854827046961852</v>
      </c>
      <c r="V141" s="20">
        <f t="shared" si="0"/>
        <v>298.99027582913612</v>
      </c>
      <c r="W141" s="20">
        <f t="shared" si="0"/>
        <v>563.30544941011453</v>
      </c>
      <c r="X141" s="20">
        <f t="shared" si="0"/>
        <v>32.543797261999899</v>
      </c>
      <c r="Y141" s="20">
        <f t="shared" si="0"/>
        <v>33.793151917548862</v>
      </c>
      <c r="Z141" s="20">
        <f t="shared" si="0"/>
        <v>14.754266029006777</v>
      </c>
      <c r="AA141" s="20">
        <f t="shared" si="0"/>
        <v>14.010970997291881</v>
      </c>
      <c r="AB141" s="20">
        <f t="shared" si="0"/>
        <v>104.12623476400563</v>
      </c>
      <c r="AC141" s="20">
        <f t="shared" si="0"/>
        <v>54.108513071568474</v>
      </c>
      <c r="AD141" s="20">
        <f t="shared" si="0"/>
        <v>2195.2288714354759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1351.1147496711976</v>
      </c>
      <c r="F152" s="14">
        <f t="shared" ref="F152:AD152" si="1">SUM(F$141, F$151, IF(AND(ISNUMBER(SEARCH($B$4,"AT|BE|CH|GB|IE|LT|LU|NL")),SUM(F$143:F$149)&gt;0),SUM(F$143:F$149)-SUM(F$27:F$33),0))</f>
        <v>1029.7103611120081</v>
      </c>
      <c r="G152" s="14">
        <f t="shared" si="1"/>
        <v>2071.4514165193541</v>
      </c>
      <c r="H152" s="14">
        <f t="shared" si="1"/>
        <v>486.58942319136509</v>
      </c>
      <c r="I152" s="14">
        <f t="shared" si="1"/>
        <v>0</v>
      </c>
      <c r="J152" s="14">
        <f t="shared" si="1"/>
        <v>0</v>
      </c>
      <c r="K152" s="14">
        <f t="shared" si="1"/>
        <v>0</v>
      </c>
      <c r="L152" s="14">
        <f t="shared" si="1"/>
        <v>0</v>
      </c>
      <c r="M152" s="14">
        <f t="shared" si="1"/>
        <v>4173.1482791229473</v>
      </c>
      <c r="N152" s="14">
        <f t="shared" si="1"/>
        <v>2061.1509769256277</v>
      </c>
      <c r="O152" s="14">
        <f t="shared" si="1"/>
        <v>24.823058252444991</v>
      </c>
      <c r="P152" s="14">
        <f t="shared" si="1"/>
        <v>10.609441880591678</v>
      </c>
      <c r="Q152" s="14">
        <f t="shared" si="1"/>
        <v>10.261967432229392</v>
      </c>
      <c r="R152" s="14">
        <f t="shared" si="1"/>
        <v>28.519887630976552</v>
      </c>
      <c r="S152" s="14">
        <f t="shared" si="1"/>
        <v>84.81327357132011</v>
      </c>
      <c r="T152" s="14">
        <f t="shared" si="1"/>
        <v>180.77611764277037</v>
      </c>
      <c r="U152" s="14">
        <f t="shared" si="1"/>
        <v>6.9854827046961852</v>
      </c>
      <c r="V152" s="14">
        <f t="shared" si="1"/>
        <v>298.99027582913612</v>
      </c>
      <c r="W152" s="14">
        <f t="shared" si="1"/>
        <v>563.30544941011453</v>
      </c>
      <c r="X152" s="14">
        <f t="shared" si="1"/>
        <v>32.543797261999899</v>
      </c>
      <c r="Y152" s="14">
        <f t="shared" si="1"/>
        <v>33.793151917548862</v>
      </c>
      <c r="Z152" s="14">
        <f t="shared" si="1"/>
        <v>14.754266029006777</v>
      </c>
      <c r="AA152" s="14">
        <f t="shared" si="1"/>
        <v>14.010970997291881</v>
      </c>
      <c r="AB152" s="14">
        <f t="shared" si="1"/>
        <v>104.12623476400563</v>
      </c>
      <c r="AC152" s="14">
        <f t="shared" si="1"/>
        <v>54.108513071568474</v>
      </c>
      <c r="AD152" s="14">
        <f t="shared" si="1"/>
        <v>2195.2288714354759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1351.1147496711976</v>
      </c>
      <c r="F154" s="14">
        <f>SUM(F$141, F$153, -1 * IF(OR($B$6=2005,$B$6&gt;=2020),SUM(F$99:F$122),0), IF(AND(ISNUMBER(SEARCH($B$4,"AT|BE|CH|GB|IE|LT|LU|NL")),SUM(F$143:F$149)&gt;0),SUM(F$143:F$149)-SUM(F$27:F$33),0))</f>
        <v>1029.7103611120081</v>
      </c>
      <c r="G154" s="14">
        <f>SUM(G$141, G$153, IF(AND(ISNUMBER(SEARCH($B$4,"AT|BE|CH|GB|IE|LT|LU|NL")),SUM(G$143:G$149)&gt;0),SUM(G$143:G$149)-SUM(G$27:G$33),0))</f>
        <v>2071.4514165193541</v>
      </c>
      <c r="H154" s="14">
        <f>SUM(H$141, H$153, IF(AND(ISNUMBER(SEARCH($B$4,"AT|BE|CH|GB|IE|LT|LU|NL")),SUM(H$143:H$149)&gt;0),SUM(H$143:H$149)-SUM(H$27:H$33),0))</f>
        <v>486.58942319136509</v>
      </c>
      <c r="I154" s="14">
        <f t="shared" ref="I154:AD154" si="2">SUM(I$141, I$153, IF(AND(ISNUMBER(SEARCH($B$4,"AT|BE|CH|GB|IE|LT|LU|NL")),SUM(I$143:I$149)&gt;0),SUM(I$143:I$149)-SUM(I$27:I$33),0))</f>
        <v>0</v>
      </c>
      <c r="J154" s="14">
        <f t="shared" si="2"/>
        <v>0</v>
      </c>
      <c r="K154" s="14">
        <f t="shared" si="2"/>
        <v>0</v>
      </c>
      <c r="L154" s="14">
        <f t="shared" si="2"/>
        <v>0</v>
      </c>
      <c r="M154" s="14">
        <f t="shared" si="2"/>
        <v>4173.1482791229473</v>
      </c>
      <c r="N154" s="14">
        <f t="shared" si="2"/>
        <v>2061.1509769256277</v>
      </c>
      <c r="O154" s="14">
        <f t="shared" si="2"/>
        <v>24.823058252444991</v>
      </c>
      <c r="P154" s="14">
        <f t="shared" si="2"/>
        <v>10.609441880591678</v>
      </c>
      <c r="Q154" s="14">
        <f t="shared" si="2"/>
        <v>10.261967432229392</v>
      </c>
      <c r="R154" s="14">
        <f t="shared" si="2"/>
        <v>28.519887630976552</v>
      </c>
      <c r="S154" s="14">
        <f t="shared" si="2"/>
        <v>84.81327357132011</v>
      </c>
      <c r="T154" s="14">
        <f t="shared" si="2"/>
        <v>180.77611764277037</v>
      </c>
      <c r="U154" s="14">
        <f t="shared" si="2"/>
        <v>6.9854827046961852</v>
      </c>
      <c r="V154" s="14">
        <f t="shared" si="2"/>
        <v>298.99027582913612</v>
      </c>
      <c r="W154" s="14">
        <f t="shared" si="2"/>
        <v>563.30544941011453</v>
      </c>
      <c r="X154" s="14">
        <f t="shared" si="2"/>
        <v>32.543797261999899</v>
      </c>
      <c r="Y154" s="14">
        <f t="shared" si="2"/>
        <v>33.793151917548862</v>
      </c>
      <c r="Z154" s="14">
        <f t="shared" si="2"/>
        <v>14.754266029006777</v>
      </c>
      <c r="AA154" s="14">
        <f t="shared" si="2"/>
        <v>14.010970997291881</v>
      </c>
      <c r="AB154" s="14">
        <f t="shared" si="2"/>
        <v>104.12623476400563</v>
      </c>
      <c r="AC154" s="14">
        <f t="shared" si="2"/>
        <v>54.108513071568474</v>
      </c>
      <c r="AD154" s="14">
        <f t="shared" si="2"/>
        <v>2195.2288714354759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17.824969424674293</v>
      </c>
      <c r="F157" s="23">
        <v>0.35567045006980869</v>
      </c>
      <c r="G157" s="23">
        <v>1.0355857539827484</v>
      </c>
      <c r="H157" s="23" t="s">
        <v>433</v>
      </c>
      <c r="I157" s="23" t="s">
        <v>432</v>
      </c>
      <c r="J157" s="23" t="s">
        <v>432</v>
      </c>
      <c r="K157" s="23" t="s">
        <v>432</v>
      </c>
      <c r="L157" s="23" t="s">
        <v>432</v>
      </c>
      <c r="M157" s="23">
        <v>4.7964141612053766</v>
      </c>
      <c r="N157" s="23">
        <v>1.2424430285811052</v>
      </c>
      <c r="O157" s="23">
        <v>6.4152572822659767E-5</v>
      </c>
      <c r="P157" s="23">
        <v>2.8331873915919039E-3</v>
      </c>
      <c r="Q157" s="23">
        <v>1.2282290536286714E-4</v>
      </c>
      <c r="R157" s="23">
        <v>1.4902961988742032E-2</v>
      </c>
      <c r="S157" s="23">
        <v>9.0493300813688036E-3</v>
      </c>
      <c r="T157" s="23">
        <v>1.2609152649640536E-4</v>
      </c>
      <c r="U157" s="23">
        <v>1.2265947430619022E-4</v>
      </c>
      <c r="V157" s="23">
        <v>2.3456692842115563E-2</v>
      </c>
      <c r="W157" s="23" t="s">
        <v>433</v>
      </c>
      <c r="X157" s="23">
        <v>3.7065336266423938E-5</v>
      </c>
      <c r="Y157" s="23">
        <v>6.7953116280723567E-5</v>
      </c>
      <c r="Z157" s="23">
        <v>2.3165835218445044E-5</v>
      </c>
      <c r="AA157" s="23">
        <v>2.444735745607214E-3</v>
      </c>
      <c r="AB157" s="23">
        <v>2.5729200333728065E-3</v>
      </c>
      <c r="AC157" s="23" t="s">
        <v>431</v>
      </c>
      <c r="AD157" s="23" t="s">
        <v>431</v>
      </c>
      <c r="AE157" s="63"/>
      <c r="AF157" s="23">
        <v>53258.694474239383</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4.7208775864165773</v>
      </c>
      <c r="F158" s="23">
        <v>0.23126353868413113</v>
      </c>
      <c r="G158" s="23">
        <v>0.29718516201007505</v>
      </c>
      <c r="H158" s="23" t="s">
        <v>433</v>
      </c>
      <c r="I158" s="23" t="s">
        <v>432</v>
      </c>
      <c r="J158" s="23" t="s">
        <v>432</v>
      </c>
      <c r="K158" s="23" t="s">
        <v>432</v>
      </c>
      <c r="L158" s="23" t="s">
        <v>432</v>
      </c>
      <c r="M158" s="23">
        <v>11.265227606070381</v>
      </c>
      <c r="N158" s="23">
        <v>6.302115623926138</v>
      </c>
      <c r="O158" s="23">
        <v>1.9569130325749075E-5</v>
      </c>
      <c r="P158" s="23">
        <v>8.6319763980174794E-4</v>
      </c>
      <c r="Q158" s="23">
        <v>3.6816489633413039E-5</v>
      </c>
      <c r="R158" s="23">
        <v>4.2314050889970933E-3</v>
      </c>
      <c r="S158" s="23">
        <v>2.5746645577391296E-3</v>
      </c>
      <c r="T158" s="23">
        <v>5.3400733415957615E-5</v>
      </c>
      <c r="U158" s="23">
        <v>3.5987277444285814E-5</v>
      </c>
      <c r="V158" s="23">
        <v>6.8408988698266792E-3</v>
      </c>
      <c r="W158" s="23" t="s">
        <v>433</v>
      </c>
      <c r="X158" s="23">
        <v>1.7457525153951738E-4</v>
      </c>
      <c r="Y158" s="23">
        <v>3.2005462684409969E-4</v>
      </c>
      <c r="Z158" s="23">
        <v>1.0910953245678556E-4</v>
      </c>
      <c r="AA158" s="23">
        <v>1.0692209277480007E-3</v>
      </c>
      <c r="AB158" s="23">
        <v>1.6729603385884032E-3</v>
      </c>
      <c r="AC158" s="23" t="s">
        <v>431</v>
      </c>
      <c r="AD158" s="23" t="s">
        <v>431</v>
      </c>
      <c r="AE158" s="63"/>
      <c r="AF158" s="23">
        <v>15283.807955281813</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211.77375981399999</v>
      </c>
      <c r="F159" s="23">
        <v>5.1226764850000004</v>
      </c>
      <c r="G159" s="23">
        <v>196.877399526</v>
      </c>
      <c r="H159" s="23">
        <v>2.1171584E-2</v>
      </c>
      <c r="I159" s="23" t="s">
        <v>432</v>
      </c>
      <c r="J159" s="23" t="s">
        <v>432</v>
      </c>
      <c r="K159" s="23" t="s">
        <v>432</v>
      </c>
      <c r="L159" s="23" t="s">
        <v>432</v>
      </c>
      <c r="M159" s="23">
        <v>11.252409602</v>
      </c>
      <c r="N159" s="23">
        <v>0.49957364999999998</v>
      </c>
      <c r="O159" s="23">
        <v>5.1522539999999999E-2</v>
      </c>
      <c r="P159" s="23">
        <v>6.9457934999999998E-2</v>
      </c>
      <c r="Q159" s="23">
        <v>1.482735353</v>
      </c>
      <c r="R159" s="23">
        <v>1.5768127329999999</v>
      </c>
      <c r="S159" s="23">
        <v>3.4488350240000001</v>
      </c>
      <c r="T159" s="23">
        <v>68.984513931999999</v>
      </c>
      <c r="U159" s="23">
        <v>0.53650281499999997</v>
      </c>
      <c r="V159" s="23">
        <v>3.629414293</v>
      </c>
      <c r="W159" s="23">
        <v>1.1166188287358669</v>
      </c>
      <c r="X159" s="23">
        <v>1.2432249825216683E-2</v>
      </c>
      <c r="Y159" s="23">
        <v>7.2799959129420735E-2</v>
      </c>
      <c r="Z159" s="23">
        <v>5.152253912274609E-2</v>
      </c>
      <c r="AA159" s="23">
        <v>2.0046447916946864E-2</v>
      </c>
      <c r="AB159" s="23">
        <v>0.15680119599433037</v>
      </c>
      <c r="AC159" s="23">
        <v>0.36962699999999998</v>
      </c>
      <c r="AD159" s="23">
        <v>1.2468889999999999</v>
      </c>
      <c r="AE159" s="63"/>
      <c r="AF159" s="23">
        <v>124037.06964828554</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20.223252560999999</v>
      </c>
      <c r="F163" s="25">
        <v>53.450195065000003</v>
      </c>
      <c r="G163" s="25">
        <v>4.0398175219999999</v>
      </c>
      <c r="H163" s="25">
        <v>4.5484114609999997</v>
      </c>
      <c r="I163" s="25" t="s">
        <v>432</v>
      </c>
      <c r="J163" s="25" t="s">
        <v>432</v>
      </c>
      <c r="K163" s="25" t="s">
        <v>432</v>
      </c>
      <c r="L163" s="25" t="s">
        <v>432</v>
      </c>
      <c r="M163" s="25">
        <v>578.39905694900006</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2023-02-09T13:26:47Z</dcterms:modified>
</cp:coreProperties>
</file>