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<sst xmlns="http://schemas.openxmlformats.org/spreadsheetml/2006/main" count="3875" uniqueCount="436">
  <si>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</si>
  <si>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</si>
  <si>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</si>
  <si>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</si>
  <si>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</si>
  <si>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</si>
  <si>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</si>
  <si>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</si>
  <si>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</si>
  <si>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</si>
  <si>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</si>
  <si>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</si>
  <si>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</si>
  <si>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</si>
  <si>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</si>
  <si>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</si>
  <si>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</si>
  <si>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</si>
  <si>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</si>
  <si>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</si>
  <si>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</si>
  <si>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</si>
  <si>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</si>
  <si>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</si>
  <si>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</si>
  <si>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</si>
  <si>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</si>
  <si>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</si>
  <si>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</si>
  <si>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</si>
  <si>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</si>
  <si>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</si>
  <si>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</si>
  <si>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</si>
  <si>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</si>
  <si>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</si>
  <si>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</si>
  <si>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</si>
  <si>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</si>
  <si>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</si>
  <si>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</si>
  <si>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</si>
  <si>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</si>
  <si>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</si>
  <si>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</si>
  <si>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</si>
  <si>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</si>
  <si>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</si>
  <si>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</si>
  <si>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</si>
  <si>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</si>
  <si>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</si>
  <si>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</si>
  <si>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</si>
  <si>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</si>
  <si>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</si>
  <si>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</si>
  <si>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</si>
  <si>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</si>
  <si>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</si>
  <si>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</si>
  <si>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</si>
  <si>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</si>
  <si>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</si>
  <si>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</si>
  <si>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</si>
  <si>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</si>
  <si>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</si>
  <si>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</si>
  <si>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</si>
  <si>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</si>
  <si>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</si>
  <si>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</si>
  <si>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</si>
  <si>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</si>
  <si>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</si>
  <si>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</si>
  <si>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</si>
  <si>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</si>
  <si>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</si>
  <si>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</si>
  <si>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</si>
  <si>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</si>
  <si>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</si>
  <si>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</si>
  <si>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</si>
  <si>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</si>
  <si>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</si>
  <si>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</si>
  <si>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</si>
  <si>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</si>
  <si>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</si>
  <si>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</si>
  <si>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</si>
  <si>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</si>
  <si>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</si>
  <si>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</si>
  <si>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</si>
  <si>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</si>
  <si>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</si>
  <si>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</si>
  <si>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</si>
  <si>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</si>
  <si>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</si>
  <si>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</si>
  <si>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</si>
  <si>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</si>
  <si>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</si>
  <si>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</si>
  <si>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</si>
  <si>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</si>
  <si>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</si>
  <si>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</si>
  <si>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</si>
  <si>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</si>
  <si>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</si>
  <si>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</si>
  <si>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</si>
  <si>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</si>
  <si>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</si>
  <si>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</si>
  <si>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</si>
  <si>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</si>
  <si>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</si>
  <si>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</si>
  <si>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</si>
  <si>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</si>
  <si>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</si>
  <si>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</si>
  <si>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</si>
  <si>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</si>
  <si>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</si>
  <si>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</si>
  <si>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</si>
  <si>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</si>
  <si>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</si>
  <si>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</si>
  <si>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</si>
  <si>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</si>
  <si>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</si>
  <si>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</si>
  <si>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</si>
  <si>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</si>
  <si>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</si>
  <si>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</si>
  <si>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</si>
  <si>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</si>
  <si>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</si>
  <si>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</si>
  <si>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</si>
  <si>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</si>
  <si>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</si>
  <si>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</si>
  <si>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</si>
  <si>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</si>
  <si>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</si>
  <si>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</si>
  <si>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</si>
  <si>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</si>
  <si>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</si>
  <si>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</si>
  <si>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</si>
  <si>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</si>
  <si>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</si>
  <si>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</si>
  <si>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</si>
  <si>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</si>
  <si>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</si>
  <si>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</si>
  <si>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</si>
  <si>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</si>
  <si>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</si>
  <si>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</si>
  <si>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</si>
  <si>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</si>
  <si>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</si>
  <si>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</si>
  <si>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</si>
  <si>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</si>
  <si>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</si>
  <si>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</si>
  <si>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</si>
  <si>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</si>
  <si>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</si>
  <si>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</si>
  <si>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</si>
  <si>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</si>
  <si>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</si>
  <si>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</si>
  <si>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</si>
  <si>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</si>
  <si>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</si>
  <si>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</si>
  <si>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</si>
  <si>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</si>
  <si>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</si>
  <si>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</si>
  <si>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</si>
  <si>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</si>
  <si>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</si>
  <si>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</si>
  <si>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</si>
  <si>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</si>
  <si>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</si>
  <si>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</si>
  <si>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</si>
  <si>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</si>
  <si>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</si>
  <si>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</si>
  <si>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</si>
  <si>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</si>
  <si>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</si>
  <si>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</si>
  <si>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</si>
  <si>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</si>
  <si>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</si>
  <si>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</si>
  <si>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</si>
  <si>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</si>
  <si>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</si>
  <si>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</si>
  <si>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</si>
  <si>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</si>
  <si>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</si>
  <si>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</si>
  <si>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</si>
  <si>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</si>
  <si>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</si>
  <si>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</si>
  <si>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</si>
  <si>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</si>
  <si>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</si>
  <si>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</si>
  <si>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</si>
  <si>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</si>
  <si>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</si>
  <si>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</si>
  <si>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</si>
  <si>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</si>
  <si>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</si>
  <si>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</si>
  <si>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</si>
  <si>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</si>
  <si>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</si>
  <si>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</si>
  <si>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</si>
  <si>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</si>
  <si>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</si>
  <si>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</si>
  <si>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</si>
  <si>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</si>
  <si>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</si>
  <si>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</si>
  <si>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</si>
  <si>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</si>
  <si>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</si>
  <si>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</si>
  <si>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</si>
  <si>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</si>
  <si>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</si>
  <si>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</si>
  <si>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</si>
  <si>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</si>
  <si>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</si>
  <si>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</si>
  <si>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</si>
  <si>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</si>
  <si>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</si>
  <si>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</si>
  <si>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</si>
  <si>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</si>
  <si>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</si>
  <si>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</si>
  <si>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</si>
  <si>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</si>
  <si>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</si>
  <si>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</si>
  <si>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</si>
  <si>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</si>
  <si>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</si>
  <si>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</si>
  <si>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</si>
  <si>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</si>
  <si>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</si>
  <si>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</si>
  <si>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</si>
  <si>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</si>
  <si>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</si>
  <si>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</si>
  <si>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</si>
  <si>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</si>
  <si>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</si>
  <si>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</si>
  <si>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</si>
  <si>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</si>
  <si>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</si>
  <si>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</si>
  <si>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</si>
  <si>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</si>
  <si>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</si>
  <si>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</si>
  <si>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</si>
  <si>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</si>
  <si>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</si>
  <si>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</si>
  <si>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</si>
  <si>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</si>
  <si>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</si>
  <si>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</si>
  <si>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</si>
  <si>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</si>
  <si>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</si>
  <si>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</si>
  <si>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</si>
  <si>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</si>
  <si>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</si>
  <si>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</si>
  <si>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</si>
  <si>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</si>
  <si>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</si>
  <si>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</si>
  <si>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</si>
  <si>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</si>
  <si>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</si>
  <si>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</si>
  <si>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</si>
  <si>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</si>
  <si>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</si>
  <si>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</si>
  <si>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</si>
  <si>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</si>
  <si>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</si>
  <si>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</si>
  <si>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</si>
  <si>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</si>
  <si>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</si>
  <si>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</si>
  <si>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</si>
  <si>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</si>
  <si>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</si>
  <si>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</si>
  <si>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</si>
  <si>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</si>
  <si>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</si>
  <si>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</si>
  <si>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</si>
  <si>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</si>
  <si>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</si>
  <si>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</si>
  <si>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</si>
  <si>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</si>
  <si>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</si>
  <si>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</si>
  <si>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</si>
  <si>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</si>
  <si>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</si>
  <si>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</si>
  <si>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</si>
  <si>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</si>
  <si>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</si>
  <si>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</si>
  <si>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</si>
  <si>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</si>
  <si>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</si>
  <si>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</si>
  <si>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</si>
  <si>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</si>
  <si>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</si>
  <si>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</si>
  <si>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</si>
  <si>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</si>
  <si>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</si>
  <si>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</si>
  <si>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</si>
  <si>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</si>
  <si>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</si>
  <si>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</si>
  <si>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</si>
  <si>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</si>
  <si>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</si>
  <si>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</si>
  <si>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</si>
  <si>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</si>
  <si>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</si>
  <si>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</si>
  <si>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</si>
  <si>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</si>
  <si>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</si>
  <si>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</si>
  <si>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</si>
  <si>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</si>
  <si>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</si>
  <si>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</si>
  <si>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</si>
  <si>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</si>
  <si>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</si>
  <si>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</si>
  <si>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</si>
  <si>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</si>
  <si>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</si>
  <si>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</si>
  <si>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</si>
  <si>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</si>
  <si>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</si>
  <si>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</si>
  <si>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</si>
  <si>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</si>
  <si>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</si>
  <si>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</si>
  <si>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</si>
  <si>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</si>
  <si>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</si>
  <si>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</si>
  <si>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</si>
  <si>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</si>
  <si>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</si>
  <si>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</si>
  <si>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</si>
  <si>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</si>
  <si>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</si>
  <si>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</si>
  <si>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</si>
  <si>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</si>
  <si>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</si>
  <si>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</si>
  <si>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</si>
  <si>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</si>
  <si>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</si>
  <si>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</si>
  <si>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13.02.2023</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</si>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</sst>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2017</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13.02.2023: 2017</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125.56690498763282</v>
      </c>
      <c r="F14" s="6">
        <v>8.5066116727519798</v>
      </c>
      <c r="G14" s="6">
        <v>94.679809222111061</v>
      </c>
      <c r="H14" s="6">
        <v>1.2947508234211871</v>
      </c>
      <c r="I14" s="6">
        <v>4.7806355764635722</v>
      </c>
      <c r="J14" s="6">
        <v>6.3813065802368714</v>
      </c>
      <c r="K14" s="6">
        <v>8.3099534436976104</v>
      </c>
      <c r="L14" s="6">
        <v>0.17479807245038309</v>
      </c>
      <c r="M14" s="6">
        <v>35.610797909323281</v>
      </c>
      <c r="N14" s="6">
        <v>3.2528018261010545</v>
      </c>
      <c r="O14" s="6">
        <v>1.6659124660301683</v>
      </c>
      <c r="P14" s="6">
        <v>2.7993488002067952</v>
      </c>
      <c r="Q14" s="6">
        <v>2.7592849768559846</v>
      </c>
      <c r="R14" s="6">
        <v>5.9342434338549772</v>
      </c>
      <c r="S14" s="6">
        <v>5.6036160934616781</v>
      </c>
      <c r="T14" s="6">
        <v>53.684948317160071</v>
      </c>
      <c r="U14" s="6">
        <v>1.8526826728970185</v>
      </c>
      <c r="V14" s="6">
        <v>14.221634856473495</v>
      </c>
      <c r="W14" s="6">
        <v>3.5545753881224686</v>
      </c>
      <c r="X14" s="6">
        <v>0.26174809286010081</v>
      </c>
      <c r="Y14" s="6">
        <v>0.42049478842669302</v>
      </c>
      <c r="Z14" s="6">
        <v>0.14000784315884249</v>
      </c>
      <c r="AA14" s="6">
        <v>0.10522262578869657</v>
      </c>
      <c r="AB14" s="6">
        <v>0.92747335093614991</v>
      </c>
      <c r="AC14" s="6">
        <v>0.43408768758799998</v>
      </c>
      <c r="AD14" s="6">
        <v>2.6570993578725839E-2</v>
      </c>
      <c r="AE14" s="60"/>
      <c r="AF14" s="26">
        <v>109981.06105205286</v>
      </c>
      <c r="AG14" s="26">
        <v>448079.71453057998</v>
      </c>
      <c r="AH14" s="26">
        <v>246127.15748433207</v>
      </c>
      <c r="AI14" s="26">
        <v>45737.901483280555</v>
      </c>
      <c r="AJ14" s="26">
        <v>32948.464019822793</v>
      </c>
      <c r="AK14" s="26" t="s">
        <v>431</v>
      </c>
      <c r="AL14" s="49" t="s">
        <v>49</v>
      </c>
    </row>
    <row r="15" spans="1:38" s="1" customFormat="1" ht="26.25" customHeight="1" thickBot="1" x14ac:dyDescent="0.25">
      <c r="A15" s="70" t="s">
        <v>53</v>
      </c>
      <c r="B15" s="70" t="s">
        <v>54</v>
      </c>
      <c r="C15" s="71" t="s">
        <v>55</v>
      </c>
      <c r="D15" s="72"/>
      <c r="E15" s="6">
        <v>11.745493547837336</v>
      </c>
      <c r="F15" s="6">
        <v>0.42383620775374703</v>
      </c>
      <c r="G15" s="6">
        <v>3.4893942335342416</v>
      </c>
      <c r="H15" s="6" t="s">
        <v>432</v>
      </c>
      <c r="I15" s="6">
        <v>0.22297043198953689</v>
      </c>
      <c r="J15" s="6">
        <v>0.23072011905088838</v>
      </c>
      <c r="K15" s="6">
        <v>0.24194392432758463</v>
      </c>
      <c r="L15" s="6">
        <v>3.4000395751205253E-2</v>
      </c>
      <c r="M15" s="6">
        <v>1.8622465591155908</v>
      </c>
      <c r="N15" s="6">
        <v>0.1964985302963137</v>
      </c>
      <c r="O15" s="6">
        <v>0.24874522715193276</v>
      </c>
      <c r="P15" s="6">
        <v>4.966409506934942E-2</v>
      </c>
      <c r="Q15" s="6">
        <v>6.1603843469900409E-2</v>
      </c>
      <c r="R15" s="6">
        <v>0.79765277939363299</v>
      </c>
      <c r="S15" s="6">
        <v>0.40867440257733467</v>
      </c>
      <c r="T15" s="6">
        <v>3.4905757622764226</v>
      </c>
      <c r="U15" s="6">
        <v>0.18358158414166495</v>
      </c>
      <c r="V15" s="6">
        <v>2.0668673826584989</v>
      </c>
      <c r="W15" s="6">
        <v>1.0227694987503611E-2</v>
      </c>
      <c r="X15" s="6">
        <v>1.1282303934364169E-4</v>
      </c>
      <c r="Y15" s="6">
        <v>2.33548207540506E-4</v>
      </c>
      <c r="Z15" s="6">
        <v>1.40936776282325E-4</v>
      </c>
      <c r="AA15" s="6">
        <v>4.96746291842325E-4</v>
      </c>
      <c r="AB15" s="6">
        <v>9.8405440859839041E-4</v>
      </c>
      <c r="AC15" s="6" t="s">
        <v>431</v>
      </c>
      <c r="AD15" s="6" t="s">
        <v>431</v>
      </c>
      <c r="AE15" s="60"/>
      <c r="AF15" s="26">
        <v>122571.78006596406</v>
      </c>
      <c r="AG15" s="26" t="s">
        <v>433</v>
      </c>
      <c r="AH15" s="26">
        <v>59774.704633001369</v>
      </c>
      <c r="AI15" s="26" t="s">
        <v>433</v>
      </c>
      <c r="AJ15" s="26">
        <v>1095.2647731899999</v>
      </c>
      <c r="AK15" s="26" t="s">
        <v>431</v>
      </c>
      <c r="AL15" s="49" t="s">
        <v>49</v>
      </c>
    </row>
    <row r="16" spans="1:38" s="1" customFormat="1" ht="26.25" customHeight="1" thickBot="1" x14ac:dyDescent="0.25">
      <c r="A16" s="70" t="s">
        <v>53</v>
      </c>
      <c r="B16" s="70" t="s">
        <v>56</v>
      </c>
      <c r="C16" s="71" t="s">
        <v>57</v>
      </c>
      <c r="D16" s="72"/>
      <c r="E16" s="6">
        <v>4.0555427951136531</v>
      </c>
      <c r="F16" s="6">
        <v>0.36920358876510806</v>
      </c>
      <c r="G16" s="6">
        <v>1.9025645292922135</v>
      </c>
      <c r="H16" s="6">
        <v>0.22005759543400893</v>
      </c>
      <c r="I16" s="6">
        <v>0.27574825807861003</v>
      </c>
      <c r="J16" s="6">
        <v>0.34898778772361894</v>
      </c>
      <c r="K16" s="6">
        <v>0.48206271614861895</v>
      </c>
      <c r="L16" s="6">
        <v>6.1403928046231959E-2</v>
      </c>
      <c r="M16" s="6">
        <v>3.6412689292275653</v>
      </c>
      <c r="N16" s="6">
        <v>0.13110045112699076</v>
      </c>
      <c r="O16" s="6">
        <v>5.0763692264278126E-2</v>
      </c>
      <c r="P16" s="6">
        <v>7.7493498818933084E-3</v>
      </c>
      <c r="Q16" s="6">
        <v>3.1776407878225804E-3</v>
      </c>
      <c r="R16" s="6">
        <v>0.12062913180189211</v>
      </c>
      <c r="S16" s="6">
        <v>3.3821002375759322E-2</v>
      </c>
      <c r="T16" s="6">
        <v>2.1304561913226484E-2</v>
      </c>
      <c r="U16" s="6">
        <v>2.5007937450581734E-3</v>
      </c>
      <c r="V16" s="6">
        <v>2.0985719437731993</v>
      </c>
      <c r="W16" s="6">
        <v>0.39621284643106158</v>
      </c>
      <c r="X16" s="6">
        <v>8.9191335042800024E-2</v>
      </c>
      <c r="Y16" s="6">
        <v>6.3106042653352151E-2</v>
      </c>
      <c r="Z16" s="6">
        <v>1.9714492788351551E-2</v>
      </c>
      <c r="AA16" s="6">
        <v>1.574934913964935E-2</v>
      </c>
      <c r="AB16" s="6">
        <v>0.18776121962408832</v>
      </c>
      <c r="AC16" s="6">
        <v>1.9643669955188198E-2</v>
      </c>
      <c r="AD16" s="6">
        <v>1.0158011000000001E-9</v>
      </c>
      <c r="AE16" s="60"/>
      <c r="AF16" s="26">
        <v>558.79069127805599</v>
      </c>
      <c r="AG16" s="26">
        <v>6382.9192245100003</v>
      </c>
      <c r="AH16" s="26">
        <v>10344.78426896927</v>
      </c>
      <c r="AI16" s="26">
        <v>3903.9209999999998</v>
      </c>
      <c r="AJ16" s="26" t="s">
        <v>431</v>
      </c>
      <c r="AK16" s="26" t="s">
        <v>431</v>
      </c>
      <c r="AL16" s="49" t="s">
        <v>49</v>
      </c>
    </row>
    <row r="17" spans="1:38" s="2" customFormat="1" ht="26.25" customHeight="1" thickBot="1" x14ac:dyDescent="0.25">
      <c r="A17" s="70" t="s">
        <v>53</v>
      </c>
      <c r="B17" s="70" t="s">
        <v>58</v>
      </c>
      <c r="C17" s="71" t="s">
        <v>59</v>
      </c>
      <c r="D17" s="72"/>
      <c r="E17" s="6">
        <v>8.546118284777215</v>
      </c>
      <c r="F17" s="6">
        <v>0.21497928659970855</v>
      </c>
      <c r="G17" s="6">
        <v>6.8232905722029997</v>
      </c>
      <c r="H17" s="6" t="s">
        <v>432</v>
      </c>
      <c r="I17" s="6">
        <v>0.17138700392193118</v>
      </c>
      <c r="J17" s="6">
        <v>0.74645876104291831</v>
      </c>
      <c r="K17" s="6">
        <v>2.2824974001668803</v>
      </c>
      <c r="L17" s="6">
        <v>1.3678170421505058E-2</v>
      </c>
      <c r="M17" s="6">
        <v>97.24575370426146</v>
      </c>
      <c r="N17" s="6">
        <v>7.6785354014415645</v>
      </c>
      <c r="O17" s="6">
        <v>0.14940405698078002</v>
      </c>
      <c r="P17" s="6">
        <v>2.8415460464280436E-3</v>
      </c>
      <c r="Q17" s="6">
        <v>0.32458422120536379</v>
      </c>
      <c r="R17" s="6">
        <v>1.1995803108802483</v>
      </c>
      <c r="S17" s="6">
        <v>9.0798334849846885E-3</v>
      </c>
      <c r="T17" s="6">
        <v>0.80696969166651666</v>
      </c>
      <c r="U17" s="6">
        <v>8.5563937590246698E-4</v>
      </c>
      <c r="V17" s="6">
        <v>5.3482871971550274</v>
      </c>
      <c r="W17" s="6">
        <v>1.0823061962448488</v>
      </c>
      <c r="X17" s="6">
        <v>1.1175475082855775E-3</v>
      </c>
      <c r="Y17" s="6">
        <v>2.2486912882479803E-3</v>
      </c>
      <c r="Z17" s="6">
        <v>1.1205326083478925E-3</v>
      </c>
      <c r="AA17" s="6">
        <v>1.1206192955238925E-3</v>
      </c>
      <c r="AB17" s="6">
        <v>5.6073907102452605E-3</v>
      </c>
      <c r="AC17" s="6">
        <v>5.8999999999999998E-5</v>
      </c>
      <c r="AD17" s="6">
        <v>0.1308398495635589</v>
      </c>
      <c r="AE17" s="60"/>
      <c r="AF17" s="26">
        <v>2031.6799209359999</v>
      </c>
      <c r="AG17" s="26">
        <v>24700.677490111833</v>
      </c>
      <c r="AH17" s="26">
        <v>33281.171857769419</v>
      </c>
      <c r="AI17" s="26" t="s">
        <v>431</v>
      </c>
      <c r="AJ17" s="26" t="s">
        <v>433</v>
      </c>
      <c r="AK17" s="26" t="s">
        <v>431</v>
      </c>
      <c r="AL17" s="49" t="s">
        <v>49</v>
      </c>
    </row>
    <row r="18" spans="1:38" s="2" customFormat="1" ht="26.25" customHeight="1" thickBot="1" x14ac:dyDescent="0.25">
      <c r="A18" s="70" t="s">
        <v>53</v>
      </c>
      <c r="B18" s="70" t="s">
        <v>60</v>
      </c>
      <c r="C18" s="71" t="s">
        <v>61</v>
      </c>
      <c r="D18" s="72"/>
      <c r="E18" s="6">
        <v>4.6364130270285902</v>
      </c>
      <c r="F18" s="6">
        <v>4.8822907700164148E-2</v>
      </c>
      <c r="G18" s="6">
        <v>7.6679034265943047</v>
      </c>
      <c r="H18" s="6">
        <v>3.2078E-5</v>
      </c>
      <c r="I18" s="6">
        <v>0.10344280094999171</v>
      </c>
      <c r="J18" s="6">
        <v>0.12149281525799172</v>
      </c>
      <c r="K18" s="6">
        <v>0.1369242069819917</v>
      </c>
      <c r="L18" s="6">
        <v>2.3907641305647293E-2</v>
      </c>
      <c r="M18" s="6">
        <v>0.62409355917283393</v>
      </c>
      <c r="N18" s="6">
        <v>3.8062346499869388E-3</v>
      </c>
      <c r="O18" s="6">
        <v>9.6524516149551032E-4</v>
      </c>
      <c r="P18" s="6">
        <v>1.2246425599423086E-3</v>
      </c>
      <c r="Q18" s="6">
        <v>4.2797547576082498E-3</v>
      </c>
      <c r="R18" s="6">
        <v>2.3777889555337533E-3</v>
      </c>
      <c r="S18" s="6">
        <v>4.2434842113689541E-3</v>
      </c>
      <c r="T18" s="6">
        <v>0.20430696665013878</v>
      </c>
      <c r="U18" s="6">
        <v>1.7810530678238543E-3</v>
      </c>
      <c r="V18" s="6">
        <v>7.0522937896129373E-2</v>
      </c>
      <c r="W18" s="6">
        <v>7.0083078808702726E-3</v>
      </c>
      <c r="X18" s="6">
        <v>3.0417579042718E-5</v>
      </c>
      <c r="Y18" s="6">
        <v>5.6593064645917998E-5</v>
      </c>
      <c r="Z18" s="6">
        <v>2.8745663145918E-5</v>
      </c>
      <c r="AA18" s="6">
        <v>2.7905268645917999E-5</v>
      </c>
      <c r="AB18" s="6">
        <v>1.4366157566191251E-4</v>
      </c>
      <c r="AC18" s="6">
        <v>3.9999999999999998E-6</v>
      </c>
      <c r="AD18" s="6" t="s">
        <v>431</v>
      </c>
      <c r="AE18" s="60"/>
      <c r="AF18" s="26">
        <v>1994.723622060488</v>
      </c>
      <c r="AG18" s="26">
        <v>1281.181523971982</v>
      </c>
      <c r="AH18" s="26">
        <v>15850.187361724698</v>
      </c>
      <c r="AI18" s="26">
        <v>0.86699999999999999</v>
      </c>
      <c r="AJ18" s="26" t="s">
        <v>433</v>
      </c>
      <c r="AK18" s="26" t="s">
        <v>431</v>
      </c>
      <c r="AL18" s="49" t="s">
        <v>49</v>
      </c>
    </row>
    <row r="19" spans="1:38" s="2" customFormat="1" ht="26.25" customHeight="1" thickBot="1" x14ac:dyDescent="0.25">
      <c r="A19" s="70" t="s">
        <v>53</v>
      </c>
      <c r="B19" s="70" t="s">
        <v>62</v>
      </c>
      <c r="C19" s="71" t="s">
        <v>63</v>
      </c>
      <c r="D19" s="72"/>
      <c r="E19" s="6">
        <v>9.8150912032009128</v>
      </c>
      <c r="F19" s="6">
        <v>2.1408315915611156</v>
      </c>
      <c r="G19" s="6">
        <v>7.2781866848430585</v>
      </c>
      <c r="H19" s="6">
        <v>8.4328930000000003E-3</v>
      </c>
      <c r="I19" s="6">
        <v>0.23987613710797134</v>
      </c>
      <c r="J19" s="6">
        <v>0.29855244522911362</v>
      </c>
      <c r="K19" s="6">
        <v>0.35225619656153656</v>
      </c>
      <c r="L19" s="6">
        <v>2.7611812386171216E-2</v>
      </c>
      <c r="M19" s="6">
        <v>3.9350402906297948</v>
      </c>
      <c r="N19" s="6">
        <v>9.0832463710723593E-2</v>
      </c>
      <c r="O19" s="6">
        <v>9.892257451137693E-3</v>
      </c>
      <c r="P19" s="6">
        <v>2.3014460368864821E-2</v>
      </c>
      <c r="Q19" s="6">
        <v>6.4026940547236927E-2</v>
      </c>
      <c r="R19" s="6">
        <v>0.10198820433156129</v>
      </c>
      <c r="S19" s="6">
        <v>6.3646528360784438E-2</v>
      </c>
      <c r="T19" s="6">
        <v>0.73141889392965787</v>
      </c>
      <c r="U19" s="6">
        <v>0.1541156346349658</v>
      </c>
      <c r="V19" s="6">
        <v>0.33410405348682276</v>
      </c>
      <c r="W19" s="6">
        <v>0.1904372017116113</v>
      </c>
      <c r="X19" s="6">
        <v>5.1700162707747598E-3</v>
      </c>
      <c r="Y19" s="6">
        <v>9.7725235893365951E-3</v>
      </c>
      <c r="Z19" s="6">
        <v>4.2548761627476811E-3</v>
      </c>
      <c r="AA19" s="6">
        <v>3.8493474313967351E-3</v>
      </c>
      <c r="AB19" s="6">
        <v>2.3046763547111042E-2</v>
      </c>
      <c r="AC19" s="6">
        <v>4.4625949749824999E-2</v>
      </c>
      <c r="AD19" s="6">
        <v>2.8263857242199999E-5</v>
      </c>
      <c r="AE19" s="60"/>
      <c r="AF19" s="26">
        <v>4005.5562</v>
      </c>
      <c r="AG19" s="26">
        <v>6535.7415899999996</v>
      </c>
      <c r="AH19" s="26">
        <v>134408.74747461284</v>
      </c>
      <c r="AI19" s="26">
        <v>227.916</v>
      </c>
      <c r="AJ19" s="26" t="s">
        <v>431</v>
      </c>
      <c r="AK19" s="26" t="s">
        <v>431</v>
      </c>
      <c r="AL19" s="49" t="s">
        <v>49</v>
      </c>
    </row>
    <row r="20" spans="1:38" s="2" customFormat="1" ht="26.25" customHeight="1" thickBot="1" x14ac:dyDescent="0.25">
      <c r="A20" s="70" t="s">
        <v>53</v>
      </c>
      <c r="B20" s="70" t="s">
        <v>64</v>
      </c>
      <c r="C20" s="71" t="s">
        <v>65</v>
      </c>
      <c r="D20" s="72"/>
      <c r="E20" s="6">
        <v>8.3717122956765859</v>
      </c>
      <c r="F20" s="6">
        <v>2.0605904844792864</v>
      </c>
      <c r="G20" s="6">
        <v>0.61232488900801019</v>
      </c>
      <c r="H20" s="6">
        <v>0.12582540884700594</v>
      </c>
      <c r="I20" s="6">
        <v>1.0289541296782925</v>
      </c>
      <c r="J20" s="6">
        <v>1.1917456066706795</v>
      </c>
      <c r="K20" s="6">
        <v>1.3183553670868198</v>
      </c>
      <c r="L20" s="6">
        <v>3.8276087306644002E-2</v>
      </c>
      <c r="M20" s="6">
        <v>6.3270344581556284</v>
      </c>
      <c r="N20" s="6">
        <v>0.83359531058073644</v>
      </c>
      <c r="O20" s="6">
        <v>0.10813366810068875</v>
      </c>
      <c r="P20" s="6">
        <v>6.3548723535212001E-2</v>
      </c>
      <c r="Q20" s="6">
        <v>0.35021603868689349</v>
      </c>
      <c r="R20" s="6">
        <v>0.40632167174605466</v>
      </c>
      <c r="S20" s="6">
        <v>0.77903658025586275</v>
      </c>
      <c r="T20" s="6">
        <v>0.75736974170712879</v>
      </c>
      <c r="U20" s="6">
        <v>4.8858115010543893E-2</v>
      </c>
      <c r="V20" s="6">
        <v>8.30140919235307</v>
      </c>
      <c r="W20" s="6">
        <v>2.1664878750902115</v>
      </c>
      <c r="X20" s="6">
        <v>7.4127077823927356E-2</v>
      </c>
      <c r="Y20" s="6">
        <v>5.624208608905279E-2</v>
      </c>
      <c r="Z20" s="6">
        <v>1.7712102027665568E-2</v>
      </c>
      <c r="AA20" s="6">
        <v>1.5095669216883951E-2</v>
      </c>
      <c r="AB20" s="6">
        <v>0.16317693502629549</v>
      </c>
      <c r="AC20" s="6">
        <v>0.1956684617111977</v>
      </c>
      <c r="AD20" s="6">
        <v>0.1251769464680581</v>
      </c>
      <c r="AE20" s="60"/>
      <c r="AF20" s="26">
        <v>2156.5046649199999</v>
      </c>
      <c r="AG20" s="26">
        <v>15.605264399999999</v>
      </c>
      <c r="AH20" s="26">
        <v>73868.067189814974</v>
      </c>
      <c r="AI20" s="26">
        <v>40198.435936033507</v>
      </c>
      <c r="AJ20" s="26" t="s">
        <v>433</v>
      </c>
      <c r="AK20" s="26" t="s">
        <v>431</v>
      </c>
      <c r="AL20" s="49" t="s">
        <v>49</v>
      </c>
    </row>
    <row r="21" spans="1:38" s="2" customFormat="1" ht="26.25" customHeight="1" thickBot="1" x14ac:dyDescent="0.25">
      <c r="A21" s="70" t="s">
        <v>53</v>
      </c>
      <c r="B21" s="70" t="s">
        <v>66</v>
      </c>
      <c r="C21" s="71" t="s">
        <v>67</v>
      </c>
      <c r="D21" s="72"/>
      <c r="E21" s="6">
        <v>7.7257707994222651</v>
      </c>
      <c r="F21" s="6">
        <v>6.5273376799809411</v>
      </c>
      <c r="G21" s="6">
        <v>6.2365690875169282</v>
      </c>
      <c r="H21" s="6">
        <v>0.65280942799999997</v>
      </c>
      <c r="I21" s="6">
        <v>2.8416871445507437</v>
      </c>
      <c r="J21" s="6">
        <v>2.990329154628697</v>
      </c>
      <c r="K21" s="6">
        <v>3.2029034467042075</v>
      </c>
      <c r="L21" s="6">
        <v>0.74090529895897284</v>
      </c>
      <c r="M21" s="6">
        <v>12.750714334843179</v>
      </c>
      <c r="N21" s="6">
        <v>0.59255655114440009</v>
      </c>
      <c r="O21" s="6">
        <v>0.2325849883790585</v>
      </c>
      <c r="P21" s="6">
        <v>1.8331256082000001E-2</v>
      </c>
      <c r="Q21" s="6">
        <v>2.1798790788562231E-2</v>
      </c>
      <c r="R21" s="6">
        <v>0.61776252507840179</v>
      </c>
      <c r="S21" s="6">
        <v>0.14266263931514359</v>
      </c>
      <c r="T21" s="6">
        <v>2.232388748105171</v>
      </c>
      <c r="U21" s="6">
        <v>1.2094374190581942E-2</v>
      </c>
      <c r="V21" s="6">
        <v>9.1707922726086899</v>
      </c>
      <c r="W21" s="6">
        <v>1.910279905164171</v>
      </c>
      <c r="X21" s="6">
        <v>0.18539601316644397</v>
      </c>
      <c r="Y21" s="6">
        <v>0.30031308813296032</v>
      </c>
      <c r="Z21" s="6">
        <v>9.7200595054955055E-2</v>
      </c>
      <c r="AA21" s="6">
        <v>7.9557568042855062E-2</v>
      </c>
      <c r="AB21" s="6">
        <v>0.66246726440130577</v>
      </c>
      <c r="AC21" s="6">
        <v>8.8952000000000003E-2</v>
      </c>
      <c r="AD21" s="6">
        <v>1.0560000000000001E-3</v>
      </c>
      <c r="AE21" s="60"/>
      <c r="AF21" s="26">
        <v>12945.507723855793</v>
      </c>
      <c r="AG21" s="26">
        <v>237.77602228800001</v>
      </c>
      <c r="AH21" s="26">
        <v>71563.434107057037</v>
      </c>
      <c r="AI21" s="26">
        <v>17643.498</v>
      </c>
      <c r="AJ21" s="26" t="s">
        <v>433</v>
      </c>
      <c r="AK21" s="26" t="s">
        <v>431</v>
      </c>
      <c r="AL21" s="49" t="s">
        <v>49</v>
      </c>
    </row>
    <row r="22" spans="1:38" s="2" customFormat="1" ht="26.25" customHeight="1" thickBot="1" x14ac:dyDescent="0.25">
      <c r="A22" s="70" t="s">
        <v>53</v>
      </c>
      <c r="B22" s="74" t="s">
        <v>68</v>
      </c>
      <c r="C22" s="71" t="s">
        <v>69</v>
      </c>
      <c r="D22" s="72"/>
      <c r="E22" s="6">
        <v>50.574110221056017</v>
      </c>
      <c r="F22" s="6">
        <v>1.8057385929174488</v>
      </c>
      <c r="G22" s="6">
        <v>22.230566598692242</v>
      </c>
      <c r="H22" s="6">
        <v>0.108899883</v>
      </c>
      <c r="I22" s="6">
        <v>0.77072148739986479</v>
      </c>
      <c r="J22" s="6">
        <v>1.0438577186835492</v>
      </c>
      <c r="K22" s="6">
        <v>1.2349708648423483</v>
      </c>
      <c r="L22" s="6">
        <v>0.20054732024455568</v>
      </c>
      <c r="M22" s="6">
        <v>51.220518629375114</v>
      </c>
      <c r="N22" s="6">
        <v>0.69397690887753116</v>
      </c>
      <c r="O22" s="6">
        <v>9.1632175877891478E-2</v>
      </c>
      <c r="P22" s="6">
        <v>0.43112815774837221</v>
      </c>
      <c r="Q22" s="6">
        <v>7.4957675458625292E-2</v>
      </c>
      <c r="R22" s="6">
        <v>0.63335651122244008</v>
      </c>
      <c r="S22" s="6">
        <v>0.48888215362898474</v>
      </c>
      <c r="T22" s="6">
        <v>0.99800014185254171</v>
      </c>
      <c r="U22" s="6">
        <v>0.39821828766468692</v>
      </c>
      <c r="V22" s="6">
        <v>3.2279891084756192</v>
      </c>
      <c r="W22" s="6">
        <v>0.89128707630492532</v>
      </c>
      <c r="X22" s="6">
        <v>3.0716207663436041E-2</v>
      </c>
      <c r="Y22" s="6">
        <v>5.2358755430234882E-2</v>
      </c>
      <c r="Z22" s="6">
        <v>1.6184038376790135E-2</v>
      </c>
      <c r="AA22" s="6">
        <v>1.2622266174594861E-2</v>
      </c>
      <c r="AB22" s="6">
        <v>0.11188126765731776</v>
      </c>
      <c r="AC22" s="6">
        <v>8.842732258199977E-2</v>
      </c>
      <c r="AD22" s="6">
        <v>4.9620295794598999E-3</v>
      </c>
      <c r="AE22" s="60"/>
      <c r="AF22" s="26">
        <v>64446.07533100203</v>
      </c>
      <c r="AG22" s="26">
        <v>1555.1330237044399</v>
      </c>
      <c r="AH22" s="26">
        <v>97540.567511515736</v>
      </c>
      <c r="AI22" s="26">
        <v>7265.68665825482</v>
      </c>
      <c r="AJ22" s="26">
        <v>12655.23794449733</v>
      </c>
      <c r="AK22" s="26" t="s">
        <v>431</v>
      </c>
      <c r="AL22" s="49" t="s">
        <v>49</v>
      </c>
    </row>
    <row r="23" spans="1:38" s="2" customFormat="1" ht="26.25" customHeight="1" thickBot="1" x14ac:dyDescent="0.25">
      <c r="A23" s="70" t="s">
        <v>70</v>
      </c>
      <c r="B23" s="74" t="s">
        <v>393</v>
      </c>
      <c r="C23" s="71" t="s">
        <v>389</v>
      </c>
      <c r="D23" s="117"/>
      <c r="E23" s="6">
        <v>10.147518345</v>
      </c>
      <c r="F23" s="6">
        <v>0.92589642400000005</v>
      </c>
      <c r="G23" s="6">
        <v>1.3440034E-2</v>
      </c>
      <c r="H23" s="6">
        <v>5.3760220000000003E-3</v>
      </c>
      <c r="I23" s="6">
        <v>0.52469079299999999</v>
      </c>
      <c r="J23" s="6">
        <v>0.52469079299999999</v>
      </c>
      <c r="K23" s="6">
        <v>0.52469079299999999</v>
      </c>
      <c r="L23" s="6">
        <v>0.390255666</v>
      </c>
      <c r="M23" s="6">
        <v>4.7587752109999997</v>
      </c>
      <c r="N23" s="6" t="s">
        <v>432</v>
      </c>
      <c r="O23" s="6">
        <v>6.7200130000000004E-3</v>
      </c>
      <c r="P23" s="6" t="s">
        <v>432</v>
      </c>
      <c r="Q23" s="6" t="s">
        <v>432</v>
      </c>
      <c r="R23" s="6">
        <v>3.3600095000000003E-2</v>
      </c>
      <c r="S23" s="6">
        <v>1.142402954</v>
      </c>
      <c r="T23" s="6">
        <v>4.7040115E-2</v>
      </c>
      <c r="U23" s="6">
        <v>6.7200130000000004E-3</v>
      </c>
      <c r="V23" s="6">
        <v>0.67200175299999998</v>
      </c>
      <c r="W23" s="6" t="s">
        <v>432</v>
      </c>
      <c r="X23" s="6">
        <v>2.0160052299510001E-2</v>
      </c>
      <c r="Y23" s="6">
        <v>3.3600087165850001E-2</v>
      </c>
      <c r="Z23" s="6">
        <v>2.3116859970104799E-2</v>
      </c>
      <c r="AA23" s="6">
        <v>5.3088137722043004E-3</v>
      </c>
      <c r="AB23" s="6">
        <v>8.2185813207669101E-2</v>
      </c>
      <c r="AC23" s="6" t="s">
        <v>431</v>
      </c>
      <c r="AD23" s="6" t="s">
        <v>431</v>
      </c>
      <c r="AE23" s="60"/>
      <c r="AF23" s="26">
        <v>28963.2751369627</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7.7077551880666686</v>
      </c>
      <c r="F24" s="6">
        <v>7.5524377257383444</v>
      </c>
      <c r="G24" s="6">
        <v>3.4203568578799999</v>
      </c>
      <c r="H24" s="6">
        <v>0.76725686900000001</v>
      </c>
      <c r="I24" s="6">
        <v>3.1259841718215151</v>
      </c>
      <c r="J24" s="6">
        <v>3.2381971288215152</v>
      </c>
      <c r="K24" s="6">
        <v>3.4298314738215154</v>
      </c>
      <c r="L24" s="6">
        <v>0.84000971058374951</v>
      </c>
      <c r="M24" s="6">
        <v>14.40439756814113</v>
      </c>
      <c r="N24" s="6">
        <v>0.62108778418013499</v>
      </c>
      <c r="O24" s="6">
        <v>0.27129158143802251</v>
      </c>
      <c r="P24" s="6">
        <v>2.0603363897000002E-2</v>
      </c>
      <c r="Q24" s="6">
        <v>1.8591388498800002E-2</v>
      </c>
      <c r="R24" s="6">
        <v>0.58821989884646841</v>
      </c>
      <c r="S24" s="6">
        <v>0.14378484222864685</v>
      </c>
      <c r="T24" s="6">
        <v>1.1920336498244459</v>
      </c>
      <c r="U24" s="6">
        <v>1.3886630695587999E-2</v>
      </c>
      <c r="V24" s="6">
        <v>10.709433037860135</v>
      </c>
      <c r="W24" s="6">
        <v>2.1733672007460441</v>
      </c>
      <c r="X24" s="6">
        <v>0.2120727987985104</v>
      </c>
      <c r="Y24" s="6">
        <v>0.34128347825623562</v>
      </c>
      <c r="Z24" s="6">
        <v>0.1084152862055956</v>
      </c>
      <c r="AA24" s="6">
        <v>8.7679543717935599E-2</v>
      </c>
      <c r="AB24" s="6">
        <v>0.74945110697827722</v>
      </c>
      <c r="AC24" s="6">
        <v>0.104035018656</v>
      </c>
      <c r="AD24" s="6">
        <v>1.2290000110239999E-3</v>
      </c>
      <c r="AE24" s="60"/>
      <c r="AF24" s="26">
        <v>7177.6563999999998</v>
      </c>
      <c r="AG24" s="26" t="s">
        <v>431</v>
      </c>
      <c r="AH24" s="26">
        <v>82730.784083718216</v>
      </c>
      <c r="AI24" s="26">
        <v>20736.671999999999</v>
      </c>
      <c r="AJ24" s="26" t="s">
        <v>431</v>
      </c>
      <c r="AK24" s="26" t="s">
        <v>431</v>
      </c>
      <c r="AL24" s="49" t="s">
        <v>49</v>
      </c>
    </row>
    <row r="25" spans="1:38" s="2" customFormat="1" ht="26.25" customHeight="1" thickBot="1" x14ac:dyDescent="0.25">
      <c r="A25" s="70" t="s">
        <v>73</v>
      </c>
      <c r="B25" s="74" t="s">
        <v>74</v>
      </c>
      <c r="C25" s="76" t="s">
        <v>75</v>
      </c>
      <c r="D25" s="72"/>
      <c r="E25" s="6">
        <v>7.0165293266064177</v>
      </c>
      <c r="F25" s="6">
        <v>0.55886434582274647</v>
      </c>
      <c r="G25" s="6">
        <v>0.40389294766104961</v>
      </c>
      <c r="H25" s="6" t="s">
        <v>432</v>
      </c>
      <c r="I25" s="6">
        <v>4.8018995875367204E-2</v>
      </c>
      <c r="J25" s="6">
        <v>4.8018995875367204E-2</v>
      </c>
      <c r="K25" s="6">
        <v>4.8018995875367204E-2</v>
      </c>
      <c r="L25" s="6">
        <v>2.3048240157783222E-2</v>
      </c>
      <c r="M25" s="6">
        <v>4.0841053624093835</v>
      </c>
      <c r="N25" s="6">
        <v>3.1629637752955408E-2</v>
      </c>
      <c r="O25" s="6">
        <v>2.4932102967776406E-5</v>
      </c>
      <c r="P25" s="6">
        <v>1.1011623571599834E-3</v>
      </c>
      <c r="Q25" s="6">
        <v>4.7783078240233214E-5</v>
      </c>
      <c r="R25" s="6">
        <v>5.8158183266675883E-3</v>
      </c>
      <c r="S25" s="6">
        <v>3.5310605203055898E-3</v>
      </c>
      <c r="T25" s="6">
        <v>4.786593699235077E-5</v>
      </c>
      <c r="U25" s="6">
        <v>4.7778935302627335E-5</v>
      </c>
      <c r="V25" s="6">
        <v>9.1401001033503109E-3</v>
      </c>
      <c r="W25" s="6" t="s">
        <v>432</v>
      </c>
      <c r="X25" s="6">
        <v>1.1773281180128222E-6</v>
      </c>
      <c r="Y25" s="6">
        <v>2.1584348764255644E-6</v>
      </c>
      <c r="Z25" s="6">
        <v>7.3583007540749956E-7</v>
      </c>
      <c r="AA25" s="6">
        <v>4.0387528009216776E-3</v>
      </c>
      <c r="AB25" s="6">
        <v>4.042824393991523E-3</v>
      </c>
      <c r="AC25" s="6" t="s">
        <v>431</v>
      </c>
      <c r="AD25" s="6" t="s">
        <v>431</v>
      </c>
      <c r="AE25" s="60"/>
      <c r="AF25" s="26">
        <v>21005.425031157127</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2.5956296313638489</v>
      </c>
      <c r="F26" s="6">
        <v>0.24057740473730829</v>
      </c>
      <c r="G26" s="6">
        <v>0.16454196084582534</v>
      </c>
      <c r="H26" s="6" t="s">
        <v>432</v>
      </c>
      <c r="I26" s="6">
        <v>1.8649427770384561E-2</v>
      </c>
      <c r="J26" s="6">
        <v>1.8649427770384561E-2</v>
      </c>
      <c r="K26" s="6">
        <v>1.8649427770384561E-2</v>
      </c>
      <c r="L26" s="6">
        <v>8.9445141130915767E-3</v>
      </c>
      <c r="M26" s="6">
        <v>2.0151084979034506</v>
      </c>
      <c r="N26" s="6">
        <v>0.25230454569141419</v>
      </c>
      <c r="O26" s="6">
        <v>1.0203763127967616E-5</v>
      </c>
      <c r="P26" s="6">
        <v>4.5062195108949216E-4</v>
      </c>
      <c r="Q26" s="6">
        <v>1.9529554081264484E-5</v>
      </c>
      <c r="R26" s="6">
        <v>2.3674802467142258E-3</v>
      </c>
      <c r="S26" s="6">
        <v>1.4376227557228063E-3</v>
      </c>
      <c r="T26" s="6">
        <v>2.0193360017427225E-5</v>
      </c>
      <c r="U26" s="6">
        <v>1.9496363784456346E-5</v>
      </c>
      <c r="V26" s="6">
        <v>3.7279930605421774E-3</v>
      </c>
      <c r="W26" s="6" t="s">
        <v>432</v>
      </c>
      <c r="X26" s="6">
        <v>1.0243637271050681E-5</v>
      </c>
      <c r="Y26" s="6">
        <v>1.8780001606185867E-5</v>
      </c>
      <c r="Z26" s="6">
        <v>6.4022733087584382E-6</v>
      </c>
      <c r="AA26" s="6">
        <v>1.7049108072300524E-3</v>
      </c>
      <c r="AB26" s="6">
        <v>1.7403367194160472E-3</v>
      </c>
      <c r="AC26" s="6" t="s">
        <v>431</v>
      </c>
      <c r="AD26" s="6" t="s">
        <v>431</v>
      </c>
      <c r="AE26" s="60"/>
      <c r="AF26" s="26">
        <v>8462.1569868472325</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167.78071254</v>
      </c>
      <c r="F27" s="6">
        <v>10.288139216999999</v>
      </c>
      <c r="G27" s="6">
        <v>0.25140639399999998</v>
      </c>
      <c r="H27" s="6">
        <v>2.4736800900000002</v>
      </c>
      <c r="I27" s="6">
        <v>6.5687181780000001</v>
      </c>
      <c r="J27" s="6">
        <v>6.5687181780000001</v>
      </c>
      <c r="K27" s="6">
        <v>6.5687181780000001</v>
      </c>
      <c r="L27" s="6">
        <v>5.5908048189999997</v>
      </c>
      <c r="M27" s="6">
        <v>116.15448388</v>
      </c>
      <c r="N27" s="6">
        <v>8.2742040039999996</v>
      </c>
      <c r="O27" s="6">
        <v>0.21030633400000001</v>
      </c>
      <c r="P27" s="6">
        <v>0.109962026</v>
      </c>
      <c r="Q27" s="6">
        <v>2.6463720000000001E-3</v>
      </c>
      <c r="R27" s="6">
        <v>1.0231964870000001</v>
      </c>
      <c r="S27" s="6">
        <v>35.717389494999999</v>
      </c>
      <c r="T27" s="6">
        <v>1.47248169</v>
      </c>
      <c r="U27" s="6">
        <v>0.21008269600000001</v>
      </c>
      <c r="V27" s="6">
        <v>20.999716499000002</v>
      </c>
      <c r="W27" s="6">
        <v>10.655277313399999</v>
      </c>
      <c r="X27" s="6">
        <v>0.46064908729210002</v>
      </c>
      <c r="Y27" s="6">
        <v>0.51664826183720003</v>
      </c>
      <c r="Z27" s="6">
        <v>0.40359938801489997</v>
      </c>
      <c r="AA27" s="6">
        <v>0.43520199712989999</v>
      </c>
      <c r="AB27" s="6">
        <v>1.8160987342754999</v>
      </c>
      <c r="AC27" s="6" t="s">
        <v>431</v>
      </c>
      <c r="AD27" s="6">
        <v>2.131481</v>
      </c>
      <c r="AE27" s="60"/>
      <c r="AF27" s="26">
        <v>733214.35727331869</v>
      </c>
      <c r="AG27" s="26" t="s">
        <v>433</v>
      </c>
      <c r="AH27" s="26">
        <v>608.4953974073494</v>
      </c>
      <c r="AI27" s="26">
        <v>34090.51790621478</v>
      </c>
      <c r="AJ27" s="26">
        <v>1223.4466009586804</v>
      </c>
      <c r="AK27" s="26" t="s">
        <v>431</v>
      </c>
      <c r="AL27" s="49" t="s">
        <v>49</v>
      </c>
    </row>
    <row r="28" spans="1:38" s="2" customFormat="1" ht="26.25" customHeight="1" thickBot="1" x14ac:dyDescent="0.25">
      <c r="A28" s="70" t="s">
        <v>78</v>
      </c>
      <c r="B28" s="70" t="s">
        <v>81</v>
      </c>
      <c r="C28" s="71" t="s">
        <v>82</v>
      </c>
      <c r="D28" s="72"/>
      <c r="E28" s="6">
        <v>28.181587490999998</v>
      </c>
      <c r="F28" s="6">
        <v>1.6638929739999999</v>
      </c>
      <c r="G28" s="6">
        <v>3.2476795000000003E-2</v>
      </c>
      <c r="H28" s="6">
        <v>5.0266684999999998E-2</v>
      </c>
      <c r="I28" s="6">
        <v>1.42950574</v>
      </c>
      <c r="J28" s="6">
        <v>1.42950574</v>
      </c>
      <c r="K28" s="6">
        <v>1.42950574</v>
      </c>
      <c r="L28" s="6">
        <v>1.1499888309999999</v>
      </c>
      <c r="M28" s="6">
        <v>19.157918711000001</v>
      </c>
      <c r="N28" s="6">
        <v>1.290531219</v>
      </c>
      <c r="O28" s="6">
        <v>1.6827348999999998E-2</v>
      </c>
      <c r="P28" s="6">
        <v>1.1746081E-2</v>
      </c>
      <c r="Q28" s="6">
        <v>2.2636600000000001E-4</v>
      </c>
      <c r="R28" s="6">
        <v>8.8938833999999994E-2</v>
      </c>
      <c r="S28" s="6">
        <v>2.8638363309999999</v>
      </c>
      <c r="T28" s="6">
        <v>0.117389092</v>
      </c>
      <c r="U28" s="6">
        <v>1.6861981000000002E-2</v>
      </c>
      <c r="V28" s="6">
        <v>1.689997881</v>
      </c>
      <c r="W28" s="6">
        <v>1.1131313345</v>
      </c>
      <c r="X28" s="6">
        <v>4.31006269411E-2</v>
      </c>
      <c r="Y28" s="6">
        <v>4.8412612973099997E-2</v>
      </c>
      <c r="Z28" s="6">
        <v>3.7858089141000001E-2</v>
      </c>
      <c r="AA28" s="6">
        <v>4.0322086166199998E-2</v>
      </c>
      <c r="AB28" s="6">
        <v>0.16969341522170001</v>
      </c>
      <c r="AC28" s="6" t="s">
        <v>431</v>
      </c>
      <c r="AD28" s="6">
        <v>0.231489</v>
      </c>
      <c r="AE28" s="60"/>
      <c r="AF28" s="26">
        <v>89009.87337679285</v>
      </c>
      <c r="AG28" s="26" t="s">
        <v>433</v>
      </c>
      <c r="AH28" s="26" t="s">
        <v>433</v>
      </c>
      <c r="AI28" s="26">
        <v>4570.8683609311929</v>
      </c>
      <c r="AJ28" s="26">
        <v>190.83856712370365</v>
      </c>
      <c r="AK28" s="26" t="s">
        <v>431</v>
      </c>
      <c r="AL28" s="49" t="s">
        <v>49</v>
      </c>
    </row>
    <row r="29" spans="1:38" s="2" customFormat="1" ht="26.25" customHeight="1" thickBot="1" x14ac:dyDescent="0.25">
      <c r="A29" s="70" t="s">
        <v>78</v>
      </c>
      <c r="B29" s="70" t="s">
        <v>83</v>
      </c>
      <c r="C29" s="71" t="s">
        <v>84</v>
      </c>
      <c r="D29" s="72"/>
      <c r="E29" s="6">
        <v>103.86916190399999</v>
      </c>
      <c r="F29" s="6">
        <v>2.470308041</v>
      </c>
      <c r="G29" s="6">
        <v>9.4728792000000006E-2</v>
      </c>
      <c r="H29" s="6">
        <v>0.20021125100000001</v>
      </c>
      <c r="I29" s="6">
        <v>1.6296465979999999</v>
      </c>
      <c r="J29" s="6">
        <v>1.6296465979999999</v>
      </c>
      <c r="K29" s="6">
        <v>1.6296465979999999</v>
      </c>
      <c r="L29" s="6">
        <v>1.108090115</v>
      </c>
      <c r="M29" s="6">
        <v>28.339360755000001</v>
      </c>
      <c r="N29" s="6">
        <v>3.8079311900000001</v>
      </c>
      <c r="O29" s="6">
        <v>3.0059827000000001E-2</v>
      </c>
      <c r="P29" s="6">
        <v>3.3775096999999997E-2</v>
      </c>
      <c r="Q29" s="6">
        <v>6.3745299999999996E-4</v>
      </c>
      <c r="R29" s="6">
        <v>0.17938285000000001</v>
      </c>
      <c r="S29" s="6">
        <v>5.1105573619999998</v>
      </c>
      <c r="T29" s="6">
        <v>0.209268816</v>
      </c>
      <c r="U29" s="6">
        <v>3.0247923999999999E-2</v>
      </c>
      <c r="V29" s="6">
        <v>3.050988469</v>
      </c>
      <c r="W29" s="6">
        <v>1.0093783793</v>
      </c>
      <c r="X29" s="6">
        <v>2.8331405054299999E-2</v>
      </c>
      <c r="Y29" s="6">
        <v>0.17156239726950001</v>
      </c>
      <c r="Z29" s="6">
        <v>0.19170917419629999</v>
      </c>
      <c r="AA29" s="6">
        <v>4.40710745278E-2</v>
      </c>
      <c r="AB29" s="6">
        <v>0.43567405104750001</v>
      </c>
      <c r="AC29" s="6" t="s">
        <v>431</v>
      </c>
      <c r="AD29" s="6">
        <v>0.20127400000000001</v>
      </c>
      <c r="AE29" s="60"/>
      <c r="AF29" s="26">
        <v>258557.04442280353</v>
      </c>
      <c r="AG29" s="26" t="s">
        <v>433</v>
      </c>
      <c r="AH29" s="26">
        <v>4727.0918035926506</v>
      </c>
      <c r="AI29" s="26">
        <v>13365.390754703012</v>
      </c>
      <c r="AJ29" s="26">
        <v>563.122627917616</v>
      </c>
      <c r="AK29" s="26" t="s">
        <v>431</v>
      </c>
      <c r="AL29" s="49" t="s">
        <v>49</v>
      </c>
    </row>
    <row r="30" spans="1:38" s="2" customFormat="1" ht="26.25" customHeight="1" thickBot="1" x14ac:dyDescent="0.25">
      <c r="A30" s="70" t="s">
        <v>78</v>
      </c>
      <c r="B30" s="70" t="s">
        <v>85</v>
      </c>
      <c r="C30" s="71" t="s">
        <v>86</v>
      </c>
      <c r="D30" s="72"/>
      <c r="E30" s="6">
        <v>3.057680028</v>
      </c>
      <c r="F30" s="6">
        <v>9.0100885450000003</v>
      </c>
      <c r="G30" s="6">
        <v>6.4598529999999998E-3</v>
      </c>
      <c r="H30" s="6">
        <v>3.4654679000000001E-2</v>
      </c>
      <c r="I30" s="6">
        <v>0.157838961</v>
      </c>
      <c r="J30" s="6">
        <v>0.157838961</v>
      </c>
      <c r="K30" s="6">
        <v>0.157838961</v>
      </c>
      <c r="L30" s="6">
        <v>3.0306019999999999E-2</v>
      </c>
      <c r="M30" s="6">
        <v>97.148916197000005</v>
      </c>
      <c r="N30" s="6">
        <v>7.1849999999999998E-5</v>
      </c>
      <c r="O30" s="6">
        <v>9.9883679999999992E-3</v>
      </c>
      <c r="P30" s="6">
        <v>5.1825960000000003E-3</v>
      </c>
      <c r="Q30" s="6">
        <v>1.7870599999999999E-4</v>
      </c>
      <c r="R30" s="6">
        <v>4.5307557999999998E-2</v>
      </c>
      <c r="S30" s="6">
        <v>1.6865098789999999</v>
      </c>
      <c r="T30" s="6">
        <v>7.0389787999999995E-2</v>
      </c>
      <c r="U30" s="6">
        <v>9.9450760000000006E-3</v>
      </c>
      <c r="V30" s="6">
        <v>0.99402817899999996</v>
      </c>
      <c r="W30" s="6">
        <v>0.25299695500000002</v>
      </c>
      <c r="X30" s="6">
        <v>6.3086000656000004E-3</v>
      </c>
      <c r="Y30" s="6">
        <v>8.2338651004000007E-3</v>
      </c>
      <c r="Z30" s="6">
        <v>4.8248490176000004E-3</v>
      </c>
      <c r="AA30" s="6">
        <v>9.1763329810000006E-3</v>
      </c>
      <c r="AB30" s="6">
        <v>2.8543647164599999E-2</v>
      </c>
      <c r="AC30" s="6" t="s">
        <v>431</v>
      </c>
      <c r="AD30" s="6">
        <v>0.134855</v>
      </c>
      <c r="AE30" s="60"/>
      <c r="AF30" s="26">
        <v>23960.182314084926</v>
      </c>
      <c r="AG30" s="26" t="s">
        <v>433</v>
      </c>
      <c r="AH30" s="26" t="s">
        <v>433</v>
      </c>
      <c r="AI30" s="26">
        <v>715.82416215101432</v>
      </c>
      <c r="AJ30" s="26" t="s">
        <v>433</v>
      </c>
      <c r="AK30" s="26" t="s">
        <v>431</v>
      </c>
      <c r="AL30" s="49" t="s">
        <v>49</v>
      </c>
    </row>
    <row r="31" spans="1:38" s="2" customFormat="1" ht="26.25" customHeight="1" thickBot="1" x14ac:dyDescent="0.25">
      <c r="A31" s="70" t="s">
        <v>78</v>
      </c>
      <c r="B31" s="70" t="s">
        <v>87</v>
      </c>
      <c r="C31" s="71" t="s">
        <v>88</v>
      </c>
      <c r="D31" s="72"/>
      <c r="E31" s="6" t="s">
        <v>431</v>
      </c>
      <c r="F31" s="6">
        <v>3.7093623099999999</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200476.305287</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3.5624892680000002</v>
      </c>
      <c r="J32" s="6">
        <v>6.393607619</v>
      </c>
      <c r="K32" s="6">
        <v>8.7024445569999997</v>
      </c>
      <c r="L32" s="6">
        <v>0.39240184099999997</v>
      </c>
      <c r="M32" s="6" t="s">
        <v>431</v>
      </c>
      <c r="N32" s="6">
        <v>7.7198076499999999</v>
      </c>
      <c r="O32" s="6">
        <v>3.8036564000000002E-2</v>
      </c>
      <c r="P32" s="6" t="s">
        <v>432</v>
      </c>
      <c r="Q32" s="6">
        <v>9.0167711999999997E-2</v>
      </c>
      <c r="R32" s="6">
        <v>2.8362584069999999</v>
      </c>
      <c r="S32" s="6">
        <v>61.897609285999998</v>
      </c>
      <c r="T32" s="6">
        <v>0.46392578000000001</v>
      </c>
      <c r="U32" s="6">
        <v>7.1249783999999997E-2</v>
      </c>
      <c r="V32" s="6">
        <v>27.977654751999999</v>
      </c>
      <c r="W32" s="6" t="s">
        <v>431</v>
      </c>
      <c r="X32" s="6">
        <v>1.00922702289E-2</v>
      </c>
      <c r="Y32" s="6">
        <v>5.05254411E-4</v>
      </c>
      <c r="Z32" s="6">
        <v>7.4585175009999997E-4</v>
      </c>
      <c r="AA32" s="6" t="s">
        <v>432</v>
      </c>
      <c r="AB32" s="6">
        <v>1.1343376389400001E-2</v>
      </c>
      <c r="AC32" s="6" t="s">
        <v>431</v>
      </c>
      <c r="AD32" s="6" t="s">
        <v>431</v>
      </c>
      <c r="AE32" s="60"/>
      <c r="AF32" s="26" t="s">
        <v>433</v>
      </c>
      <c r="AG32" s="26" t="s">
        <v>433</v>
      </c>
      <c r="AH32" s="26" t="s">
        <v>433</v>
      </c>
      <c r="AI32" s="26" t="s">
        <v>433</v>
      </c>
      <c r="AJ32" s="26" t="s">
        <v>433</v>
      </c>
      <c r="AK32" s="26">
        <v>392044334.21490419</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2.062391436</v>
      </c>
      <c r="J33" s="6">
        <v>3.819243384</v>
      </c>
      <c r="K33" s="6">
        <v>7.6384867700000001</v>
      </c>
      <c r="L33" s="6">
        <v>8.0967960000000005E-2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392044334.21490419</v>
      </c>
      <c r="AL33" s="49" t="s">
        <v>413</v>
      </c>
    </row>
    <row r="34" spans="1:38" s="2" customFormat="1" ht="26.25" customHeight="1" thickBot="1" x14ac:dyDescent="0.25">
      <c r="A34" s="70" t="s">
        <v>70</v>
      </c>
      <c r="B34" s="70" t="s">
        <v>93</v>
      </c>
      <c r="C34" s="71" t="s">
        <v>94</v>
      </c>
      <c r="D34" s="72"/>
      <c r="E34" s="6">
        <v>3.9990098039999999</v>
      </c>
      <c r="F34" s="6">
        <v>0.35487396100000002</v>
      </c>
      <c r="G34" s="6">
        <v>1.5263329999999999E-3</v>
      </c>
      <c r="H34" s="6">
        <v>5.3421600000000001E-4</v>
      </c>
      <c r="I34" s="6">
        <v>0.10455426299999999</v>
      </c>
      <c r="J34" s="6">
        <v>0.10989645000000001</v>
      </c>
      <c r="K34" s="6">
        <v>0.116001813</v>
      </c>
      <c r="L34" s="6">
        <v>6.7960274000000001E-2</v>
      </c>
      <c r="M34" s="6">
        <v>0.81659169600000003</v>
      </c>
      <c r="N34" s="6" t="s">
        <v>432</v>
      </c>
      <c r="O34" s="6">
        <v>7.6317500000000005E-4</v>
      </c>
      <c r="P34" s="6" t="s">
        <v>432</v>
      </c>
      <c r="Q34" s="6" t="s">
        <v>432</v>
      </c>
      <c r="R34" s="6">
        <v>3.8158549999999999E-3</v>
      </c>
      <c r="S34" s="6">
        <v>0.12973886500000001</v>
      </c>
      <c r="T34" s="6">
        <v>5.3421889999999998E-3</v>
      </c>
      <c r="U34" s="6">
        <v>7.6317500000000005E-4</v>
      </c>
      <c r="V34" s="6">
        <v>7.6316980000000006E-2</v>
      </c>
      <c r="W34" s="6">
        <v>3.7013735785000001E-3</v>
      </c>
      <c r="X34" s="6">
        <v>2.2895094299999999E-3</v>
      </c>
      <c r="Y34" s="6">
        <v>3.8158490499999999E-3</v>
      </c>
      <c r="Z34" s="6">
        <v>2.6253041463999999E-3</v>
      </c>
      <c r="AA34" s="6">
        <v>6.0290414989999999E-4</v>
      </c>
      <c r="AB34" s="6">
        <v>9.3335667762999997E-3</v>
      </c>
      <c r="AC34" s="6" t="s">
        <v>431</v>
      </c>
      <c r="AD34" s="6" t="s">
        <v>431</v>
      </c>
      <c r="AE34" s="60"/>
      <c r="AF34" s="26">
        <v>3289.2618811000002</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7.8147454019999998</v>
      </c>
      <c r="F36" s="6">
        <v>1.784586757</v>
      </c>
      <c r="G36" s="6">
        <v>16.171370070999998</v>
      </c>
      <c r="H36" s="6">
        <v>6.717799E-3</v>
      </c>
      <c r="I36" s="6">
        <v>2.4968974300000002</v>
      </c>
      <c r="J36" s="6">
        <v>2.9360849839999998</v>
      </c>
      <c r="K36" s="6">
        <v>2.9360849839999998</v>
      </c>
      <c r="L36" s="6">
        <v>6.1161814000000002E-2</v>
      </c>
      <c r="M36" s="6">
        <v>3.848903199</v>
      </c>
      <c r="N36" s="6">
        <v>0.15020904400000001</v>
      </c>
      <c r="O36" s="6">
        <v>1.4686851000000001E-2</v>
      </c>
      <c r="P36" s="6">
        <v>2.3700557000000001E-2</v>
      </c>
      <c r="Q36" s="6">
        <v>0.36414740299999998</v>
      </c>
      <c r="R36" s="6">
        <v>0.38901424800000001</v>
      </c>
      <c r="S36" s="6">
        <v>1.0328528299999999</v>
      </c>
      <c r="T36" s="6">
        <v>16.738685027999999</v>
      </c>
      <c r="U36" s="6">
        <v>0.15195851199999999</v>
      </c>
      <c r="V36" s="6">
        <v>1.151622031</v>
      </c>
      <c r="W36" s="6">
        <v>0.29781905403777609</v>
      </c>
      <c r="X36" s="6">
        <v>3.4463700621419398E-3</v>
      </c>
      <c r="Y36" s="6">
        <v>1.9776850310659701E-2</v>
      </c>
      <c r="Z36" s="6">
        <v>1.4686850310759701E-2</v>
      </c>
      <c r="AA36" s="6">
        <v>5.0316850310059696E-3</v>
      </c>
      <c r="AB36" s="6">
        <v>4.2941755714567313E-2</v>
      </c>
      <c r="AC36" s="6">
        <v>0.10731499999999999</v>
      </c>
      <c r="AD36" s="6">
        <v>0.307253</v>
      </c>
      <c r="AE36" s="60"/>
      <c r="AF36" s="26">
        <v>40145.914839829209</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0.15854212857755412</v>
      </c>
      <c r="F37" s="6">
        <v>6.2468022878936873E-3</v>
      </c>
      <c r="G37" s="6">
        <v>2.4827415359996992E-3</v>
      </c>
      <c r="H37" s="6" t="s">
        <v>431</v>
      </c>
      <c r="I37" s="6">
        <v>7.1618715066464598E-4</v>
      </c>
      <c r="J37" s="6">
        <v>7.1618715066464598E-4</v>
      </c>
      <c r="K37" s="6">
        <v>7.1618715066464598E-4</v>
      </c>
      <c r="L37" s="6">
        <v>2.1316235269023669E-4</v>
      </c>
      <c r="M37" s="6">
        <v>1.7705916726256196E-2</v>
      </c>
      <c r="N37" s="6">
        <v>1.1193860654414699E-5</v>
      </c>
      <c r="O37" s="6">
        <v>1.0874398382748999E-6</v>
      </c>
      <c r="P37" s="6">
        <v>2.344824675536019E-4</v>
      </c>
      <c r="Q37" s="6">
        <v>2.7764478385945441E-4</v>
      </c>
      <c r="R37" s="6">
        <v>1.2080172532890801E-5</v>
      </c>
      <c r="S37" s="6">
        <v>1.5695951213636501E-5</v>
      </c>
      <c r="T37" s="6">
        <v>1.6822894364749E-6</v>
      </c>
      <c r="U37" s="6">
        <v>3.6543033385926503E-5</v>
      </c>
      <c r="V37" s="6">
        <v>3.0034104306054794E-3</v>
      </c>
      <c r="W37" s="6">
        <v>1.1951480130978529E-3</v>
      </c>
      <c r="X37" s="6">
        <v>1.3794895622039E-6</v>
      </c>
      <c r="Y37" s="6">
        <v>2.6976773840090998E-6</v>
      </c>
      <c r="Z37" s="6">
        <v>2.0097520806415E-6</v>
      </c>
      <c r="AA37" s="6">
        <v>1.9994073393922998E-6</v>
      </c>
      <c r="AB37" s="6">
        <v>8.0863263921547995E-6</v>
      </c>
      <c r="AC37" s="6">
        <v>6.1203200495E-6</v>
      </c>
      <c r="AD37" s="6">
        <v>7.1097000000000005E-11</v>
      </c>
      <c r="AE37" s="60"/>
      <c r="AF37" s="26">
        <v>51.723706995999997</v>
      </c>
      <c r="AG37" s="26" t="s">
        <v>431</v>
      </c>
      <c r="AH37" s="26">
        <v>2287.8830870864399</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10.136744567317931</v>
      </c>
      <c r="F39" s="6">
        <v>1.5835700963490895</v>
      </c>
      <c r="G39" s="6">
        <v>10.595732241098489</v>
      </c>
      <c r="H39" s="6">
        <v>0.15131509800000001</v>
      </c>
      <c r="I39" s="6">
        <v>2.08372263543396</v>
      </c>
      <c r="J39" s="6">
        <v>2.53036758543396</v>
      </c>
      <c r="K39" s="6">
        <v>2.9872365534339598</v>
      </c>
      <c r="L39" s="6">
        <v>0.20040660674145133</v>
      </c>
      <c r="M39" s="6">
        <v>7.5356526352080699</v>
      </c>
      <c r="N39" s="6">
        <v>1.046723571</v>
      </c>
      <c r="O39" s="6">
        <v>7.0913374000000001E-2</v>
      </c>
      <c r="P39" s="6">
        <v>6.3321757717804836E-2</v>
      </c>
      <c r="Q39" s="6">
        <v>7.5076433999999997E-2</v>
      </c>
      <c r="R39" s="6">
        <v>1.0075165150000001</v>
      </c>
      <c r="S39" s="6">
        <v>0.20174449699999999</v>
      </c>
      <c r="T39" s="6">
        <v>8.4148834200000007</v>
      </c>
      <c r="U39" s="6">
        <v>1.8257997000000002E-2</v>
      </c>
      <c r="V39" s="6">
        <v>3.0910761720000002</v>
      </c>
      <c r="W39" s="6">
        <v>1.3953832863848699</v>
      </c>
      <c r="X39" s="6">
        <v>0.15011055581436303</v>
      </c>
      <c r="Y39" s="6">
        <v>0.23724117295913988</v>
      </c>
      <c r="Z39" s="6">
        <v>0.10896124658256225</v>
      </c>
      <c r="AA39" s="6">
        <v>8.932290139429494E-2</v>
      </c>
      <c r="AB39" s="6">
        <v>0.5856358767701223</v>
      </c>
      <c r="AC39" s="6">
        <v>3.2839296276005202E-2</v>
      </c>
      <c r="AD39" s="6">
        <v>0.88123099999999999</v>
      </c>
      <c r="AE39" s="60"/>
      <c r="AF39" s="26">
        <v>49962.158455040655</v>
      </c>
      <c r="AG39" s="26">
        <v>5183</v>
      </c>
      <c r="AH39" s="26">
        <v>91217.183390145656</v>
      </c>
      <c r="AI39" s="26">
        <v>6762.7653341198729</v>
      </c>
      <c r="AJ39" s="26" t="s">
        <v>433</v>
      </c>
      <c r="AK39" s="26" t="s">
        <v>431</v>
      </c>
      <c r="AL39" s="49" t="s">
        <v>49</v>
      </c>
    </row>
    <row r="40" spans="1:38" s="2" customFormat="1" ht="26.25" customHeight="1" thickBot="1" x14ac:dyDescent="0.25">
      <c r="A40" s="70" t="s">
        <v>70</v>
      </c>
      <c r="B40" s="70" t="s">
        <v>105</v>
      </c>
      <c r="C40" s="71" t="s">
        <v>391</v>
      </c>
      <c r="D40" s="72"/>
      <c r="E40" s="6">
        <v>4.9770001000000001E-2</v>
      </c>
      <c r="F40" s="6">
        <v>4.0912019969999998</v>
      </c>
      <c r="G40" s="6">
        <v>3.5999996999999999E-2</v>
      </c>
      <c r="H40" s="6">
        <v>5.3998E-5</v>
      </c>
      <c r="I40" s="6">
        <v>6.7715997999999999E-2</v>
      </c>
      <c r="J40" s="6">
        <v>6.7715997999999999E-2</v>
      </c>
      <c r="K40" s="6">
        <v>6.7715997999999999E-2</v>
      </c>
      <c r="L40" s="6">
        <v>3.3840010000000002E-3</v>
      </c>
      <c r="M40" s="6">
        <v>11.174274</v>
      </c>
      <c r="N40" s="6">
        <v>9.0000002999999995E-2</v>
      </c>
      <c r="O40" s="6">
        <v>1.8000199999999999E-4</v>
      </c>
      <c r="P40" s="6" t="s">
        <v>432</v>
      </c>
      <c r="Q40" s="6" t="s">
        <v>432</v>
      </c>
      <c r="R40" s="6">
        <v>9.0000099999999999E-4</v>
      </c>
      <c r="S40" s="6">
        <v>3.0600001000000002E-2</v>
      </c>
      <c r="T40" s="6">
        <v>1.2599989999999999E-3</v>
      </c>
      <c r="U40" s="6">
        <v>1.8000199999999999E-4</v>
      </c>
      <c r="V40" s="6">
        <v>1.7999999999999999E-2</v>
      </c>
      <c r="W40" s="6" t="s">
        <v>432</v>
      </c>
      <c r="X40" s="6">
        <v>7.2000000000000005E-4</v>
      </c>
      <c r="Y40" s="6">
        <v>7.2000000000000005E-4</v>
      </c>
      <c r="Z40" s="6">
        <v>6.1919999999999998E-4</v>
      </c>
      <c r="AA40" s="6">
        <v>1.4219999999999999E-4</v>
      </c>
      <c r="AB40" s="6">
        <v>2.2014000000000001E-3</v>
      </c>
      <c r="AC40" s="6" t="s">
        <v>431</v>
      </c>
      <c r="AD40" s="6" t="s">
        <v>431</v>
      </c>
      <c r="AE40" s="60"/>
      <c r="AF40" s="26">
        <v>757.98</v>
      </c>
      <c r="AG40" s="26" t="s">
        <v>433</v>
      </c>
      <c r="AH40" s="26" t="s">
        <v>433</v>
      </c>
      <c r="AI40" s="26" t="s">
        <v>433</v>
      </c>
      <c r="AJ40" s="26" t="s">
        <v>433</v>
      </c>
      <c r="AK40" s="26" t="s">
        <v>431</v>
      </c>
      <c r="AL40" s="49" t="s">
        <v>49</v>
      </c>
    </row>
    <row r="41" spans="1:38" s="2" customFormat="1" ht="26.25" customHeight="1" thickBot="1" x14ac:dyDescent="0.25">
      <c r="A41" s="70" t="s">
        <v>103</v>
      </c>
      <c r="B41" s="70" t="s">
        <v>106</v>
      </c>
      <c r="C41" s="71" t="s">
        <v>400</v>
      </c>
      <c r="D41" s="72"/>
      <c r="E41" s="6">
        <v>18.158142417000001</v>
      </c>
      <c r="F41" s="6">
        <v>33.693423410999998</v>
      </c>
      <c r="G41" s="6">
        <v>9.6026611919999993</v>
      </c>
      <c r="H41" s="6">
        <v>4.3407930610000003</v>
      </c>
      <c r="I41" s="6">
        <v>39.929008605</v>
      </c>
      <c r="J41" s="6">
        <v>41.024760436000001</v>
      </c>
      <c r="K41" s="6">
        <v>43.191270830999997</v>
      </c>
      <c r="L41" s="6">
        <v>4.4927547729999997</v>
      </c>
      <c r="M41" s="6">
        <v>275.08911546399997</v>
      </c>
      <c r="N41" s="6">
        <v>2.8036740039999999</v>
      </c>
      <c r="O41" s="6">
        <v>0.99568475300000003</v>
      </c>
      <c r="P41" s="6">
        <v>9.1213231000000006E-2</v>
      </c>
      <c r="Q41" s="6">
        <v>5.5075793999999997E-2</v>
      </c>
      <c r="R41" s="6">
        <v>1.8117369590000001</v>
      </c>
      <c r="S41" s="6">
        <v>0.57677153699999995</v>
      </c>
      <c r="T41" s="6">
        <v>0.227692529</v>
      </c>
      <c r="U41" s="6">
        <v>4.7552578999999998E-2</v>
      </c>
      <c r="V41" s="6">
        <v>39.928396552999999</v>
      </c>
      <c r="W41" s="6">
        <v>43.374719482424695</v>
      </c>
      <c r="X41" s="6">
        <v>8.235612033854899</v>
      </c>
      <c r="Y41" s="6">
        <v>7.6817694879377596</v>
      </c>
      <c r="Z41" s="6">
        <v>2.9123384198118418</v>
      </c>
      <c r="AA41" s="6">
        <v>4.54775219519711</v>
      </c>
      <c r="AB41" s="6">
        <v>23.377472136801611</v>
      </c>
      <c r="AC41" s="6">
        <v>0.38084699999999999</v>
      </c>
      <c r="AD41" s="6">
        <v>0.648065</v>
      </c>
      <c r="AE41" s="60"/>
      <c r="AF41" s="26">
        <v>108106.92720000001</v>
      </c>
      <c r="AG41" s="26">
        <v>3792.5</v>
      </c>
      <c r="AH41" s="26">
        <v>139069.95929934466</v>
      </c>
      <c r="AI41" s="26">
        <v>75707.310641999895</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20.045597093000001</v>
      </c>
      <c r="F43" s="6">
        <v>1.4763583579999999</v>
      </c>
      <c r="G43" s="6">
        <v>1.046487065</v>
      </c>
      <c r="H43" s="6">
        <v>0.101379997</v>
      </c>
      <c r="I43" s="6">
        <v>0.89500546400000003</v>
      </c>
      <c r="J43" s="6">
        <v>0.90289626599999995</v>
      </c>
      <c r="K43" s="6">
        <v>0.91763707000000005</v>
      </c>
      <c r="L43" s="6">
        <v>0.54783035199999996</v>
      </c>
      <c r="M43" s="6">
        <v>4.2808885759999997</v>
      </c>
      <c r="N43" s="6">
        <v>7.9469466000000002E-2</v>
      </c>
      <c r="O43" s="6">
        <v>3.5899714999999999E-2</v>
      </c>
      <c r="P43" s="6">
        <v>5.2330709999999997E-3</v>
      </c>
      <c r="Q43" s="6">
        <v>3.7037110000000002E-3</v>
      </c>
      <c r="R43" s="6">
        <v>6.7155340999999993E-2</v>
      </c>
      <c r="S43" s="6">
        <v>2.2586765000000002E-2</v>
      </c>
      <c r="T43" s="6">
        <v>5.3907114999999999E-2</v>
      </c>
      <c r="U43" s="6">
        <v>6.4454040000000001E-3</v>
      </c>
      <c r="V43" s="6">
        <v>2.5862169609999999</v>
      </c>
      <c r="W43" s="6">
        <v>0.30375133482858502</v>
      </c>
      <c r="X43" s="6">
        <v>2.7688166168598212E-2</v>
      </c>
      <c r="Y43" s="6">
        <v>4.4644278850479092E-2</v>
      </c>
      <c r="Z43" s="6">
        <v>1.3988313258356535E-2</v>
      </c>
      <c r="AA43" s="6">
        <v>1.1244194622023425E-2</v>
      </c>
      <c r="AB43" s="6">
        <v>9.7564952899457269E-2</v>
      </c>
      <c r="AC43" s="6">
        <v>1.8332999999999999E-2</v>
      </c>
      <c r="AD43" s="6">
        <v>4.1068E-2</v>
      </c>
      <c r="AE43" s="60"/>
      <c r="AF43" s="26">
        <v>22637.388054739389</v>
      </c>
      <c r="AG43" s="26" t="s">
        <v>433</v>
      </c>
      <c r="AH43" s="26">
        <v>12206.541600715549</v>
      </c>
      <c r="AI43" s="26">
        <v>2844.6361080705401</v>
      </c>
      <c r="AJ43" s="26" t="s">
        <v>433</v>
      </c>
      <c r="AK43" s="26" t="s">
        <v>431</v>
      </c>
      <c r="AL43" s="49" t="s">
        <v>49</v>
      </c>
    </row>
    <row r="44" spans="1:38" s="2" customFormat="1" ht="26.25" customHeight="1" thickBot="1" x14ac:dyDescent="0.25">
      <c r="A44" s="70" t="s">
        <v>70</v>
      </c>
      <c r="B44" s="70" t="s">
        <v>111</v>
      </c>
      <c r="C44" s="71" t="s">
        <v>112</v>
      </c>
      <c r="D44" s="72"/>
      <c r="E44" s="6">
        <v>43.416386869</v>
      </c>
      <c r="F44" s="6">
        <v>4.6665641659999997</v>
      </c>
      <c r="G44" s="6">
        <v>6.3474483999999998E-2</v>
      </c>
      <c r="H44" s="6">
        <v>2.0727767000000001E-2</v>
      </c>
      <c r="I44" s="6">
        <v>1.808848636</v>
      </c>
      <c r="J44" s="6">
        <v>1.808848636</v>
      </c>
      <c r="K44" s="6">
        <v>1.808848636</v>
      </c>
      <c r="L44" s="6">
        <v>1.1281658649999999</v>
      </c>
      <c r="M44" s="6">
        <v>23.720706164999999</v>
      </c>
      <c r="N44" s="6" t="s">
        <v>432</v>
      </c>
      <c r="O44" s="6">
        <v>2.6041759000000001E-2</v>
      </c>
      <c r="P44" s="6" t="s">
        <v>432</v>
      </c>
      <c r="Q44" s="6" t="s">
        <v>432</v>
      </c>
      <c r="R44" s="6">
        <v>0.13020885500000001</v>
      </c>
      <c r="S44" s="6">
        <v>4.4271008829999996</v>
      </c>
      <c r="T44" s="6">
        <v>0.182292382</v>
      </c>
      <c r="U44" s="6">
        <v>2.6041759000000001E-2</v>
      </c>
      <c r="V44" s="6">
        <v>2.6041770020000001</v>
      </c>
      <c r="W44" s="6" t="s">
        <v>432</v>
      </c>
      <c r="X44" s="6">
        <v>7.8182840000000003E-2</v>
      </c>
      <c r="Y44" s="6">
        <v>0.13015131999999999</v>
      </c>
      <c r="Z44" s="6">
        <v>8.9583688800000005E-2</v>
      </c>
      <c r="AA44" s="6">
        <v>2.0572998299999999E-2</v>
      </c>
      <c r="AB44" s="6">
        <v>0.31849084709999997</v>
      </c>
      <c r="AC44" s="6" t="s">
        <v>431</v>
      </c>
      <c r="AD44" s="6" t="s">
        <v>431</v>
      </c>
      <c r="AE44" s="60"/>
      <c r="AF44" s="26">
        <v>112234.33323</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2.166114635</v>
      </c>
      <c r="F45" s="6">
        <v>0.77165999399999996</v>
      </c>
      <c r="G45" s="6">
        <v>0.78927212700000005</v>
      </c>
      <c r="H45" s="6">
        <v>2.7624500000000001E-3</v>
      </c>
      <c r="I45" s="6">
        <v>0.35492947800000002</v>
      </c>
      <c r="J45" s="6">
        <v>0.41695282299999997</v>
      </c>
      <c r="K45" s="6">
        <v>0.41695282299999997</v>
      </c>
      <c r="L45" s="6">
        <v>1.8786745000000001E-2</v>
      </c>
      <c r="M45" s="6">
        <v>1.750822731</v>
      </c>
      <c r="N45" s="6">
        <v>5.1302687E-2</v>
      </c>
      <c r="O45" s="6">
        <v>3.9463609999999998E-3</v>
      </c>
      <c r="P45" s="6">
        <v>1.183908E-2</v>
      </c>
      <c r="Q45" s="6">
        <v>1.5785443E-2</v>
      </c>
      <c r="R45" s="6">
        <v>1.9731802E-2</v>
      </c>
      <c r="S45" s="6">
        <v>0.347279742</v>
      </c>
      <c r="T45" s="6">
        <v>0.39463606800000001</v>
      </c>
      <c r="U45" s="6">
        <v>3.9463606999999998E-2</v>
      </c>
      <c r="V45" s="6">
        <v>0.473563279</v>
      </c>
      <c r="W45" s="6">
        <v>5.1302688696999998E-2</v>
      </c>
      <c r="X45" s="6">
        <v>7.8927213379999998E-4</v>
      </c>
      <c r="Y45" s="6">
        <v>3.9463606689999998E-3</v>
      </c>
      <c r="Z45" s="6">
        <v>3.9463606689999998E-3</v>
      </c>
      <c r="AA45" s="6">
        <v>3.9463606689999999E-4</v>
      </c>
      <c r="AB45" s="6">
        <v>9.0766295387000005E-3</v>
      </c>
      <c r="AC45" s="6">
        <v>3.1570000000000001E-2</v>
      </c>
      <c r="AD45" s="6">
        <v>1.4992999999999999E-2</v>
      </c>
      <c r="AE45" s="60"/>
      <c r="AF45" s="26">
        <v>17008.814483390001</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2.9955442959999998</v>
      </c>
      <c r="F47" s="6">
        <v>7.4205303E-2</v>
      </c>
      <c r="G47" s="6">
        <v>0.15965165200000001</v>
      </c>
      <c r="H47" s="6">
        <v>9.3517700000000004E-4</v>
      </c>
      <c r="I47" s="6">
        <v>3.5810560999999998E-2</v>
      </c>
      <c r="J47" s="6">
        <v>4.2148886000000003E-2</v>
      </c>
      <c r="K47" s="6">
        <v>4.5749784000000002E-2</v>
      </c>
      <c r="L47" s="6">
        <v>9.3981810000000002E-3</v>
      </c>
      <c r="M47" s="6">
        <v>0.93367391</v>
      </c>
      <c r="N47" s="6">
        <v>0.17102943100000001</v>
      </c>
      <c r="O47" s="6">
        <v>4.0166900000000001E-4</v>
      </c>
      <c r="P47" s="6">
        <v>1.0224019999999999E-3</v>
      </c>
      <c r="Q47" s="6">
        <v>9.6101200000000002E-4</v>
      </c>
      <c r="R47" s="6">
        <v>4.8882839999999997E-3</v>
      </c>
      <c r="S47" s="6">
        <v>8.1299458000000005E-2</v>
      </c>
      <c r="T47" s="6">
        <v>2.373256E-2</v>
      </c>
      <c r="U47" s="6">
        <v>2.44348E-3</v>
      </c>
      <c r="V47" s="6">
        <v>6.0215416000000001E-2</v>
      </c>
      <c r="W47" s="6">
        <v>1.12102939E-2</v>
      </c>
      <c r="X47" s="6">
        <v>4.0030022755947953E-4</v>
      </c>
      <c r="Y47" s="6">
        <v>7.1171924924237921E-4</v>
      </c>
      <c r="Z47" s="6">
        <v>6.4218877573717472E-4</v>
      </c>
      <c r="AA47" s="6">
        <v>9.577591572760967E-3</v>
      </c>
      <c r="AB47" s="6">
        <v>1.1331799825100001E-2</v>
      </c>
      <c r="AC47" s="6">
        <v>1.7899999999999999E-3</v>
      </c>
      <c r="AD47" s="6">
        <v>2.516E-3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1.6565538000000001E-2</v>
      </c>
      <c r="J48" s="6">
        <v>0.107675997</v>
      </c>
      <c r="K48" s="6">
        <v>0.22639568600000001</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2.760923</v>
      </c>
      <c r="AL48" s="49" t="s">
        <v>122</v>
      </c>
    </row>
    <row r="49" spans="1:38" s="2" customFormat="1" ht="26.25" customHeight="1" thickBot="1" x14ac:dyDescent="0.25">
      <c r="A49" s="70" t="s">
        <v>119</v>
      </c>
      <c r="B49" s="70" t="s">
        <v>123</v>
      </c>
      <c r="C49" s="71" t="s">
        <v>124</v>
      </c>
      <c r="D49" s="72"/>
      <c r="E49" s="6">
        <v>1.4275064E-3</v>
      </c>
      <c r="F49" s="6">
        <v>1.22131072E-2</v>
      </c>
      <c r="G49" s="6">
        <v>1.2688937999999999E-3</v>
      </c>
      <c r="H49" s="6">
        <v>5.8686362000000001E-3</v>
      </c>
      <c r="I49" s="6">
        <v>9.9766812400000002E-2</v>
      </c>
      <c r="J49" s="6">
        <v>0.23712461700000001</v>
      </c>
      <c r="K49" s="6">
        <v>0.55070011419999998</v>
      </c>
      <c r="L49" s="6" t="s">
        <v>432</v>
      </c>
      <c r="M49" s="6">
        <v>0.72977281859999998</v>
      </c>
      <c r="N49" s="6" t="s">
        <v>432</v>
      </c>
      <c r="O49" s="6" t="s">
        <v>432</v>
      </c>
      <c r="P49" s="6" t="s">
        <v>432</v>
      </c>
      <c r="Q49" s="6" t="s">
        <v>432</v>
      </c>
      <c r="R49" s="6" t="s">
        <v>432</v>
      </c>
      <c r="S49" s="6" t="s">
        <v>432</v>
      </c>
      <c r="T49" s="6" t="s">
        <v>432</v>
      </c>
      <c r="U49" s="6" t="s">
        <v>432</v>
      </c>
      <c r="V49" s="6" t="s">
        <v>432</v>
      </c>
      <c r="W49" s="6" t="s">
        <v>431</v>
      </c>
      <c r="X49" s="6">
        <v>0.72009749936</v>
      </c>
      <c r="Y49" s="6" t="s">
        <v>432</v>
      </c>
      <c r="Z49" s="6" t="s">
        <v>432</v>
      </c>
      <c r="AA49" s="6" t="s">
        <v>432</v>
      </c>
      <c r="AB49" s="6">
        <v>0.72009749936</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17.9880018280023</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0.13601936580499999</v>
      </c>
      <c r="AL51" s="49" t="s">
        <v>130</v>
      </c>
    </row>
    <row r="52" spans="1:38" s="2" customFormat="1" ht="26.25" customHeight="1" thickBot="1" x14ac:dyDescent="0.25">
      <c r="A52" s="70" t="s">
        <v>119</v>
      </c>
      <c r="B52" s="74" t="s">
        <v>131</v>
      </c>
      <c r="C52" s="76" t="s">
        <v>392</v>
      </c>
      <c r="D52" s="73"/>
      <c r="E52" s="6">
        <v>1.6322203777099999</v>
      </c>
      <c r="F52" s="6">
        <v>0.57128062413952996</v>
      </c>
      <c r="G52" s="6">
        <v>20.814696348698188</v>
      </c>
      <c r="H52" s="6">
        <v>7.576002634838E-3</v>
      </c>
      <c r="I52" s="6">
        <v>0.2097627973</v>
      </c>
      <c r="J52" s="6">
        <v>0.48081435009000001</v>
      </c>
      <c r="K52" s="6">
        <v>0.61187450270999999</v>
      </c>
      <c r="L52" s="6">
        <v>3.2531674E-4</v>
      </c>
      <c r="M52" s="6">
        <v>0.5709793340847078</v>
      </c>
      <c r="N52" s="6">
        <v>1.4972337222999999E-3</v>
      </c>
      <c r="O52" s="6">
        <v>3.0825400165000001E-4</v>
      </c>
      <c r="P52" s="6">
        <v>3.5229028760000003E-4</v>
      </c>
      <c r="Q52" s="6">
        <v>8.8072571900000006E-5</v>
      </c>
      <c r="R52" s="6">
        <v>1.54127000825E-3</v>
      </c>
      <c r="S52" s="6">
        <v>6.6054428925000003E-4</v>
      </c>
      <c r="T52" s="6">
        <v>2.9063948727E-3</v>
      </c>
      <c r="U52" s="6">
        <v>8.8072571900000006E-5</v>
      </c>
      <c r="V52" s="6">
        <v>5.7247171735E-4</v>
      </c>
      <c r="W52" s="6">
        <v>1.7594169500001272E-4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69.11092214</v>
      </c>
      <c r="AL52" s="49" t="s">
        <v>132</v>
      </c>
    </row>
    <row r="53" spans="1:38" s="2" customFormat="1" ht="26.25" customHeight="1" thickBot="1" x14ac:dyDescent="0.25">
      <c r="A53" s="70" t="s">
        <v>119</v>
      </c>
      <c r="B53" s="74" t="s">
        <v>133</v>
      </c>
      <c r="C53" s="76" t="s">
        <v>134</v>
      </c>
      <c r="D53" s="73"/>
      <c r="E53" s="6" t="s">
        <v>431</v>
      </c>
      <c r="F53" s="6">
        <v>6.470731037329994</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t="s">
        <v>431</v>
      </c>
      <c r="AL53" s="49" t="s">
        <v>135</v>
      </c>
    </row>
    <row r="54" spans="1:38" s="2" customFormat="1" ht="37.5" customHeight="1" thickBot="1" x14ac:dyDescent="0.25">
      <c r="A54" s="70" t="s">
        <v>119</v>
      </c>
      <c r="B54" s="74" t="s">
        <v>136</v>
      </c>
      <c r="C54" s="76" t="s">
        <v>137</v>
      </c>
      <c r="D54" s="73"/>
      <c r="E54" s="6" t="s">
        <v>431</v>
      </c>
      <c r="F54" s="6">
        <v>1.1901892513428658</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9.2364058036800006E-3</v>
      </c>
      <c r="AL54" s="49" t="s">
        <v>419</v>
      </c>
    </row>
    <row r="55" spans="1:38" s="2" customFormat="1" ht="26.25" customHeight="1" thickBot="1" x14ac:dyDescent="0.25">
      <c r="A55" s="70" t="s">
        <v>119</v>
      </c>
      <c r="B55" s="74" t="s">
        <v>138</v>
      </c>
      <c r="C55" s="76" t="s">
        <v>139</v>
      </c>
      <c r="D55" s="73"/>
      <c r="E55" s="6">
        <v>3.6350294833603241</v>
      </c>
      <c r="F55" s="6">
        <v>0.42540825271390675</v>
      </c>
      <c r="G55" s="6">
        <v>3.234899654139205</v>
      </c>
      <c r="H55" s="6" t="s">
        <v>432</v>
      </c>
      <c r="I55" s="6">
        <v>1.9816859579999999E-2</v>
      </c>
      <c r="J55" s="6">
        <v>1.9816859579999999E-2</v>
      </c>
      <c r="K55" s="6">
        <v>1.9816859579999999E-2</v>
      </c>
      <c r="L55" s="6">
        <v>4.95423989E-4</v>
      </c>
      <c r="M55" s="6">
        <v>0.98921988671693462</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4216.6068764845513</v>
      </c>
      <c r="AG55" s="26" t="s">
        <v>431</v>
      </c>
      <c r="AH55" s="26">
        <v>91.350327604537583</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17936.101490000001</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6.4498500020059996E-2</v>
      </c>
      <c r="J58" s="6">
        <v>0.42999000013439997</v>
      </c>
      <c r="K58" s="6">
        <v>0.85998000026879995</v>
      </c>
      <c r="L58" s="6">
        <v>2.96693218530476E-4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2062.8093879019998</v>
      </c>
      <c r="AL58" s="49" t="s">
        <v>148</v>
      </c>
    </row>
    <row r="59" spans="1:38" s="2" customFormat="1" ht="26.25" customHeight="1" thickBot="1" x14ac:dyDescent="0.25">
      <c r="A59" s="70" t="s">
        <v>53</v>
      </c>
      <c r="B59" s="78" t="s">
        <v>149</v>
      </c>
      <c r="C59" s="71" t="s">
        <v>402</v>
      </c>
      <c r="D59" s="72"/>
      <c r="E59" s="6" t="s">
        <v>432</v>
      </c>
      <c r="F59" s="6">
        <v>5.9819409029999999E-2</v>
      </c>
      <c r="G59" s="6" t="s">
        <v>432</v>
      </c>
      <c r="H59" s="6">
        <v>8.8219892820000007E-2</v>
      </c>
      <c r="I59" s="6">
        <v>0.72960668040200005</v>
      </c>
      <c r="J59" s="6">
        <v>0.83155099529200005</v>
      </c>
      <c r="K59" s="6">
        <v>0.94679661615800004</v>
      </c>
      <c r="L59" s="6">
        <v>1.3458922320032001E-3</v>
      </c>
      <c r="M59" s="6" t="s">
        <v>432</v>
      </c>
      <c r="N59" s="6">
        <v>7.9862018457232002</v>
      </c>
      <c r="O59" s="6">
        <v>0.38127461455057998</v>
      </c>
      <c r="P59" s="6">
        <v>2.9547243300000001E-3</v>
      </c>
      <c r="Q59" s="6">
        <v>0.84438832406800002</v>
      </c>
      <c r="R59" s="6">
        <v>1.05455634372006</v>
      </c>
      <c r="S59" s="6">
        <v>1.7451601601580002E-2</v>
      </c>
      <c r="T59" s="6">
        <v>1.36494819488168</v>
      </c>
      <c r="U59" s="6">
        <v>4.0746735529078801</v>
      </c>
      <c r="V59" s="6">
        <v>0.42209342049999998</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4625.9809329999998</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0.86845499999999998</v>
      </c>
      <c r="J60" s="6">
        <v>8.6845499989999997</v>
      </c>
      <c r="K60" s="6">
        <v>17.716481996999999</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173691</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0.548617719</v>
      </c>
      <c r="J61" s="6">
        <v>5.48353264</v>
      </c>
      <c r="K61" s="6">
        <v>18.289133238000002</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26107000</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2.6590247000000001E-2</v>
      </c>
      <c r="J62" s="6">
        <v>0.26590248100000002</v>
      </c>
      <c r="K62" s="6">
        <v>0.53180495699999997</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44317.08</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0.19850999999999999</v>
      </c>
      <c r="F65" s="6" t="s">
        <v>431</v>
      </c>
      <c r="G65" s="6" t="s">
        <v>431</v>
      </c>
      <c r="H65" s="6">
        <v>6.9499999999999996E-3</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v>722.65471000000002</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1.213743E-3</v>
      </c>
      <c r="J67" s="6">
        <v>1.618324E-3</v>
      </c>
      <c r="K67" s="6">
        <v>2.0229050000000002E-3</v>
      </c>
      <c r="L67" s="6">
        <v>2.1846999999999999E-5</v>
      </c>
      <c r="M67" s="6">
        <v>7.3398095999999997</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7.4593439999999997E-3</v>
      </c>
      <c r="F68" s="6" t="s">
        <v>432</v>
      </c>
      <c r="G68" s="6">
        <v>0.27419996000000002</v>
      </c>
      <c r="H68" s="6" t="s">
        <v>432</v>
      </c>
      <c r="I68" s="6">
        <v>1.2432240000000001E-2</v>
      </c>
      <c r="J68" s="6">
        <v>1.6576319999999999E-2</v>
      </c>
      <c r="K68" s="6">
        <v>2.07204E-2</v>
      </c>
      <c r="L68" s="6">
        <v>2.2378E-4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0.97788013702499998</v>
      </c>
      <c r="I69" s="6">
        <v>2.980725E-3</v>
      </c>
      <c r="J69" s="6">
        <v>3.9748500000000003E-3</v>
      </c>
      <c r="K69" s="6">
        <v>4.9665000000000004E-3</v>
      </c>
      <c r="L69" s="6">
        <v>5.366024565E-5</v>
      </c>
      <c r="M69" s="6">
        <v>11.567242500000001</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0.24454300000000001</v>
      </c>
      <c r="F70" s="6">
        <v>10.240219628</v>
      </c>
      <c r="G70" s="6">
        <v>3.2026361259999998</v>
      </c>
      <c r="H70" s="6">
        <v>0.34840096819114846</v>
      </c>
      <c r="I70" s="6">
        <v>1.5637445499934015</v>
      </c>
      <c r="J70" s="6">
        <v>2.1272249983212022</v>
      </c>
      <c r="K70" s="6">
        <v>2.7233189306587877</v>
      </c>
      <c r="L70" s="6">
        <v>2.9329605519868032E-2</v>
      </c>
      <c r="M70" s="6">
        <v>0.23368120000000001</v>
      </c>
      <c r="N70" s="6" t="s">
        <v>432</v>
      </c>
      <c r="O70" s="6" t="s">
        <v>432</v>
      </c>
      <c r="P70" s="6">
        <v>0.25678704699999999</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1.298441950322349</v>
      </c>
      <c r="F72" s="6">
        <v>0.80365852749092592</v>
      </c>
      <c r="G72" s="6">
        <v>1.2851528822361038</v>
      </c>
      <c r="H72" s="6" t="s">
        <v>432</v>
      </c>
      <c r="I72" s="6">
        <v>1.068119884592299</v>
      </c>
      <c r="J72" s="6">
        <v>1.3093642693134777</v>
      </c>
      <c r="K72" s="6">
        <v>2.4896032389574896</v>
      </c>
      <c r="L72" s="6">
        <v>3.3773824223730271E-2</v>
      </c>
      <c r="M72" s="6">
        <v>95.905600064794214</v>
      </c>
      <c r="N72" s="6">
        <v>33.690688484787948</v>
      </c>
      <c r="O72" s="6">
        <v>1.3848096056763559</v>
      </c>
      <c r="P72" s="6">
        <v>0.84014732516505886</v>
      </c>
      <c r="Q72" s="6">
        <v>9.287626527738653E-2</v>
      </c>
      <c r="R72" s="6">
        <v>2.0547856288487365</v>
      </c>
      <c r="S72" s="6">
        <v>1.6952475330422261</v>
      </c>
      <c r="T72" s="6">
        <v>4.459964922355133</v>
      </c>
      <c r="U72" s="6">
        <v>0.12590074445999999</v>
      </c>
      <c r="V72" s="6">
        <v>24.50423697761239</v>
      </c>
      <c r="W72" s="6">
        <v>54.395568100883899</v>
      </c>
      <c r="X72" s="6" t="s">
        <v>434</v>
      </c>
      <c r="Y72" s="6" t="s">
        <v>434</v>
      </c>
      <c r="Z72" s="6" t="s">
        <v>434</v>
      </c>
      <c r="AA72" s="6" t="s">
        <v>434</v>
      </c>
      <c r="AB72" s="6">
        <v>9.0323160657235047</v>
      </c>
      <c r="AC72" s="6">
        <v>0.16731756</v>
      </c>
      <c r="AD72" s="6">
        <v>24.80859099740325</v>
      </c>
      <c r="AE72" s="60"/>
      <c r="AF72" s="26" t="s">
        <v>431</v>
      </c>
      <c r="AG72" s="26" t="s">
        <v>431</v>
      </c>
      <c r="AH72" s="26" t="s">
        <v>431</v>
      </c>
      <c r="AI72" s="26" t="s">
        <v>431</v>
      </c>
      <c r="AJ72" s="26" t="s">
        <v>431</v>
      </c>
      <c r="AK72" s="26">
        <v>14507.890146961299</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0.2277882</v>
      </c>
      <c r="J73" s="6">
        <v>0.32269995000000001</v>
      </c>
      <c r="K73" s="6">
        <v>0.37964700000000001</v>
      </c>
      <c r="L73" s="6">
        <v>2.2778820000000002E-2</v>
      </c>
      <c r="M73" s="6" t="s">
        <v>431</v>
      </c>
      <c r="N73" s="6">
        <v>0.2038992</v>
      </c>
      <c r="O73" s="6">
        <v>6.1932000000000003E-3</v>
      </c>
      <c r="P73" s="6" t="s">
        <v>432</v>
      </c>
      <c r="Q73" s="6">
        <v>1.44508E-2</v>
      </c>
      <c r="R73" s="6">
        <v>3.9699999999999996E-3</v>
      </c>
      <c r="S73" s="6">
        <v>7.7812000000000003E-3</v>
      </c>
      <c r="T73" s="6">
        <v>1.9055999999999999E-3</v>
      </c>
      <c r="U73" s="6" t="s">
        <v>432</v>
      </c>
      <c r="V73" s="6">
        <v>0.98614800000000002</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0.35728100000000002</v>
      </c>
      <c r="F74" s="6" t="s">
        <v>431</v>
      </c>
      <c r="G74" s="6">
        <v>4.5429346600000002</v>
      </c>
      <c r="H74" s="6" t="s">
        <v>432</v>
      </c>
      <c r="I74" s="6">
        <v>0.33050986430000001</v>
      </c>
      <c r="J74" s="6">
        <v>0.790582381</v>
      </c>
      <c r="K74" s="6">
        <v>1.040075219</v>
      </c>
      <c r="L74" s="6">
        <v>7.6017279099999998E-3</v>
      </c>
      <c r="M74" s="6">
        <v>42.873719999999999</v>
      </c>
      <c r="N74" s="6" t="s">
        <v>432</v>
      </c>
      <c r="O74" s="6" t="s">
        <v>432</v>
      </c>
      <c r="P74" s="6" t="s">
        <v>432</v>
      </c>
      <c r="Q74" s="6" t="s">
        <v>432</v>
      </c>
      <c r="R74" s="6" t="s">
        <v>432</v>
      </c>
      <c r="S74" s="6" t="s">
        <v>432</v>
      </c>
      <c r="T74" s="6" t="s">
        <v>431</v>
      </c>
      <c r="U74" s="6" t="s">
        <v>432</v>
      </c>
      <c r="V74" s="6" t="s">
        <v>431</v>
      </c>
      <c r="W74" s="6">
        <v>10.963329999999999</v>
      </c>
      <c r="X74" s="6">
        <v>1.1415454300000001</v>
      </c>
      <c r="Y74" s="6">
        <v>1.12993298</v>
      </c>
      <c r="Z74" s="6">
        <v>1.12993298</v>
      </c>
      <c r="AA74" s="6">
        <v>0.13985769000000001</v>
      </c>
      <c r="AB74" s="6">
        <v>3.5412690800000002</v>
      </c>
      <c r="AC74" s="6" t="s">
        <v>431</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0.94211</v>
      </c>
      <c r="H76" s="6" t="s">
        <v>432</v>
      </c>
      <c r="I76" s="6">
        <v>1.5073759999999999E-3</v>
      </c>
      <c r="J76" s="6">
        <v>3.0147519999999999E-3</v>
      </c>
      <c r="K76" s="6">
        <v>3.7684400000000001E-3</v>
      </c>
      <c r="L76" s="6" t="s">
        <v>432</v>
      </c>
      <c r="M76" s="6" t="s">
        <v>432</v>
      </c>
      <c r="N76" s="6">
        <v>0.20726420000000001</v>
      </c>
      <c r="O76" s="6">
        <v>9.4211E-3</v>
      </c>
      <c r="P76" s="6" t="s">
        <v>432</v>
      </c>
      <c r="Q76" s="6">
        <v>5.6526600000000003E-2</v>
      </c>
      <c r="R76" s="6" t="s">
        <v>432</v>
      </c>
      <c r="S76" s="6" t="s">
        <v>432</v>
      </c>
      <c r="T76" s="6" t="s">
        <v>432</v>
      </c>
      <c r="U76" s="6" t="s">
        <v>432</v>
      </c>
      <c r="V76" s="6">
        <v>9.4211E-3</v>
      </c>
      <c r="W76" s="6">
        <v>0.6029504</v>
      </c>
      <c r="X76" s="6" t="s">
        <v>432</v>
      </c>
      <c r="Y76" s="6" t="s">
        <v>432</v>
      </c>
      <c r="Z76" s="6" t="s">
        <v>432</v>
      </c>
      <c r="AA76" s="6" t="s">
        <v>432</v>
      </c>
      <c r="AB76" s="6" t="s">
        <v>432</v>
      </c>
      <c r="AC76" s="6" t="s">
        <v>432</v>
      </c>
      <c r="AD76" s="6">
        <v>4.8989719999999995E-4</v>
      </c>
      <c r="AE76" s="60"/>
      <c r="AF76" s="26" t="s">
        <v>431</v>
      </c>
      <c r="AG76" s="26" t="s">
        <v>431</v>
      </c>
      <c r="AH76" s="26" t="s">
        <v>431</v>
      </c>
      <c r="AI76" s="26" t="s">
        <v>431</v>
      </c>
      <c r="AJ76" s="26" t="s">
        <v>431</v>
      </c>
      <c r="AK76" s="26" t="s">
        <v>431</v>
      </c>
      <c r="AL76" s="49" t="s">
        <v>193</v>
      </c>
    </row>
    <row r="77" spans="1:38" s="2" customFormat="1" ht="26.25" customHeight="1" thickBot="1" x14ac:dyDescent="0.25">
      <c r="A77" s="70" t="s">
        <v>53</v>
      </c>
      <c r="B77" s="70" t="s">
        <v>194</v>
      </c>
      <c r="C77" s="71" t="s">
        <v>195</v>
      </c>
      <c r="D77" s="72"/>
      <c r="E77" s="6" t="s">
        <v>432</v>
      </c>
      <c r="F77" s="6" t="s">
        <v>432</v>
      </c>
      <c r="G77" s="6">
        <v>0.76209193399999997</v>
      </c>
      <c r="H77" s="6" t="s">
        <v>432</v>
      </c>
      <c r="I77" s="6">
        <v>8.2585459840000004E-3</v>
      </c>
      <c r="J77" s="6">
        <v>9.0190501360000001E-3</v>
      </c>
      <c r="K77" s="6">
        <v>1.0279807288000001E-2</v>
      </c>
      <c r="L77" s="6" t="s">
        <v>432</v>
      </c>
      <c r="M77" s="6" t="s">
        <v>432</v>
      </c>
      <c r="N77" s="6">
        <v>0.16745587479999999</v>
      </c>
      <c r="O77" s="6">
        <v>3.9962708319999998E-2</v>
      </c>
      <c r="P77" s="6">
        <v>0.30028192607600002</v>
      </c>
      <c r="Q77" s="6">
        <v>2.6025115200000002E-3</v>
      </c>
      <c r="R77" s="6" t="s">
        <v>432</v>
      </c>
      <c r="S77" s="6" t="s">
        <v>432</v>
      </c>
      <c r="T77" s="6" t="s">
        <v>432</v>
      </c>
      <c r="U77" s="6" t="s">
        <v>432</v>
      </c>
      <c r="V77" s="6">
        <v>3.2820184559999999</v>
      </c>
      <c r="W77" s="6">
        <v>2.9350169199999998</v>
      </c>
      <c r="X77" s="6" t="s">
        <v>432</v>
      </c>
      <c r="Y77" s="6" t="s">
        <v>432</v>
      </c>
      <c r="Z77" s="6" t="s">
        <v>432</v>
      </c>
      <c r="AA77" s="6" t="s">
        <v>432</v>
      </c>
      <c r="AB77" s="6" t="s">
        <v>432</v>
      </c>
      <c r="AC77" s="6" t="s">
        <v>432</v>
      </c>
      <c r="AD77" s="6">
        <v>7.6243988240000003E-4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1.2809671727516601</v>
      </c>
      <c r="H78" s="6" t="s">
        <v>432</v>
      </c>
      <c r="I78" s="6">
        <v>9.4392557460000002E-3</v>
      </c>
      <c r="J78" s="6">
        <v>1.230103246981714E-2</v>
      </c>
      <c r="K78" s="6">
        <v>3.2078606798543498E-2</v>
      </c>
      <c r="L78" s="6">
        <v>9.4392559999999992E-6</v>
      </c>
      <c r="M78" s="6" t="s">
        <v>432</v>
      </c>
      <c r="N78" s="6">
        <v>0.51071940113724335</v>
      </c>
      <c r="O78" s="6">
        <v>8.1799999999999998E-2</v>
      </c>
      <c r="P78" s="6">
        <v>2.7088142173941586E-3</v>
      </c>
      <c r="Q78" s="6">
        <v>0.35399999999999998</v>
      </c>
      <c r="R78" s="6">
        <v>5.6999880000000003</v>
      </c>
      <c r="S78" s="6">
        <v>5.0352068545399051</v>
      </c>
      <c r="T78" s="6">
        <v>5.2711825487248253E-2</v>
      </c>
      <c r="U78" s="6" t="s">
        <v>432</v>
      </c>
      <c r="V78" s="6">
        <v>0.64753806190441088</v>
      </c>
      <c r="W78" s="6">
        <v>0.50271427999999996</v>
      </c>
      <c r="X78" s="6" t="s">
        <v>432</v>
      </c>
      <c r="Y78" s="6" t="s">
        <v>432</v>
      </c>
      <c r="Z78" s="6" t="s">
        <v>432</v>
      </c>
      <c r="AA78" s="6" t="s">
        <v>432</v>
      </c>
      <c r="AB78" s="6" t="s">
        <v>432</v>
      </c>
      <c r="AC78" s="6" t="s">
        <v>432</v>
      </c>
      <c r="AD78" s="6">
        <v>3.6999999999999998E-5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0.66778400000000004</v>
      </c>
      <c r="H80" s="6" t="s">
        <v>432</v>
      </c>
      <c r="I80" s="6" t="s">
        <v>432</v>
      </c>
      <c r="J80" s="6" t="s">
        <v>432</v>
      </c>
      <c r="K80" s="6">
        <v>0.41094399999999998</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119.746741555</v>
      </c>
      <c r="G82" s="6" t="s">
        <v>431</v>
      </c>
      <c r="H82" s="6" t="s">
        <v>431</v>
      </c>
      <c r="I82" s="6" t="s">
        <v>432</v>
      </c>
      <c r="J82" s="6" t="s">
        <v>431</v>
      </c>
      <c r="K82" s="6" t="s">
        <v>431</v>
      </c>
      <c r="L82" s="6" t="s">
        <v>431</v>
      </c>
      <c r="M82" s="6" t="s">
        <v>431</v>
      </c>
      <c r="N82" s="6" t="s">
        <v>431</v>
      </c>
      <c r="O82" s="6" t="s">
        <v>431</v>
      </c>
      <c r="P82" s="6">
        <v>0.10799379100000001</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0.468533331</v>
      </c>
      <c r="G83" s="6" t="s">
        <v>432</v>
      </c>
      <c r="H83" s="6" t="s">
        <v>431</v>
      </c>
      <c r="I83" s="6">
        <v>3.0906665999999999E-2</v>
      </c>
      <c r="J83" s="6">
        <v>0.45093332200000003</v>
      </c>
      <c r="K83" s="6">
        <v>0.80559999400000004</v>
      </c>
      <c r="L83" s="6">
        <v>1.761683E-3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1.9551221000000001E-2</v>
      </c>
      <c r="G84" s="6" t="s">
        <v>431</v>
      </c>
      <c r="H84" s="6" t="s">
        <v>431</v>
      </c>
      <c r="I84" s="6">
        <v>1.2031518E-2</v>
      </c>
      <c r="J84" s="6">
        <v>6.0157598E-2</v>
      </c>
      <c r="K84" s="6">
        <v>0.240630398</v>
      </c>
      <c r="L84" s="6">
        <v>1.5659999999999999E-6</v>
      </c>
      <c r="M84" s="6">
        <v>1.428742E-3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150394</v>
      </c>
      <c r="AL84" s="49" t="s">
        <v>412</v>
      </c>
    </row>
    <row r="85" spans="1:38" s="2" customFormat="1" ht="26.25" customHeight="1" thickBot="1" x14ac:dyDescent="0.25">
      <c r="A85" s="70" t="s">
        <v>208</v>
      </c>
      <c r="B85" s="76" t="s">
        <v>215</v>
      </c>
      <c r="C85" s="82" t="s">
        <v>403</v>
      </c>
      <c r="D85" s="72"/>
      <c r="E85" s="6" t="s">
        <v>431</v>
      </c>
      <c r="F85" s="6">
        <v>67.682894736370997</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479.577</v>
      </c>
      <c r="AL85" s="49" t="s">
        <v>216</v>
      </c>
    </row>
    <row r="86" spans="1:38" s="2" customFormat="1" ht="26.25" customHeight="1" thickBot="1" x14ac:dyDescent="0.25">
      <c r="A86" s="70" t="s">
        <v>208</v>
      </c>
      <c r="B86" s="76" t="s">
        <v>217</v>
      </c>
      <c r="C86" s="80" t="s">
        <v>218</v>
      </c>
      <c r="D86" s="72"/>
      <c r="E86" s="6" t="s">
        <v>431</v>
      </c>
      <c r="F86" s="6">
        <v>12.4568243995</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0.205031555</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0.2974480779</v>
      </c>
      <c r="AL87" s="49" t="s">
        <v>219</v>
      </c>
    </row>
    <row r="88" spans="1:38" s="2" customFormat="1" ht="26.25" customHeight="1" thickBot="1" x14ac:dyDescent="0.25">
      <c r="A88" s="70" t="s">
        <v>208</v>
      </c>
      <c r="B88" s="76" t="s">
        <v>222</v>
      </c>
      <c r="C88" s="80" t="s">
        <v>223</v>
      </c>
      <c r="D88" s="72"/>
      <c r="E88" s="6" t="s">
        <v>432</v>
      </c>
      <c r="F88" s="6">
        <v>53.670221204000001</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14.559932721999999</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15.239740164449</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7.5250035000000003E-4</v>
      </c>
      <c r="Y90" s="6">
        <v>3.7983351000000002E-4</v>
      </c>
      <c r="Z90" s="6">
        <v>3.7983351000000002E-4</v>
      </c>
      <c r="AA90" s="6">
        <v>3.7983351000000002E-4</v>
      </c>
      <c r="AB90" s="6">
        <v>1.89200088E-3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0.1221769</v>
      </c>
      <c r="F91" s="6">
        <v>0.32572715899999999</v>
      </c>
      <c r="G91" s="6">
        <v>1.2064900999999999E-2</v>
      </c>
      <c r="H91" s="6">
        <v>0.27929084900000001</v>
      </c>
      <c r="I91" s="6">
        <v>2.0245732959999998</v>
      </c>
      <c r="J91" s="6">
        <v>2.2162534009999999</v>
      </c>
      <c r="K91" s="6">
        <v>2.2558438500000002</v>
      </c>
      <c r="L91" s="6">
        <v>0.81768284899999999</v>
      </c>
      <c r="M91" s="6">
        <v>3.7367391489999999</v>
      </c>
      <c r="N91" s="6">
        <v>3.1320800000000002E-3</v>
      </c>
      <c r="O91" s="6">
        <v>0.363420509</v>
      </c>
      <c r="P91" s="6">
        <v>2.29E-7</v>
      </c>
      <c r="Q91" s="6">
        <v>5.3129999999999998E-6</v>
      </c>
      <c r="R91" s="6">
        <v>6.2323000000000006E-5</v>
      </c>
      <c r="S91" s="6">
        <v>0.36518837700000001</v>
      </c>
      <c r="T91" s="6">
        <v>0.18182715099999999</v>
      </c>
      <c r="U91" s="6" t="s">
        <v>432</v>
      </c>
      <c r="V91" s="6">
        <v>0.18274600099999999</v>
      </c>
      <c r="W91" s="6">
        <v>6.7298999999999996E-3</v>
      </c>
      <c r="X91" s="6">
        <v>7.4701890000000003E-3</v>
      </c>
      <c r="Y91" s="6">
        <v>3.0284550000000002E-3</v>
      </c>
      <c r="Z91" s="6">
        <v>3.0284550000000002E-3</v>
      </c>
      <c r="AA91" s="6">
        <v>3.0284550000000002E-3</v>
      </c>
      <c r="AB91" s="6">
        <v>1.6555554E-2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1.720080528</v>
      </c>
      <c r="F92" s="6">
        <v>3.3208880397999998</v>
      </c>
      <c r="G92" s="6">
        <v>3.440161056</v>
      </c>
      <c r="H92" s="6" t="s">
        <v>432</v>
      </c>
      <c r="I92" s="6">
        <v>0.87817484040000005</v>
      </c>
      <c r="J92" s="6">
        <v>1.1708997872</v>
      </c>
      <c r="K92" s="6">
        <v>1.4636247339999999</v>
      </c>
      <c r="L92" s="6">
        <v>2.28325458504E-2</v>
      </c>
      <c r="M92" s="6">
        <v>9.0718591699999998</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1684.7547340000001</v>
      </c>
      <c r="AL92" s="49" t="s">
        <v>231</v>
      </c>
    </row>
    <row r="93" spans="1:38" s="2" customFormat="1" ht="26.25" customHeight="1" thickBot="1" x14ac:dyDescent="0.25">
      <c r="A93" s="70" t="s">
        <v>53</v>
      </c>
      <c r="B93" s="74" t="s">
        <v>232</v>
      </c>
      <c r="C93" s="71" t="s">
        <v>405</v>
      </c>
      <c r="D93" s="77"/>
      <c r="E93" s="6" t="s">
        <v>431</v>
      </c>
      <c r="F93" s="6">
        <v>23.767694847000001</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10863.707587450001</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0.35849077600000001</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2774.7660000000001</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538.13516600000003</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0.14831999900000001</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0.913983659</v>
      </c>
      <c r="F99" s="6">
        <v>21.322182387000002</v>
      </c>
      <c r="G99" s="6" t="s">
        <v>431</v>
      </c>
      <c r="H99" s="6">
        <v>31.368879487000001</v>
      </c>
      <c r="I99" s="6">
        <v>0.33790068000000001</v>
      </c>
      <c r="J99" s="6">
        <v>0.51921324000000002</v>
      </c>
      <c r="K99" s="6">
        <v>1.1373242400000001</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824.14800000000002</v>
      </c>
      <c r="AL99" s="49" t="s">
        <v>245</v>
      </c>
    </row>
    <row r="100" spans="1:38" s="2" customFormat="1" ht="26.25" customHeight="1" thickBot="1" x14ac:dyDescent="0.25">
      <c r="A100" s="70" t="s">
        <v>243</v>
      </c>
      <c r="B100" s="70" t="s">
        <v>246</v>
      </c>
      <c r="C100" s="71" t="s">
        <v>408</v>
      </c>
      <c r="D100" s="84"/>
      <c r="E100" s="6">
        <v>2.1145592899999999</v>
      </c>
      <c r="F100" s="6">
        <v>18.104559048999999</v>
      </c>
      <c r="G100" s="6" t="s">
        <v>431</v>
      </c>
      <c r="H100" s="6">
        <v>34.158070088999999</v>
      </c>
      <c r="I100" s="6">
        <v>0.36386963999999999</v>
      </c>
      <c r="J100" s="6">
        <v>0.54580446000000005</v>
      </c>
      <c r="K100" s="6">
        <v>1.1926838200000001</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5702.8459999999995</v>
      </c>
      <c r="AL100" s="49" t="s">
        <v>245</v>
      </c>
    </row>
    <row r="101" spans="1:38" s="2" customFormat="1" ht="26.25" customHeight="1" thickBot="1" x14ac:dyDescent="0.25">
      <c r="A101" s="70" t="s">
        <v>243</v>
      </c>
      <c r="B101" s="70" t="s">
        <v>247</v>
      </c>
      <c r="C101" s="71" t="s">
        <v>248</v>
      </c>
      <c r="D101" s="84"/>
      <c r="E101" s="6">
        <v>0.32699545899999999</v>
      </c>
      <c r="F101" s="6">
        <v>0.92486651499999994</v>
      </c>
      <c r="G101" s="6" t="s">
        <v>431</v>
      </c>
      <c r="H101" s="6">
        <v>8.7648304320000001</v>
      </c>
      <c r="I101" s="6">
        <v>8.7938260000000004E-2</v>
      </c>
      <c r="J101" s="6">
        <v>0.26381478000000003</v>
      </c>
      <c r="K101" s="6">
        <v>0.61556781999999999</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15963.107</v>
      </c>
      <c r="AL101" s="49" t="s">
        <v>245</v>
      </c>
    </row>
    <row r="102" spans="1:38" s="2" customFormat="1" ht="26.25" customHeight="1" thickBot="1" x14ac:dyDescent="0.25">
      <c r="A102" s="70" t="s">
        <v>243</v>
      </c>
      <c r="B102" s="70" t="s">
        <v>249</v>
      </c>
      <c r="C102" s="71" t="s">
        <v>386</v>
      </c>
      <c r="D102" s="84"/>
      <c r="E102" s="6">
        <v>0.36050840499999998</v>
      </c>
      <c r="F102" s="6">
        <v>13.137437646</v>
      </c>
      <c r="G102" s="6" t="s">
        <v>431</v>
      </c>
      <c r="H102" s="6">
        <v>72.481645404000005</v>
      </c>
      <c r="I102" s="6">
        <v>0.17928184999999999</v>
      </c>
      <c r="J102" s="6">
        <v>4.0314049199999999</v>
      </c>
      <c r="K102" s="6">
        <v>28.665209770000001</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29328.120999999999</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0.24496077999999999</v>
      </c>
      <c r="F104" s="6">
        <v>0.59867468400000001</v>
      </c>
      <c r="G104" s="6" t="s">
        <v>431</v>
      </c>
      <c r="H104" s="6">
        <v>5.9282964959999997</v>
      </c>
      <c r="I104" s="6">
        <v>3.847064E-2</v>
      </c>
      <c r="J104" s="6">
        <v>0.11541192</v>
      </c>
      <c r="K104" s="6">
        <v>0.26929448</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3059.7330000000002</v>
      </c>
      <c r="AL104" s="49" t="s">
        <v>245</v>
      </c>
    </row>
    <row r="105" spans="1:38" s="2" customFormat="1" ht="26.25" customHeight="1" thickBot="1" x14ac:dyDescent="0.25">
      <c r="A105" s="70" t="s">
        <v>243</v>
      </c>
      <c r="B105" s="70" t="s">
        <v>254</v>
      </c>
      <c r="C105" s="71" t="s">
        <v>255</v>
      </c>
      <c r="D105" s="84"/>
      <c r="E105" s="6">
        <v>0.18377650700000001</v>
      </c>
      <c r="F105" s="6">
        <v>0.81621131400000002</v>
      </c>
      <c r="G105" s="6" t="s">
        <v>431</v>
      </c>
      <c r="H105" s="6">
        <v>4.868213624</v>
      </c>
      <c r="I105" s="6">
        <v>3.3765924000000003E-2</v>
      </c>
      <c r="J105" s="6">
        <v>5.3060734999999998E-2</v>
      </c>
      <c r="K105" s="6">
        <v>0.11576887199999999</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587.39199997235505</v>
      </c>
      <c r="AL105" s="49" t="s">
        <v>245</v>
      </c>
    </row>
    <row r="106" spans="1:38" s="2" customFormat="1" ht="26.25" customHeight="1" thickBot="1" x14ac:dyDescent="0.25">
      <c r="A106" s="70" t="s">
        <v>243</v>
      </c>
      <c r="B106" s="70" t="s">
        <v>256</v>
      </c>
      <c r="C106" s="71" t="s">
        <v>257</v>
      </c>
      <c r="D106" s="84"/>
      <c r="E106" s="6">
        <v>1.6799860000000001E-3</v>
      </c>
      <c r="F106" s="6">
        <v>3.2850419999999998E-2</v>
      </c>
      <c r="G106" s="6" t="s">
        <v>431</v>
      </c>
      <c r="H106" s="6">
        <v>6.7243126E-2</v>
      </c>
      <c r="I106" s="6">
        <v>1.2046579999999999E-3</v>
      </c>
      <c r="J106" s="6">
        <v>1.927457E-3</v>
      </c>
      <c r="K106" s="6">
        <v>4.0958410000000002E-3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41.643999999980998</v>
      </c>
      <c r="AL106" s="49" t="s">
        <v>245</v>
      </c>
    </row>
    <row r="107" spans="1:38" s="2" customFormat="1" ht="26.25" customHeight="1" thickBot="1" x14ac:dyDescent="0.25">
      <c r="A107" s="70" t="s">
        <v>243</v>
      </c>
      <c r="B107" s="70" t="s">
        <v>258</v>
      </c>
      <c r="C107" s="71" t="s">
        <v>379</v>
      </c>
      <c r="D107" s="84"/>
      <c r="E107" s="6">
        <v>0.54797247400000004</v>
      </c>
      <c r="F107" s="6">
        <v>1.9797272640000001</v>
      </c>
      <c r="G107" s="6" t="s">
        <v>431</v>
      </c>
      <c r="H107" s="6">
        <v>7.9543711479999999</v>
      </c>
      <c r="I107" s="6">
        <v>0.14671229699999999</v>
      </c>
      <c r="J107" s="6">
        <v>1.95616396</v>
      </c>
      <c r="K107" s="6">
        <v>9.2917788100000003</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48904.099000000002</v>
      </c>
      <c r="AL107" s="49" t="s">
        <v>245</v>
      </c>
    </row>
    <row r="108" spans="1:38" s="2" customFormat="1" ht="26.25" customHeight="1" thickBot="1" x14ac:dyDescent="0.25">
      <c r="A108" s="70" t="s">
        <v>243</v>
      </c>
      <c r="B108" s="70" t="s">
        <v>259</v>
      </c>
      <c r="C108" s="71" t="s">
        <v>380</v>
      </c>
      <c r="D108" s="84"/>
      <c r="E108" s="6">
        <v>0.977385379</v>
      </c>
      <c r="F108" s="6">
        <v>11.748413427999999</v>
      </c>
      <c r="G108" s="6" t="s">
        <v>431</v>
      </c>
      <c r="H108" s="6">
        <v>20.601750382999999</v>
      </c>
      <c r="I108" s="6">
        <v>0.16373442199999999</v>
      </c>
      <c r="J108" s="6">
        <v>1.6373442199999999</v>
      </c>
      <c r="K108" s="6">
        <v>3.2746884399999998</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81867.210999999996</v>
      </c>
      <c r="AL108" s="49" t="s">
        <v>245</v>
      </c>
    </row>
    <row r="109" spans="1:38" s="2" customFormat="1" ht="26.25" customHeight="1" thickBot="1" x14ac:dyDescent="0.25">
      <c r="A109" s="70" t="s">
        <v>243</v>
      </c>
      <c r="B109" s="70" t="s">
        <v>260</v>
      </c>
      <c r="C109" s="71" t="s">
        <v>381</v>
      </c>
      <c r="D109" s="84"/>
      <c r="E109" s="6">
        <v>0.20425080800000001</v>
      </c>
      <c r="F109" s="6">
        <v>1.0535684199999999</v>
      </c>
      <c r="G109" s="6" t="s">
        <v>431</v>
      </c>
      <c r="H109" s="6">
        <v>5.9163669969999999</v>
      </c>
      <c r="I109" s="6">
        <v>0.19138388000000001</v>
      </c>
      <c r="J109" s="6">
        <v>1.0526113399999999</v>
      </c>
      <c r="K109" s="6">
        <v>1.0526113399999999</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9569.1939999999995</v>
      </c>
      <c r="AL109" s="49" t="s">
        <v>245</v>
      </c>
    </row>
    <row r="110" spans="1:38" s="2" customFormat="1" ht="26.25" customHeight="1" thickBot="1" x14ac:dyDescent="0.25">
      <c r="A110" s="70" t="s">
        <v>243</v>
      </c>
      <c r="B110" s="70" t="s">
        <v>261</v>
      </c>
      <c r="C110" s="71" t="s">
        <v>382</v>
      </c>
      <c r="D110" s="84"/>
      <c r="E110" s="6">
        <v>0.23163593699999999</v>
      </c>
      <c r="F110" s="6">
        <v>1.2006839629999999</v>
      </c>
      <c r="G110" s="6" t="s">
        <v>431</v>
      </c>
      <c r="H110" s="6">
        <v>6.7099008070000004</v>
      </c>
      <c r="I110" s="6">
        <v>0.21842880000000001</v>
      </c>
      <c r="J110" s="6">
        <v>1.2013583999999999</v>
      </c>
      <c r="K110" s="6">
        <v>1.2013583999999999</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10921.44</v>
      </c>
      <c r="AL110" s="49" t="s">
        <v>245</v>
      </c>
    </row>
    <row r="111" spans="1:38" s="2" customFormat="1" ht="26.25" customHeight="1" thickBot="1" x14ac:dyDescent="0.25">
      <c r="A111" s="70" t="s">
        <v>243</v>
      </c>
      <c r="B111" s="70" t="s">
        <v>262</v>
      </c>
      <c r="C111" s="71" t="s">
        <v>376</v>
      </c>
      <c r="D111" s="84"/>
      <c r="E111" s="6">
        <v>1.010531517</v>
      </c>
      <c r="F111" s="6">
        <v>0.63495786899999995</v>
      </c>
      <c r="G111" s="6" t="s">
        <v>431</v>
      </c>
      <c r="H111" s="6">
        <v>17.173919916999999</v>
      </c>
      <c r="I111" s="6">
        <v>3.4675355999999997E-2</v>
      </c>
      <c r="J111" s="6">
        <v>6.9350711999999995E-2</v>
      </c>
      <c r="K111" s="6">
        <v>0.15603910200000001</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8668.8389999999999</v>
      </c>
      <c r="AL111" s="49" t="s">
        <v>245</v>
      </c>
    </row>
    <row r="112" spans="1:38" s="2" customFormat="1" ht="26.25" customHeight="1" thickBot="1" x14ac:dyDescent="0.25">
      <c r="A112" s="70" t="s">
        <v>263</v>
      </c>
      <c r="B112" s="70" t="s">
        <v>264</v>
      </c>
      <c r="C112" s="71" t="s">
        <v>265</v>
      </c>
      <c r="D112" s="72"/>
      <c r="E112" s="6">
        <v>42.885000001000002</v>
      </c>
      <c r="F112" s="6" t="s">
        <v>431</v>
      </c>
      <c r="G112" s="6" t="s">
        <v>431</v>
      </c>
      <c r="H112" s="6">
        <v>89.125197474999993</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1072125000</v>
      </c>
      <c r="AL112" s="49" t="s">
        <v>418</v>
      </c>
    </row>
    <row r="113" spans="1:38" s="2" customFormat="1" ht="26.25" customHeight="1" thickBot="1" x14ac:dyDescent="0.25">
      <c r="A113" s="70" t="s">
        <v>263</v>
      </c>
      <c r="B113" s="85" t="s">
        <v>266</v>
      </c>
      <c r="C113" s="86" t="s">
        <v>267</v>
      </c>
      <c r="D113" s="72"/>
      <c r="E113" s="6">
        <v>19.093683947999999</v>
      </c>
      <c r="F113" s="6">
        <v>26.991560291999999</v>
      </c>
      <c r="G113" s="6" t="s">
        <v>431</v>
      </c>
      <c r="H113" s="6">
        <v>128.790355371</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0.94059880600000001</v>
      </c>
      <c r="F114" s="6" t="s">
        <v>431</v>
      </c>
      <c r="G114" s="6" t="s">
        <v>431</v>
      </c>
      <c r="H114" s="6">
        <v>3.0569461200000001</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0.72791368099999998</v>
      </c>
      <c r="F115" s="6" t="s">
        <v>431</v>
      </c>
      <c r="G115" s="6" t="s">
        <v>431</v>
      </c>
      <c r="H115" s="6">
        <v>1.4558273610000001</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12.398132904000001</v>
      </c>
      <c r="F116" s="6">
        <v>1.434682222</v>
      </c>
      <c r="G116" s="6" t="s">
        <v>431</v>
      </c>
      <c r="H116" s="6">
        <v>35.743029524000001</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1.903270099</v>
      </c>
      <c r="J119" s="6">
        <v>43.393245417000003</v>
      </c>
      <c r="K119" s="6">
        <v>43.393245417000003</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10.499629176999999</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10.461605</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0.64994525700000005</v>
      </c>
      <c r="F123" s="6">
        <v>0.14129244799999999</v>
      </c>
      <c r="G123" s="6">
        <v>0.14129244799999999</v>
      </c>
      <c r="H123" s="6">
        <v>0.67820374999999999</v>
      </c>
      <c r="I123" s="6">
        <v>1.525958436</v>
      </c>
      <c r="J123" s="6">
        <v>1.6107339030000001</v>
      </c>
      <c r="K123" s="6">
        <v>1.638992394</v>
      </c>
      <c r="L123" s="6">
        <v>0.14129244799999999</v>
      </c>
      <c r="M123" s="6">
        <v>18.848412511999999</v>
      </c>
      <c r="N123" s="6">
        <v>3.1084336000000001E-2</v>
      </c>
      <c r="O123" s="6">
        <v>0.24867470799999999</v>
      </c>
      <c r="P123" s="6">
        <v>3.9561883999999999E-2</v>
      </c>
      <c r="Q123" s="6">
        <v>1.808544E-3</v>
      </c>
      <c r="R123" s="6">
        <v>2.2606793E-2</v>
      </c>
      <c r="S123" s="6">
        <v>2.06287E-2</v>
      </c>
      <c r="T123" s="6">
        <v>1.4694417E-2</v>
      </c>
      <c r="U123" s="6">
        <v>5.6516980000000001E-3</v>
      </c>
      <c r="V123" s="6">
        <v>0.15824754299999999</v>
      </c>
      <c r="W123" s="6">
        <v>0.14129244761235843</v>
      </c>
      <c r="X123" s="6">
        <v>0.11105586382331371</v>
      </c>
      <c r="Y123" s="6">
        <v>0.30999563006151437</v>
      </c>
      <c r="Z123" s="6">
        <v>0.13224973096516748</v>
      </c>
      <c r="AA123" s="6">
        <v>9.4948524795504863E-2</v>
      </c>
      <c r="AB123" s="6">
        <v>0.64824974964550042</v>
      </c>
      <c r="AC123" s="6" t="s">
        <v>431</v>
      </c>
      <c r="AD123" s="6" t="s">
        <v>431</v>
      </c>
      <c r="AE123" s="60"/>
      <c r="AF123" s="26" t="s">
        <v>431</v>
      </c>
      <c r="AG123" s="26" t="s">
        <v>431</v>
      </c>
      <c r="AH123" s="26" t="s">
        <v>431</v>
      </c>
      <c r="AI123" s="26" t="s">
        <v>431</v>
      </c>
      <c r="AJ123" s="26" t="s">
        <v>431</v>
      </c>
      <c r="AK123" s="26">
        <v>20749.877982882557</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2.3820181999999999E-2</v>
      </c>
      <c r="F125" s="6">
        <v>4.0147073759999996</v>
      </c>
      <c r="G125" s="6" t="s">
        <v>431</v>
      </c>
      <c r="H125" s="6" t="s">
        <v>432</v>
      </c>
      <c r="I125" s="6">
        <v>1.0322908E-2</v>
      </c>
      <c r="J125" s="6">
        <v>1.2683003E-2</v>
      </c>
      <c r="K125" s="6">
        <v>1.5779037999999999E-2</v>
      </c>
      <c r="L125" s="6" t="s">
        <v>431</v>
      </c>
      <c r="M125" s="6">
        <v>0.43992112300000003</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12688.67952192056</v>
      </c>
      <c r="AL125" s="49" t="s">
        <v>425</v>
      </c>
    </row>
    <row r="126" spans="1:38" s="2" customFormat="1" ht="26.25" customHeight="1" thickBot="1" x14ac:dyDescent="0.25">
      <c r="A126" s="70" t="s">
        <v>288</v>
      </c>
      <c r="B126" s="70" t="s">
        <v>291</v>
      </c>
      <c r="C126" s="71" t="s">
        <v>292</v>
      </c>
      <c r="D126" s="72"/>
      <c r="E126" s="6" t="s">
        <v>432</v>
      </c>
      <c r="F126" s="6" t="s">
        <v>432</v>
      </c>
      <c r="G126" s="6" t="s">
        <v>432</v>
      </c>
      <c r="H126" s="6">
        <v>0.86154048000000005</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3589.752</v>
      </c>
      <c r="AL126" s="49" t="s">
        <v>424</v>
      </c>
    </row>
    <row r="127" spans="1:38" s="2" customFormat="1" ht="26.25" customHeight="1" thickBot="1" x14ac:dyDescent="0.25">
      <c r="A127" s="70" t="s">
        <v>288</v>
      </c>
      <c r="B127" s="70" t="s">
        <v>293</v>
      </c>
      <c r="C127" s="71" t="s">
        <v>294</v>
      </c>
      <c r="D127" s="72"/>
      <c r="E127" s="6">
        <v>5.183104E-3</v>
      </c>
      <c r="F127" s="6" t="s">
        <v>432</v>
      </c>
      <c r="G127" s="6" t="s">
        <v>432</v>
      </c>
      <c r="H127" s="6">
        <v>0.43370102399999999</v>
      </c>
      <c r="I127" s="6">
        <v>2.1550800000000002E-3</v>
      </c>
      <c r="J127" s="6">
        <v>2.1550800000000002E-3</v>
      </c>
      <c r="K127" s="6">
        <v>2.1550800000000002E-3</v>
      </c>
      <c r="L127" s="6" t="s">
        <v>432</v>
      </c>
      <c r="M127" s="6">
        <v>9.5723753999999994E-2</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15.770946273598399</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0.13024459999999999</v>
      </c>
      <c r="F132" s="6">
        <v>2.5521081399999999E-2</v>
      </c>
      <c r="G132" s="6">
        <v>0.151911201</v>
      </c>
      <c r="H132" s="6" t="s">
        <v>432</v>
      </c>
      <c r="I132" s="6">
        <v>2.3871769999999999E-3</v>
      </c>
      <c r="J132" s="6">
        <v>8.8976560000000003E-3</v>
      </c>
      <c r="K132" s="6">
        <v>0.112848321</v>
      </c>
      <c r="L132" s="6">
        <v>8.3553839999999996E-5</v>
      </c>
      <c r="M132" s="6">
        <v>0.80751651999999996</v>
      </c>
      <c r="N132" s="6">
        <v>2.6048919979999998</v>
      </c>
      <c r="O132" s="6">
        <v>0.83356543900000002</v>
      </c>
      <c r="P132" s="6">
        <v>0.119825033</v>
      </c>
      <c r="Q132" s="6">
        <v>0.24485984899999999</v>
      </c>
      <c r="R132" s="6">
        <v>0.72936976099999995</v>
      </c>
      <c r="S132" s="6">
        <v>2.0839135990000002</v>
      </c>
      <c r="T132" s="6">
        <v>0.41678272</v>
      </c>
      <c r="U132" s="6">
        <v>7.8146759999999996E-3</v>
      </c>
      <c r="V132" s="6">
        <v>3.4384574410000002</v>
      </c>
      <c r="W132" s="6">
        <v>242.25495599999999</v>
      </c>
      <c r="X132" s="6">
        <v>2.7669539999999999E-5</v>
      </c>
      <c r="Y132" s="6">
        <v>3.7977800000000002E-6</v>
      </c>
      <c r="Z132" s="6">
        <v>3.3094940000000003E-5</v>
      </c>
      <c r="AA132" s="6">
        <v>5.4253999999999998E-6</v>
      </c>
      <c r="AB132" s="6">
        <v>6.9987659999999998E-5</v>
      </c>
      <c r="AC132" s="6">
        <v>0.244857248</v>
      </c>
      <c r="AD132" s="6">
        <v>0.23444028</v>
      </c>
      <c r="AE132" s="60"/>
      <c r="AF132" s="26" t="s">
        <v>431</v>
      </c>
      <c r="AG132" s="26" t="s">
        <v>431</v>
      </c>
      <c r="AH132" s="26" t="s">
        <v>431</v>
      </c>
      <c r="AI132" s="26" t="s">
        <v>431</v>
      </c>
      <c r="AJ132" s="26" t="s">
        <v>431</v>
      </c>
      <c r="AK132" s="26">
        <v>54.253999999999998</v>
      </c>
      <c r="AL132" s="49" t="s">
        <v>414</v>
      </c>
    </row>
    <row r="133" spans="1:38" s="2" customFormat="1" ht="26.25" customHeight="1" thickBot="1" x14ac:dyDescent="0.25">
      <c r="A133" s="70" t="s">
        <v>288</v>
      </c>
      <c r="B133" s="74" t="s">
        <v>307</v>
      </c>
      <c r="C133" s="82" t="s">
        <v>308</v>
      </c>
      <c r="D133" s="72"/>
      <c r="E133" s="6">
        <v>0.13459380200000001</v>
      </c>
      <c r="F133" s="6">
        <v>2.120874E-3</v>
      </c>
      <c r="G133" s="6">
        <v>1.8435269000000001E-2</v>
      </c>
      <c r="H133" s="6" t="s">
        <v>431</v>
      </c>
      <c r="I133" s="6">
        <v>5.6610940000000002E-3</v>
      </c>
      <c r="J133" s="6">
        <v>5.6610940000000002E-3</v>
      </c>
      <c r="K133" s="6">
        <v>6.2908319999999997E-3</v>
      </c>
      <c r="L133" s="6" t="s">
        <v>432</v>
      </c>
      <c r="M133" s="6" t="s">
        <v>434</v>
      </c>
      <c r="N133" s="6">
        <v>4.899217E-3</v>
      </c>
      <c r="O133" s="6">
        <v>8.2061199999999997E-4</v>
      </c>
      <c r="P133" s="6">
        <v>0.243084562</v>
      </c>
      <c r="Q133" s="6">
        <v>2.22039E-3</v>
      </c>
      <c r="R133" s="6">
        <v>2.212234E-3</v>
      </c>
      <c r="S133" s="6">
        <v>2.0278829999999999E-3</v>
      </c>
      <c r="T133" s="6">
        <v>2.8272850000000001E-3</v>
      </c>
      <c r="U133" s="6">
        <v>3.2269909999999998E-3</v>
      </c>
      <c r="V133" s="6">
        <v>2.6122613999999999E-2</v>
      </c>
      <c r="W133" s="6">
        <v>4.404888E-3</v>
      </c>
      <c r="X133" s="6">
        <v>2.1535008000000002E-6</v>
      </c>
      <c r="Y133" s="6">
        <v>1.1762682400000001E-6</v>
      </c>
      <c r="Z133" s="6">
        <v>1.05064736E-6</v>
      </c>
      <c r="AA133" s="6">
        <v>1.14037656E-6</v>
      </c>
      <c r="AB133" s="6">
        <v>5.5207929599999996E-6</v>
      </c>
      <c r="AC133" s="6">
        <v>2.4473000000000002E-2</v>
      </c>
      <c r="AD133" s="6">
        <v>6.6888000000000003E-2</v>
      </c>
      <c r="AE133" s="60"/>
      <c r="AF133" s="26" t="s">
        <v>431</v>
      </c>
      <c r="AG133" s="26" t="s">
        <v>431</v>
      </c>
      <c r="AH133" s="26" t="s">
        <v>431</v>
      </c>
      <c r="AI133" s="26" t="s">
        <v>431</v>
      </c>
      <c r="AJ133" s="26" t="s">
        <v>431</v>
      </c>
      <c r="AK133" s="26">
        <v>163144</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48.411531748000002</v>
      </c>
      <c r="F135" s="6">
        <v>9.7017097640000003</v>
      </c>
      <c r="G135" s="6">
        <v>1.8433248550000001</v>
      </c>
      <c r="H135" s="6" t="s">
        <v>432</v>
      </c>
      <c r="I135" s="6">
        <v>44.724882037</v>
      </c>
      <c r="J135" s="6">
        <v>47.441360770999999</v>
      </c>
      <c r="K135" s="6">
        <v>48.314514649000003</v>
      </c>
      <c r="L135" s="6">
        <v>25.001306075999999</v>
      </c>
      <c r="M135" s="6">
        <v>610.04351028200006</v>
      </c>
      <c r="N135" s="6">
        <v>6.5001455459999997</v>
      </c>
      <c r="O135" s="6">
        <v>0.67911968599999994</v>
      </c>
      <c r="P135" s="6" t="s">
        <v>432</v>
      </c>
      <c r="Q135" s="6">
        <v>0.38806839199999998</v>
      </c>
      <c r="R135" s="6">
        <v>9.7017096999999997E-2</v>
      </c>
      <c r="S135" s="6">
        <v>1.3582393669999999</v>
      </c>
      <c r="T135" s="6" t="s">
        <v>432</v>
      </c>
      <c r="U135" s="6">
        <v>0.29105129299999999</v>
      </c>
      <c r="V135" s="6">
        <v>175.11586132900001</v>
      </c>
      <c r="W135" s="6">
        <v>97.017097690885691</v>
      </c>
      <c r="X135" s="6">
        <v>5.4329629036525023E-2</v>
      </c>
      <c r="Y135" s="6">
        <v>0.10186805444348442</v>
      </c>
      <c r="Z135" s="6">
        <v>0.23090092340523136</v>
      </c>
      <c r="AA135" s="6" t="s">
        <v>432</v>
      </c>
      <c r="AB135" s="6">
        <v>0.38709860688524078</v>
      </c>
      <c r="AC135" s="6" t="s">
        <v>432</v>
      </c>
      <c r="AD135" s="6" t="s">
        <v>431</v>
      </c>
      <c r="AE135" s="60"/>
      <c r="AF135" s="26" t="s">
        <v>431</v>
      </c>
      <c r="AG135" s="26" t="s">
        <v>431</v>
      </c>
      <c r="AH135" s="26" t="s">
        <v>431</v>
      </c>
      <c r="AI135" s="26" t="s">
        <v>431</v>
      </c>
      <c r="AJ135" s="26" t="s">
        <v>431</v>
      </c>
      <c r="AK135" s="26">
        <v>6791.203629565628</v>
      </c>
      <c r="AL135" s="49" t="s">
        <v>412</v>
      </c>
    </row>
    <row r="136" spans="1:38" s="2" customFormat="1" ht="26.25" customHeight="1" thickBot="1" x14ac:dyDescent="0.25">
      <c r="A136" s="70" t="s">
        <v>288</v>
      </c>
      <c r="B136" s="70" t="s">
        <v>313</v>
      </c>
      <c r="C136" s="71" t="s">
        <v>314</v>
      </c>
      <c r="D136" s="72"/>
      <c r="E136" s="6">
        <v>6.8857090000000003E-3</v>
      </c>
      <c r="F136" s="6">
        <v>7.1104833000000006E-2</v>
      </c>
      <c r="G136" s="6" t="s">
        <v>431</v>
      </c>
      <c r="H136" s="6" t="s">
        <v>432</v>
      </c>
      <c r="I136" s="6">
        <v>2.8602160000000001E-3</v>
      </c>
      <c r="J136" s="6">
        <v>2.8602160000000001E-3</v>
      </c>
      <c r="K136" s="6">
        <v>2.8602160000000001E-3</v>
      </c>
      <c r="L136" s="6" t="s">
        <v>432</v>
      </c>
      <c r="M136" s="6">
        <v>0.12712079500000001</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1523.5055850000001</v>
      </c>
      <c r="AL136" s="49" t="s">
        <v>416</v>
      </c>
    </row>
    <row r="137" spans="1:38" s="2" customFormat="1" ht="26.25" customHeight="1" thickBot="1" x14ac:dyDescent="0.25">
      <c r="A137" s="70" t="s">
        <v>288</v>
      </c>
      <c r="B137" s="70" t="s">
        <v>315</v>
      </c>
      <c r="C137" s="71" t="s">
        <v>316</v>
      </c>
      <c r="D137" s="72"/>
      <c r="E137" s="6">
        <v>3.044256E-3</v>
      </c>
      <c r="F137" s="6">
        <v>2.4467362507904999E-2</v>
      </c>
      <c r="G137" s="6" t="s">
        <v>431</v>
      </c>
      <c r="H137" s="6" t="s">
        <v>432</v>
      </c>
      <c r="I137" s="6">
        <v>1.2657670000000001E-3</v>
      </c>
      <c r="J137" s="6">
        <v>1.2657670000000001E-3</v>
      </c>
      <c r="K137" s="6">
        <v>1.2657670000000001E-3</v>
      </c>
      <c r="L137" s="6" t="s">
        <v>432</v>
      </c>
      <c r="M137" s="6">
        <v>5.6222572999999998E-2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5632.5877090000004</v>
      </c>
      <c r="AL137" s="49" t="s">
        <v>416</v>
      </c>
    </row>
    <row r="138" spans="1:38" s="2" customFormat="1" ht="26.25" customHeight="1" thickBot="1" x14ac:dyDescent="0.25">
      <c r="A138" s="74" t="s">
        <v>288</v>
      </c>
      <c r="B138" s="74" t="s">
        <v>317</v>
      </c>
      <c r="C138" s="76" t="s">
        <v>318</v>
      </c>
      <c r="D138" s="73"/>
      <c r="E138" s="6" t="s">
        <v>431</v>
      </c>
      <c r="F138" s="6" t="s">
        <v>432</v>
      </c>
      <c r="G138" s="6" t="s">
        <v>431</v>
      </c>
      <c r="H138" s="6">
        <v>2.5918509460000001</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1.3862263E-2</v>
      </c>
      <c r="G139" s="6" t="s">
        <v>432</v>
      </c>
      <c r="H139" s="6">
        <v>1.6622290000000001E-3</v>
      </c>
      <c r="I139" s="6">
        <v>1.2580942450000001</v>
      </c>
      <c r="J139" s="6">
        <v>1.2580942450000001</v>
      </c>
      <c r="K139" s="6">
        <v>1.2580942450000001</v>
      </c>
      <c r="L139" s="6" t="s">
        <v>433</v>
      </c>
      <c r="M139" s="6" t="s">
        <v>432</v>
      </c>
      <c r="N139" s="6">
        <v>3.5916329999999999E-3</v>
      </c>
      <c r="O139" s="6">
        <v>7.2021949999999998E-3</v>
      </c>
      <c r="P139" s="6">
        <v>7.2021949999999998E-3</v>
      </c>
      <c r="Q139" s="6">
        <v>1.1389066E-2</v>
      </c>
      <c r="R139" s="6">
        <v>1.0864092000000001E-2</v>
      </c>
      <c r="S139" s="6">
        <v>2.5414926000000001E-2</v>
      </c>
      <c r="T139" s="6" t="s">
        <v>432</v>
      </c>
      <c r="U139" s="6" t="s">
        <v>432</v>
      </c>
      <c r="V139" s="6" t="s">
        <v>432</v>
      </c>
      <c r="W139" s="6">
        <v>13.0001468</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693.11316999999997</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812.08031711747083</v>
      </c>
      <c r="F141" s="20">
        <f t="shared" ref="F141:AD141" si="0">SUM(F14:F140)</f>
        <v>580.72030309672255</v>
      </c>
      <c r="G141" s="20">
        <f t="shared" si="0"/>
        <v>236.39250214344167</v>
      </c>
      <c r="H141" s="20">
        <f t="shared" si="0"/>
        <v>491.1617819435732</v>
      </c>
      <c r="I141" s="20">
        <f t="shared" si="0"/>
        <v>137.33015012191018</v>
      </c>
      <c r="J141" s="20">
        <f t="shared" si="0"/>
        <v>217.2419573361131</v>
      </c>
      <c r="K141" s="20">
        <f t="shared" si="0"/>
        <v>293.91497940518906</v>
      </c>
      <c r="L141" s="20">
        <f t="shared" si="0"/>
        <v>43.541224969845267</v>
      </c>
      <c r="M141" s="20">
        <f t="shared" si="0"/>
        <v>1631.8873488736888</v>
      </c>
      <c r="N141" s="20">
        <f t="shared" si="0"/>
        <v>92.502612009585164</v>
      </c>
      <c r="O141" s="20">
        <f t="shared" si="0"/>
        <v>8.3263903276899729</v>
      </c>
      <c r="P141" s="20">
        <f t="shared" si="0"/>
        <v>5.6971363819655192</v>
      </c>
      <c r="Q141" s="20">
        <f t="shared" si="0"/>
        <v>6.3047567619102658</v>
      </c>
      <c r="R141" s="20">
        <f>SUM(R14:R140)</f>
        <v>27.728953268434172</v>
      </c>
      <c r="S141" s="20">
        <f t="shared" si="0"/>
        <v>133.56247240960076</v>
      </c>
      <c r="T141" s="20">
        <f t="shared" si="0"/>
        <v>99.040881298268502</v>
      </c>
      <c r="U141" s="20">
        <f t="shared" si="0"/>
        <v>7.8152996206960879</v>
      </c>
      <c r="V141" s="20">
        <f t="shared" si="0"/>
        <v>369.71291882906934</v>
      </c>
      <c r="W141" s="20">
        <f t="shared" si="0"/>
        <v>492.6764397058252</v>
      </c>
      <c r="X141" s="20">
        <f t="shared" si="0"/>
        <v>11.962857154391125</v>
      </c>
      <c r="Y141" s="20">
        <f t="shared" si="0"/>
        <v>11.693082676098735</v>
      </c>
      <c r="Z141" s="20">
        <f t="shared" si="0"/>
        <v>5.710560449590611</v>
      </c>
      <c r="AA141" s="20">
        <f t="shared" si="0"/>
        <v>5.7841099833766805</v>
      </c>
      <c r="AB141" s="20">
        <f t="shared" si="0"/>
        <v>44.182926329984284</v>
      </c>
      <c r="AC141" s="20">
        <f t="shared" si="0"/>
        <v>12.446456334838267</v>
      </c>
      <c r="AD141" s="20">
        <f t="shared" si="0"/>
        <v>568.13046269863059</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812.08031711747083</v>
      </c>
      <c r="F152" s="14">
        <f t="shared" ref="F152:AD152" si="1">SUM(F$141, F$151, IF(AND(ISNUMBER(SEARCH($B$4,"AT|BE|CH|GB|IE|LT|LU|NL")),SUM(F$143:F$149)&gt;0),SUM(F$143:F$149)-SUM(F$27:F$33),0))</f>
        <v>580.72030309672255</v>
      </c>
      <c r="G152" s="14">
        <f t="shared" si="1"/>
        <v>236.39250214344167</v>
      </c>
      <c r="H152" s="14">
        <f t="shared" si="1"/>
        <v>491.1617819435732</v>
      </c>
      <c r="I152" s="14">
        <f t="shared" si="1"/>
        <v>137.33015012191018</v>
      </c>
      <c r="J152" s="14">
        <f t="shared" si="1"/>
        <v>217.2419573361131</v>
      </c>
      <c r="K152" s="14">
        <f t="shared" si="1"/>
        <v>293.91497940518906</v>
      </c>
      <c r="L152" s="14">
        <f t="shared" si="1"/>
        <v>43.541224969845267</v>
      </c>
      <c r="M152" s="14">
        <f t="shared" si="1"/>
        <v>1631.8873488736888</v>
      </c>
      <c r="N152" s="14">
        <f t="shared" si="1"/>
        <v>92.502612009585164</v>
      </c>
      <c r="O152" s="14">
        <f t="shared" si="1"/>
        <v>8.3263903276899729</v>
      </c>
      <c r="P152" s="14">
        <f t="shared" si="1"/>
        <v>5.6971363819655192</v>
      </c>
      <c r="Q152" s="14">
        <f t="shared" si="1"/>
        <v>6.3047567619102658</v>
      </c>
      <c r="R152" s="14">
        <f t="shared" si="1"/>
        <v>27.728953268434172</v>
      </c>
      <c r="S152" s="14">
        <f t="shared" si="1"/>
        <v>133.56247240960076</v>
      </c>
      <c r="T152" s="14">
        <f t="shared" si="1"/>
        <v>99.040881298268502</v>
      </c>
      <c r="U152" s="14">
        <f t="shared" si="1"/>
        <v>7.8152996206960879</v>
      </c>
      <c r="V152" s="14">
        <f t="shared" si="1"/>
        <v>369.71291882906934</v>
      </c>
      <c r="W152" s="14">
        <f t="shared" si="1"/>
        <v>492.6764397058252</v>
      </c>
      <c r="X152" s="14">
        <f t="shared" si="1"/>
        <v>11.962857154391125</v>
      </c>
      <c r="Y152" s="14">
        <f t="shared" si="1"/>
        <v>11.693082676098735</v>
      </c>
      <c r="Z152" s="14">
        <f t="shared" si="1"/>
        <v>5.710560449590611</v>
      </c>
      <c r="AA152" s="14">
        <f t="shared" si="1"/>
        <v>5.7841099833766805</v>
      </c>
      <c r="AB152" s="14">
        <f t="shared" si="1"/>
        <v>44.182926329984284</v>
      </c>
      <c r="AC152" s="14">
        <f t="shared" si="1"/>
        <v>12.446456334838267</v>
      </c>
      <c r="AD152" s="14">
        <f t="shared" si="1"/>
        <v>568.13046269863059</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812.08031711747083</v>
      </c>
      <c r="F154" s="14">
        <f>SUM(F$141, F$153, -1 * IF(OR($B$6=2005,$B$6&gt;=2020),SUM(F$99:F$122),0), IF(AND(ISNUMBER(SEARCH($B$4,"AT|BE|CH|GB|IE|LT|LU|NL")),SUM(F$143:F$149)&gt;0),SUM(F$143:F$149)-SUM(F$27:F$33),0))</f>
        <v>580.72030309672255</v>
      </c>
      <c r="G154" s="14">
        <f>SUM(G$141, G$153, IF(AND(ISNUMBER(SEARCH($B$4,"AT|BE|CH|GB|IE|LT|LU|NL")),SUM(G$143:G$149)&gt;0),SUM(G$143:G$149)-SUM(G$27:G$33),0))</f>
        <v>236.39250214344167</v>
      </c>
      <c r="H154" s="14">
        <f>SUM(H$141, H$153, IF(AND(ISNUMBER(SEARCH($B$4,"AT|BE|CH|GB|IE|LT|LU|NL")),SUM(H$143:H$149)&gt;0),SUM(H$143:H$149)-SUM(H$27:H$33),0))</f>
        <v>491.1617819435732</v>
      </c>
      <c r="I154" s="14">
        <f t="shared" ref="I154:AD154" si="2">SUM(I$141, I$153, IF(AND(ISNUMBER(SEARCH($B$4,"AT|BE|CH|GB|IE|LT|LU|NL")),SUM(I$143:I$149)&gt;0),SUM(I$143:I$149)-SUM(I$27:I$33),0))</f>
        <v>137.33015012191018</v>
      </c>
      <c r="J154" s="14">
        <f t="shared" si="2"/>
        <v>217.2419573361131</v>
      </c>
      <c r="K154" s="14">
        <f t="shared" si="2"/>
        <v>293.91497940518906</v>
      </c>
      <c r="L154" s="14">
        <f t="shared" si="2"/>
        <v>43.541224969845267</v>
      </c>
      <c r="M154" s="14">
        <f t="shared" si="2"/>
        <v>1631.8873488736888</v>
      </c>
      <c r="N154" s="14">
        <f t="shared" si="2"/>
        <v>92.502612009585164</v>
      </c>
      <c r="O154" s="14">
        <f t="shared" si="2"/>
        <v>8.3263903276899729</v>
      </c>
      <c r="P154" s="14">
        <f t="shared" si="2"/>
        <v>5.6971363819655192</v>
      </c>
      <c r="Q154" s="14">
        <f t="shared" si="2"/>
        <v>6.3047567619102658</v>
      </c>
      <c r="R154" s="14">
        <f t="shared" si="2"/>
        <v>27.728953268434172</v>
      </c>
      <c r="S154" s="14">
        <f t="shared" si="2"/>
        <v>133.56247240960076</v>
      </c>
      <c r="T154" s="14">
        <f t="shared" si="2"/>
        <v>99.040881298268502</v>
      </c>
      <c r="U154" s="14">
        <f t="shared" si="2"/>
        <v>7.8152996206960879</v>
      </c>
      <c r="V154" s="14">
        <f t="shared" si="2"/>
        <v>369.71291882906934</v>
      </c>
      <c r="W154" s="14">
        <f t="shared" si="2"/>
        <v>492.6764397058252</v>
      </c>
      <c r="X154" s="14">
        <f t="shared" si="2"/>
        <v>11.962857154391125</v>
      </c>
      <c r="Y154" s="14">
        <f t="shared" si="2"/>
        <v>11.693082676098735</v>
      </c>
      <c r="Z154" s="14">
        <f t="shared" si="2"/>
        <v>5.710560449590611</v>
      </c>
      <c r="AA154" s="14">
        <f t="shared" si="2"/>
        <v>5.7841099833766805</v>
      </c>
      <c r="AB154" s="14">
        <f t="shared" si="2"/>
        <v>44.182926329984284</v>
      </c>
      <c r="AC154" s="14">
        <f t="shared" si="2"/>
        <v>12.446456334838267</v>
      </c>
      <c r="AD154" s="14">
        <f t="shared" si="2"/>
        <v>568.13046269863059</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77.386591472996955</v>
      </c>
      <c r="F157" s="23">
        <v>1.3524289602486648</v>
      </c>
      <c r="G157" s="23">
        <v>4.2347976374306047</v>
      </c>
      <c r="H157" s="23" t="s">
        <v>432</v>
      </c>
      <c r="I157" s="23">
        <v>0.73284932287338533</v>
      </c>
      <c r="J157" s="23">
        <v>0.73284932287338533</v>
      </c>
      <c r="K157" s="23">
        <v>0.73284932287338533</v>
      </c>
      <c r="L157" s="23">
        <v>0.35175357145772784</v>
      </c>
      <c r="M157" s="23">
        <v>9.9564466972376859</v>
      </c>
      <c r="N157" s="23">
        <v>0.40368452929735787</v>
      </c>
      <c r="O157" s="23">
        <v>2.6142590878336998E-4</v>
      </c>
      <c r="P157" s="23">
        <v>1.1546240413030614E-2</v>
      </c>
      <c r="Q157" s="23">
        <v>5.0102222627131804E-4</v>
      </c>
      <c r="R157" s="23">
        <v>6.097801721050599E-2</v>
      </c>
      <c r="S157" s="23">
        <v>3.7022724793157068E-2</v>
      </c>
      <c r="T157" s="23">
        <v>5.0208059979470394E-4</v>
      </c>
      <c r="U157" s="23">
        <v>5.0096930759514877E-4</v>
      </c>
      <c r="V157" s="23">
        <v>9.5834822687847376E-2</v>
      </c>
      <c r="W157" s="23" t="s">
        <v>432</v>
      </c>
      <c r="X157" s="23">
        <v>1.0957027976863881E-5</v>
      </c>
      <c r="Y157" s="23">
        <v>2.0087884562845439E-5</v>
      </c>
      <c r="Z157" s="23">
        <v>6.8481425008911787E-6</v>
      </c>
      <c r="AA157" s="23">
        <v>9.7455780334320501E-3</v>
      </c>
      <c r="AB157" s="23">
        <v>9.7834710884726495E-3</v>
      </c>
      <c r="AC157" s="23" t="s">
        <v>431</v>
      </c>
      <c r="AD157" s="23" t="s">
        <v>431</v>
      </c>
      <c r="AE157" s="63"/>
      <c r="AF157" s="23">
        <v>217789.58706063128</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10.318097976594402</v>
      </c>
      <c r="F158" s="23">
        <v>0.35511256149481313</v>
      </c>
      <c r="G158" s="23">
        <v>0.58322622025735393</v>
      </c>
      <c r="H158" s="23" t="s">
        <v>432</v>
      </c>
      <c r="I158" s="23">
        <v>0.10246328381311845</v>
      </c>
      <c r="J158" s="23">
        <v>0.10246328381311845</v>
      </c>
      <c r="K158" s="23">
        <v>0.10246328381311845</v>
      </c>
      <c r="L158" s="23">
        <v>4.9087494343647058E-2</v>
      </c>
      <c r="M158" s="23">
        <v>4.9126662591290922</v>
      </c>
      <c r="N158" s="23">
        <v>2.2636062172334968</v>
      </c>
      <c r="O158" s="23">
        <v>3.6434633489305586E-5</v>
      </c>
      <c r="P158" s="23">
        <v>1.6087992246999487E-3</v>
      </c>
      <c r="Q158" s="23">
        <v>6.9584867680930798E-5</v>
      </c>
      <c r="R158" s="23">
        <v>8.3811961662265677E-3</v>
      </c>
      <c r="S158" s="23">
        <v>5.0905936433434888E-3</v>
      </c>
      <c r="T158" s="23">
        <v>7.5541183846648504E-5</v>
      </c>
      <c r="U158" s="23">
        <v>6.9287051872644908E-5</v>
      </c>
      <c r="V158" s="23">
        <v>1.3239246570070074E-2</v>
      </c>
      <c r="W158" s="23" t="s">
        <v>432</v>
      </c>
      <c r="X158" s="23">
        <v>5.3790245572068775E-5</v>
      </c>
      <c r="Y158" s="23">
        <v>9.8615449914009928E-5</v>
      </c>
      <c r="Z158" s="23">
        <v>3.3618903557905358E-5</v>
      </c>
      <c r="AA158" s="23">
        <v>2.3828596581361191E-3</v>
      </c>
      <c r="AB158" s="23">
        <v>2.5688842571801032E-3</v>
      </c>
      <c r="AC158" s="23" t="s">
        <v>431</v>
      </c>
      <c r="AD158" s="23" t="s">
        <v>431</v>
      </c>
      <c r="AE158" s="63"/>
      <c r="AF158" s="23">
        <v>29994.491323124348</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475.41940619100001</v>
      </c>
      <c r="F159" s="23">
        <v>11.497603871000001</v>
      </c>
      <c r="G159" s="23">
        <v>169.63580993799999</v>
      </c>
      <c r="H159" s="23">
        <v>4.7767334000000002E-2</v>
      </c>
      <c r="I159" s="23">
        <v>25.758952671999999</v>
      </c>
      <c r="J159" s="23">
        <v>30.309809214000001</v>
      </c>
      <c r="K159" s="23">
        <v>30.309809214000001</v>
      </c>
      <c r="L159" s="23">
        <v>0.56357662200000003</v>
      </c>
      <c r="M159" s="23">
        <v>25.2667313</v>
      </c>
      <c r="N159" s="23">
        <v>1.165657645</v>
      </c>
      <c r="O159" s="23">
        <v>0.123949051</v>
      </c>
      <c r="P159" s="23">
        <v>0.149007152</v>
      </c>
      <c r="Q159" s="23">
        <v>3.838396199</v>
      </c>
      <c r="R159" s="23">
        <v>4.0737652510000002</v>
      </c>
      <c r="S159" s="23">
        <v>8.0663063739999998</v>
      </c>
      <c r="T159" s="23">
        <v>179.524904969</v>
      </c>
      <c r="U159" s="23">
        <v>1.295200495</v>
      </c>
      <c r="V159" s="23">
        <v>8.1886859639999994</v>
      </c>
      <c r="W159" s="23">
        <v>2.7812476459700002</v>
      </c>
      <c r="X159" s="23">
        <v>3.0360809938E-2</v>
      </c>
      <c r="Y159" s="23">
        <v>0.17965904968999999</v>
      </c>
      <c r="Z159" s="23">
        <v>0.12394904968999999</v>
      </c>
      <c r="AA159" s="23">
        <v>5.1391904969E-2</v>
      </c>
      <c r="AB159" s="23">
        <v>0.38536081428699998</v>
      </c>
      <c r="AC159" s="23">
        <v>0.88017299999999998</v>
      </c>
      <c r="AD159" s="23">
        <v>3.223077</v>
      </c>
      <c r="AE159" s="63"/>
      <c r="AF159" s="23">
        <v>280795.61416390003</v>
      </c>
      <c r="AG159" s="23" t="s">
        <v>433</v>
      </c>
      <c r="AH159" s="23">
        <v>34.99999998042</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15.279612443</v>
      </c>
      <c r="F163" s="25">
        <v>40.489609610000002</v>
      </c>
      <c r="G163" s="25">
        <v>3.045379858</v>
      </c>
      <c r="H163" s="25">
        <v>3.4231817379999998</v>
      </c>
      <c r="I163" s="25">
        <v>26.679281945</v>
      </c>
      <c r="J163" s="25">
        <v>32.608011259999998</v>
      </c>
      <c r="K163" s="25">
        <v>50.394199231000002</v>
      </c>
      <c r="L163" s="25">
        <v>2.4011353739999999</v>
      </c>
      <c r="M163" s="25">
        <v>438.58480494299999</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2023-02-09T16:27:12Z</dcterms:modified>
</cp:coreProperties>
</file>