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<sst xmlns="http://schemas.openxmlformats.org/spreadsheetml/2006/main" count="4164" uniqueCount="437">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</sst>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226.11868298036251</v>
      </c>
      <c r="F14" s="6">
        <v>0.81389424556654</v>
      </c>
      <c r="G14" s="6">
        <v>942.34722108498113</v>
      </c>
      <c r="H14" s="6">
        <v>2.0755219999999998E-3</v>
      </c>
      <c r="I14" s="6" t="s">
        <v>432</v>
      </c>
      <c r="J14" s="6" t="s">
        <v>432</v>
      </c>
      <c r="K14" s="6" t="s">
        <v>432</v>
      </c>
      <c r="L14" s="6" t="s">
        <v>432</v>
      </c>
      <c r="M14" s="6">
        <v>14.432139631642945</v>
      </c>
      <c r="N14" s="6">
        <v>3.7166347109830902</v>
      </c>
      <c r="O14" s="6">
        <v>2.1208437972511636</v>
      </c>
      <c r="P14" s="6">
        <v>3.2366082339532332</v>
      </c>
      <c r="Q14" s="6">
        <v>3.3630619342646093</v>
      </c>
      <c r="R14" s="6">
        <v>7.0780343252685283</v>
      </c>
      <c r="S14" s="6">
        <v>6.2679513473936623</v>
      </c>
      <c r="T14" s="6">
        <v>69.520941978815841</v>
      </c>
      <c r="U14" s="6">
        <v>2.2818112432698423</v>
      </c>
      <c r="V14" s="6">
        <v>15.680210501137829</v>
      </c>
      <c r="W14" s="6">
        <v>5.0633543474666238</v>
      </c>
      <c r="X14" s="6">
        <v>1.2100956678514727E-3</v>
      </c>
      <c r="Y14" s="6">
        <v>2.1429382968511723E-2</v>
      </c>
      <c r="Z14" s="6">
        <v>1.6053824323178818E-2</v>
      </c>
      <c r="AA14" s="6">
        <v>1.7630185286110227E-3</v>
      </c>
      <c r="AB14" s="6">
        <v>4.0456319622188007E-2</v>
      </c>
      <c r="AC14" s="6">
        <v>4.0369009999999997E-2</v>
      </c>
      <c r="AD14" s="6">
        <v>1.7466527545424999E-3</v>
      </c>
      <c r="AE14" s="60"/>
      <c r="AF14" s="26">
        <v>81933.430682399994</v>
      </c>
      <c r="AG14" s="26">
        <v>528358.92608999996</v>
      </c>
      <c r="AH14" s="26">
        <v>7387.4165973600002</v>
      </c>
      <c r="AI14" s="26">
        <v>2312.0747271306495</v>
      </c>
      <c r="AJ14" s="26">
        <v>7639.8650500000003</v>
      </c>
      <c r="AK14" s="26" t="s">
        <v>431</v>
      </c>
      <c r="AL14" s="49" t="s">
        <v>49</v>
      </c>
    </row>
    <row r="15" spans="1:38" s="1" customFormat="1" ht="26.25" customHeight="1" thickBot="1" x14ac:dyDescent="0.25">
      <c r="A15" s="70" t="s">
        <v>53</v>
      </c>
      <c r="B15" s="70" t="s">
        <v>54</v>
      </c>
      <c r="C15" s="71" t="s">
        <v>55</v>
      </c>
      <c r="D15" s="72"/>
      <c r="E15" s="6">
        <v>22.881801182815089</v>
      </c>
      <c r="F15" s="6">
        <v>0.37354160964250493</v>
      </c>
      <c r="G15" s="6">
        <v>129.48604</v>
      </c>
      <c r="H15" s="6" t="s">
        <v>433</v>
      </c>
      <c r="I15" s="6" t="s">
        <v>432</v>
      </c>
      <c r="J15" s="6" t="s">
        <v>432</v>
      </c>
      <c r="K15" s="6" t="s">
        <v>432</v>
      </c>
      <c r="L15" s="6" t="s">
        <v>432</v>
      </c>
      <c r="M15" s="6">
        <v>1.2847292665495149</v>
      </c>
      <c r="N15" s="6">
        <v>0.47156395952238156</v>
      </c>
      <c r="O15" s="6">
        <v>0.21334766801556371</v>
      </c>
      <c r="P15" s="6">
        <v>4.8898266300635145E-2</v>
      </c>
      <c r="Q15" s="6">
        <v>0.35642237303104474</v>
      </c>
      <c r="R15" s="6">
        <v>1.5818682174280232</v>
      </c>
      <c r="S15" s="6">
        <v>1.1671966041043582</v>
      </c>
      <c r="T15" s="6">
        <v>65.035283741346888</v>
      </c>
      <c r="U15" s="6">
        <v>0.2633842980208963</v>
      </c>
      <c r="V15" s="6">
        <v>4.9936121457988376</v>
      </c>
      <c r="W15" s="6">
        <v>0.20911691809637942</v>
      </c>
      <c r="X15" s="6">
        <v>5.0073153082338303E-5</v>
      </c>
      <c r="Y15" s="6">
        <v>4.1146832101074399E-4</v>
      </c>
      <c r="Z15" s="6">
        <v>6.3442498833775197E-5</v>
      </c>
      <c r="AA15" s="6">
        <v>2.5866500825478161E-4</v>
      </c>
      <c r="AB15" s="6">
        <v>7.8364917209649458E-4</v>
      </c>
      <c r="AC15" s="6" t="s">
        <v>431</v>
      </c>
      <c r="AD15" s="6" t="s">
        <v>431</v>
      </c>
      <c r="AE15" s="60"/>
      <c r="AF15" s="26">
        <v>169227.172238072</v>
      </c>
      <c r="AG15" s="26" t="s">
        <v>434</v>
      </c>
      <c r="AH15" s="26">
        <v>2788.29234</v>
      </c>
      <c r="AI15" s="26" t="s">
        <v>434</v>
      </c>
      <c r="AJ15" s="26" t="s">
        <v>431</v>
      </c>
      <c r="AK15" s="26" t="s">
        <v>431</v>
      </c>
      <c r="AL15" s="49" t="s">
        <v>49</v>
      </c>
    </row>
    <row r="16" spans="1:38" s="1" customFormat="1" ht="26.25" customHeight="1" thickBot="1" x14ac:dyDescent="0.25">
      <c r="A16" s="70" t="s">
        <v>53</v>
      </c>
      <c r="B16" s="70" t="s">
        <v>56</v>
      </c>
      <c r="C16" s="71" t="s">
        <v>57</v>
      </c>
      <c r="D16" s="72"/>
      <c r="E16" s="6">
        <v>5.5782179127227085</v>
      </c>
      <c r="F16" s="6">
        <v>0.51333452052777095</v>
      </c>
      <c r="G16" s="6">
        <v>6.6538257369692344</v>
      </c>
      <c r="H16" s="6">
        <v>9.1413999999999995E-2</v>
      </c>
      <c r="I16" s="6" t="s">
        <v>432</v>
      </c>
      <c r="J16" s="6" t="s">
        <v>432</v>
      </c>
      <c r="K16" s="6" t="s">
        <v>432</v>
      </c>
      <c r="L16" s="6" t="s">
        <v>432</v>
      </c>
      <c r="M16" s="6">
        <v>3.3942230732103833</v>
      </c>
      <c r="N16" s="6">
        <v>0.112659604</v>
      </c>
      <c r="O16" s="6">
        <v>1.104463E-3</v>
      </c>
      <c r="P16" s="6">
        <v>1.2328629000000001E-2</v>
      </c>
      <c r="Q16" s="6">
        <v>5.7232180000000004E-3</v>
      </c>
      <c r="R16" s="6">
        <v>7.9860871E-2</v>
      </c>
      <c r="S16" s="6">
        <v>2.4836740999999999E-2</v>
      </c>
      <c r="T16" s="6">
        <v>0.31797280900000002</v>
      </c>
      <c r="U16" s="6">
        <v>2.200891E-3</v>
      </c>
      <c r="V16" s="6">
        <v>0.314997898</v>
      </c>
      <c r="W16" s="6">
        <v>8.0657029283599996E-2</v>
      </c>
      <c r="X16" s="6">
        <v>6.4952028515306431E-2</v>
      </c>
      <c r="Y16" s="6">
        <v>1.1680325830559647E-2</v>
      </c>
      <c r="Z16" s="6">
        <v>6.0011244073596478E-3</v>
      </c>
      <c r="AA16" s="6">
        <v>4.0243130817596484E-3</v>
      </c>
      <c r="AB16" s="6">
        <v>8.665779183498537E-2</v>
      </c>
      <c r="AC16" s="6">
        <v>8.5999999999999998E-4</v>
      </c>
      <c r="AD16" s="6" t="s">
        <v>431</v>
      </c>
      <c r="AE16" s="60"/>
      <c r="AF16" s="26">
        <v>3588.6570000000002</v>
      </c>
      <c r="AG16" s="26">
        <v>9879.9139944100007</v>
      </c>
      <c r="AH16" s="26">
        <v>2468.0710472000001</v>
      </c>
      <c r="AI16" s="26" t="s">
        <v>431</v>
      </c>
      <c r="AJ16" s="26" t="s">
        <v>431</v>
      </c>
      <c r="AK16" s="26" t="s">
        <v>431</v>
      </c>
      <c r="AL16" s="49" t="s">
        <v>49</v>
      </c>
    </row>
    <row r="17" spans="1:38" s="2" customFormat="1" ht="26.25" customHeight="1" thickBot="1" x14ac:dyDescent="0.25">
      <c r="A17" s="70" t="s">
        <v>53</v>
      </c>
      <c r="B17" s="70" t="s">
        <v>58</v>
      </c>
      <c r="C17" s="71" t="s">
        <v>59</v>
      </c>
      <c r="D17" s="72"/>
      <c r="E17" s="6">
        <v>10.044692608084812</v>
      </c>
      <c r="F17" s="6">
        <v>0.36687056908127225</v>
      </c>
      <c r="G17" s="6">
        <v>26.230535720898374</v>
      </c>
      <c r="H17" s="6" t="s">
        <v>433</v>
      </c>
      <c r="I17" s="6" t="s">
        <v>432</v>
      </c>
      <c r="J17" s="6" t="s">
        <v>432</v>
      </c>
      <c r="K17" s="6" t="s">
        <v>432</v>
      </c>
      <c r="L17" s="6" t="s">
        <v>432</v>
      </c>
      <c r="M17" s="6">
        <v>81.48485574802811</v>
      </c>
      <c r="N17" s="6">
        <v>6.0373393927967793</v>
      </c>
      <c r="O17" s="6">
        <v>0.10686006059001882</v>
      </c>
      <c r="P17" s="6">
        <v>0.1193025704869602</v>
      </c>
      <c r="Q17" s="6">
        <v>0.2580825242768941</v>
      </c>
      <c r="R17" s="6">
        <v>1.0027307841164783</v>
      </c>
      <c r="S17" s="6">
        <v>0.148993376770474</v>
      </c>
      <c r="T17" s="6">
        <v>1.4356827375549523</v>
      </c>
      <c r="U17" s="6">
        <v>3.8254423965542073E-2</v>
      </c>
      <c r="V17" s="6">
        <v>5.2586616905336632</v>
      </c>
      <c r="W17" s="6">
        <v>2.0030092819568366</v>
      </c>
      <c r="X17" s="6">
        <v>0.1725159426892762</v>
      </c>
      <c r="Y17" s="6">
        <v>0.22847931631766658</v>
      </c>
      <c r="Z17" s="6">
        <v>0.12072250324227002</v>
      </c>
      <c r="AA17" s="6">
        <v>8.1852733997276148E-2</v>
      </c>
      <c r="AB17" s="6">
        <v>0.60357049625253789</v>
      </c>
      <c r="AC17" s="6">
        <v>1.1347319011885199E-2</v>
      </c>
      <c r="AD17" s="6">
        <v>2.2019255487621447</v>
      </c>
      <c r="AE17" s="60"/>
      <c r="AF17" s="26">
        <v>10780.15994478</v>
      </c>
      <c r="AG17" s="26">
        <v>42938.908960530003</v>
      </c>
      <c r="AH17" s="26">
        <v>21063.316999999999</v>
      </c>
      <c r="AI17" s="26" t="s">
        <v>431</v>
      </c>
      <c r="AJ17" s="26" t="s">
        <v>434</v>
      </c>
      <c r="AK17" s="26" t="s">
        <v>431</v>
      </c>
      <c r="AL17" s="49" t="s">
        <v>49</v>
      </c>
    </row>
    <row r="18" spans="1:38" s="2" customFormat="1" ht="26.25" customHeight="1" thickBot="1" x14ac:dyDescent="0.25">
      <c r="A18" s="70" t="s">
        <v>53</v>
      </c>
      <c r="B18" s="70" t="s">
        <v>60</v>
      </c>
      <c r="C18" s="71" t="s">
        <v>61</v>
      </c>
      <c r="D18" s="72"/>
      <c r="E18" s="6">
        <v>4.9971484128611978</v>
      </c>
      <c r="F18" s="6">
        <v>0.12852677583800001</v>
      </c>
      <c r="G18" s="6">
        <v>18.017857113962851</v>
      </c>
      <c r="H18" s="6" t="s">
        <v>433</v>
      </c>
      <c r="I18" s="6" t="s">
        <v>432</v>
      </c>
      <c r="J18" s="6" t="s">
        <v>432</v>
      </c>
      <c r="K18" s="6" t="s">
        <v>432</v>
      </c>
      <c r="L18" s="6" t="s">
        <v>432</v>
      </c>
      <c r="M18" s="6">
        <v>1.1083132454100328</v>
      </c>
      <c r="N18" s="6">
        <v>0.25629136799360003</v>
      </c>
      <c r="O18" s="6">
        <v>1.1765788228E-2</v>
      </c>
      <c r="P18" s="6">
        <v>2.161451186946E-2</v>
      </c>
      <c r="Q18" s="6">
        <v>4.0822517418799997E-2</v>
      </c>
      <c r="R18" s="6">
        <v>7.1090841902999996E-2</v>
      </c>
      <c r="S18" s="6">
        <v>6.8158254148599995E-2</v>
      </c>
      <c r="T18" s="6">
        <v>2.2754210903000001</v>
      </c>
      <c r="U18" s="6">
        <v>2.05360501436E-2</v>
      </c>
      <c r="V18" s="6">
        <v>1.032173053468</v>
      </c>
      <c r="W18" s="6">
        <v>0.23788680293600001</v>
      </c>
      <c r="X18" s="6">
        <v>2.6583263133169902E-2</v>
      </c>
      <c r="Y18" s="6">
        <v>3.4804359803215001E-2</v>
      </c>
      <c r="Z18" s="6">
        <v>1.8412620381025702E-2</v>
      </c>
      <c r="AA18" s="6">
        <v>1.23285406450847E-2</v>
      </c>
      <c r="AB18" s="6">
        <v>9.2128783962495298E-2</v>
      </c>
      <c r="AC18" s="6">
        <v>1.707E-3</v>
      </c>
      <c r="AD18" s="6">
        <v>0.347279</v>
      </c>
      <c r="AE18" s="60"/>
      <c r="AF18" s="26">
        <v>13099.828936394802</v>
      </c>
      <c r="AG18" s="26">
        <v>2665.9729911996069</v>
      </c>
      <c r="AH18" s="26">
        <v>5230.5480104400003</v>
      </c>
      <c r="AI18" s="26" t="s">
        <v>431</v>
      </c>
      <c r="AJ18" s="26" t="s">
        <v>434</v>
      </c>
      <c r="AK18" s="26" t="s">
        <v>431</v>
      </c>
      <c r="AL18" s="49" t="s">
        <v>49</v>
      </c>
    </row>
    <row r="19" spans="1:38" s="2" customFormat="1" ht="26.25" customHeight="1" thickBot="1" x14ac:dyDescent="0.25">
      <c r="A19" s="70" t="s">
        <v>53</v>
      </c>
      <c r="B19" s="70" t="s">
        <v>62</v>
      </c>
      <c r="C19" s="71" t="s">
        <v>63</v>
      </c>
      <c r="D19" s="72"/>
      <c r="E19" s="6">
        <v>11.05103261695375</v>
      </c>
      <c r="F19" s="6">
        <v>0.94673812022151405</v>
      </c>
      <c r="G19" s="6">
        <v>60.835010018090713</v>
      </c>
      <c r="H19" s="6" t="s">
        <v>433</v>
      </c>
      <c r="I19" s="6" t="s">
        <v>432</v>
      </c>
      <c r="J19" s="6" t="s">
        <v>432</v>
      </c>
      <c r="K19" s="6" t="s">
        <v>432</v>
      </c>
      <c r="L19" s="6" t="s">
        <v>432</v>
      </c>
      <c r="M19" s="6">
        <v>6.7141511511746366</v>
      </c>
      <c r="N19" s="6">
        <v>2.1332047902335156</v>
      </c>
      <c r="O19" s="6">
        <v>3.3632471794820901E-2</v>
      </c>
      <c r="P19" s="6">
        <v>0.18034069169052958</v>
      </c>
      <c r="Q19" s="6">
        <v>0.15535658374255457</v>
      </c>
      <c r="R19" s="6">
        <v>0.82342147427384405</v>
      </c>
      <c r="S19" s="6">
        <v>0.32192747338632005</v>
      </c>
      <c r="T19" s="6">
        <v>5.9976060494745189</v>
      </c>
      <c r="U19" s="6">
        <v>0.18023663637801424</v>
      </c>
      <c r="V19" s="6">
        <v>3.1954531748131867</v>
      </c>
      <c r="W19" s="6">
        <v>2.1661312836260471</v>
      </c>
      <c r="X19" s="6">
        <v>0.25919982487168086</v>
      </c>
      <c r="Y19" s="6">
        <v>0.35589139879973819</v>
      </c>
      <c r="Z19" s="6">
        <v>0.18704317623878808</v>
      </c>
      <c r="AA19" s="6">
        <v>0.13263143279722661</v>
      </c>
      <c r="AB19" s="6">
        <v>0.93476583270743374</v>
      </c>
      <c r="AC19" s="6">
        <v>5.2427642965494799E-2</v>
      </c>
      <c r="AD19" s="6">
        <v>3.0745868888217469</v>
      </c>
      <c r="AE19" s="60"/>
      <c r="AF19" s="26">
        <v>37051.522484000001</v>
      </c>
      <c r="AG19" s="26">
        <v>24186.276329</v>
      </c>
      <c r="AH19" s="26">
        <v>49721.586513459137</v>
      </c>
      <c r="AI19" s="26" t="s">
        <v>431</v>
      </c>
      <c r="AJ19" s="26" t="s">
        <v>431</v>
      </c>
      <c r="AK19" s="26" t="s">
        <v>431</v>
      </c>
      <c r="AL19" s="49" t="s">
        <v>49</v>
      </c>
    </row>
    <row r="20" spans="1:38" s="2" customFormat="1" ht="26.25" customHeight="1" thickBot="1" x14ac:dyDescent="0.25">
      <c r="A20" s="70" t="s">
        <v>53</v>
      </c>
      <c r="B20" s="70" t="s">
        <v>64</v>
      </c>
      <c r="C20" s="71" t="s">
        <v>65</v>
      </c>
      <c r="D20" s="72"/>
      <c r="E20" s="6">
        <v>6.993795719807232</v>
      </c>
      <c r="F20" s="6">
        <v>2.8686346835953764</v>
      </c>
      <c r="G20" s="6">
        <v>20.427594420731772</v>
      </c>
      <c r="H20" s="6">
        <v>0.26822389934986762</v>
      </c>
      <c r="I20" s="6" t="s">
        <v>432</v>
      </c>
      <c r="J20" s="6" t="s">
        <v>432</v>
      </c>
      <c r="K20" s="6" t="s">
        <v>432</v>
      </c>
      <c r="L20" s="6" t="s">
        <v>432</v>
      </c>
      <c r="M20" s="6">
        <v>8.0146666060958154</v>
      </c>
      <c r="N20" s="6">
        <v>1.0781176232092715</v>
      </c>
      <c r="O20" s="6">
        <v>0.13898811139233547</v>
      </c>
      <c r="P20" s="6">
        <v>7.6409226970217903E-2</v>
      </c>
      <c r="Q20" s="6">
        <v>0.21608628014522499</v>
      </c>
      <c r="R20" s="6">
        <v>0.54969174933680542</v>
      </c>
      <c r="S20" s="6">
        <v>0.50021064870503873</v>
      </c>
      <c r="T20" s="6">
        <v>2.7645158230603126</v>
      </c>
      <c r="U20" s="6">
        <v>7.7443070914457471E-2</v>
      </c>
      <c r="V20" s="6">
        <v>7.7949052326571708</v>
      </c>
      <c r="W20" s="6">
        <v>2.1108964344304604</v>
      </c>
      <c r="X20" s="6">
        <v>0.15223408993447105</v>
      </c>
      <c r="Y20" s="6">
        <v>0.20041956442046394</v>
      </c>
      <c r="Z20" s="6">
        <v>8.0475882163274365E-2</v>
      </c>
      <c r="AA20" s="6">
        <v>6.0933638190822766E-2</v>
      </c>
      <c r="AB20" s="6">
        <v>0.49406317472857103</v>
      </c>
      <c r="AC20" s="6">
        <v>0.13411404217184431</v>
      </c>
      <c r="AD20" s="6">
        <v>0.77554180936863371</v>
      </c>
      <c r="AE20" s="60"/>
      <c r="AF20" s="26">
        <v>14181.758889999999</v>
      </c>
      <c r="AG20" s="26">
        <v>5684.6177299999999</v>
      </c>
      <c r="AH20" s="26">
        <v>35764.36406</v>
      </c>
      <c r="AI20" s="26">
        <v>24520.23803</v>
      </c>
      <c r="AJ20" s="26" t="s">
        <v>434</v>
      </c>
      <c r="AK20" s="26" t="s">
        <v>431</v>
      </c>
      <c r="AL20" s="49" t="s">
        <v>49</v>
      </c>
    </row>
    <row r="21" spans="1:38" s="2" customFormat="1" ht="26.25" customHeight="1" thickBot="1" x14ac:dyDescent="0.25">
      <c r="A21" s="70" t="s">
        <v>53</v>
      </c>
      <c r="B21" s="70" t="s">
        <v>66</v>
      </c>
      <c r="C21" s="71" t="s">
        <v>67</v>
      </c>
      <c r="D21" s="72"/>
      <c r="E21" s="6">
        <v>5.0490041049999999</v>
      </c>
      <c r="F21" s="6">
        <v>0.43563525199999997</v>
      </c>
      <c r="G21" s="6">
        <v>36.043733218</v>
      </c>
      <c r="H21" s="6">
        <v>1.8622199999999999E-4</v>
      </c>
      <c r="I21" s="6" t="s">
        <v>432</v>
      </c>
      <c r="J21" s="6" t="s">
        <v>432</v>
      </c>
      <c r="K21" s="6" t="s">
        <v>432</v>
      </c>
      <c r="L21" s="6" t="s">
        <v>432</v>
      </c>
      <c r="M21" s="6">
        <v>2.3759915949999999</v>
      </c>
      <c r="N21" s="6">
        <v>0.28008498500000001</v>
      </c>
      <c r="O21" s="6">
        <v>7.8027920000000002E-3</v>
      </c>
      <c r="P21" s="6">
        <v>6.9375790000000001E-3</v>
      </c>
      <c r="Q21" s="6">
        <v>2.9005388E-2</v>
      </c>
      <c r="R21" s="6">
        <v>0.50672626499999995</v>
      </c>
      <c r="S21" s="6">
        <v>8.2990392999999996E-2</v>
      </c>
      <c r="T21" s="6">
        <v>5.1368112879999996</v>
      </c>
      <c r="U21" s="6">
        <v>1.414783E-3</v>
      </c>
      <c r="V21" s="6">
        <v>0.21824548799999999</v>
      </c>
      <c r="W21" s="6">
        <v>0.28661999656999998</v>
      </c>
      <c r="X21" s="6">
        <v>2.5514971496159999E-2</v>
      </c>
      <c r="Y21" s="6">
        <v>4.9580092677839999E-2</v>
      </c>
      <c r="Z21" s="6">
        <v>2.483980020874E-2</v>
      </c>
      <c r="AA21" s="6">
        <v>2.434116825464E-2</v>
      </c>
      <c r="AB21" s="6">
        <v>0.12427603263738</v>
      </c>
      <c r="AC21" s="6">
        <v>9.5100000000000002E-4</v>
      </c>
      <c r="AD21" s="6">
        <v>2.794E-2</v>
      </c>
      <c r="AE21" s="60"/>
      <c r="AF21" s="26">
        <v>27957.995999999999</v>
      </c>
      <c r="AG21" s="26">
        <v>811.44399999999996</v>
      </c>
      <c r="AH21" s="26">
        <v>26598.133999999998</v>
      </c>
      <c r="AI21" s="26">
        <v>5.0330000000000004</v>
      </c>
      <c r="AJ21" s="26" t="s">
        <v>434</v>
      </c>
      <c r="AK21" s="26" t="s">
        <v>431</v>
      </c>
      <c r="AL21" s="49" t="s">
        <v>49</v>
      </c>
    </row>
    <row r="22" spans="1:38" s="2" customFormat="1" ht="26.25" customHeight="1" thickBot="1" x14ac:dyDescent="0.25">
      <c r="A22" s="70" t="s">
        <v>53</v>
      </c>
      <c r="B22" s="74" t="s">
        <v>68</v>
      </c>
      <c r="C22" s="71" t="s">
        <v>69</v>
      </c>
      <c r="D22" s="72"/>
      <c r="E22" s="6">
        <v>101.68943969555606</v>
      </c>
      <c r="F22" s="6">
        <v>7.5443823528800111</v>
      </c>
      <c r="G22" s="6">
        <v>102.14149455890582</v>
      </c>
      <c r="H22" s="6" t="s">
        <v>431</v>
      </c>
      <c r="I22" s="6" t="s">
        <v>432</v>
      </c>
      <c r="J22" s="6" t="s">
        <v>432</v>
      </c>
      <c r="K22" s="6" t="s">
        <v>432</v>
      </c>
      <c r="L22" s="6" t="s">
        <v>432</v>
      </c>
      <c r="M22" s="6">
        <v>70.939961170709012</v>
      </c>
      <c r="N22" s="6">
        <v>34.179611557409295</v>
      </c>
      <c r="O22" s="6">
        <v>10.014555690180625</v>
      </c>
      <c r="P22" s="6">
        <v>3.1757573609371255</v>
      </c>
      <c r="Q22" s="6">
        <v>2.348946913505352</v>
      </c>
      <c r="R22" s="6">
        <v>3.1021411095819249</v>
      </c>
      <c r="S22" s="6">
        <v>4.4537007282345362</v>
      </c>
      <c r="T22" s="6">
        <v>14.59819252614394</v>
      </c>
      <c r="U22" s="6">
        <v>0.55616291174102839</v>
      </c>
      <c r="V22" s="6">
        <v>26.431730937704931</v>
      </c>
      <c r="W22" s="6">
        <v>4.5820995753795959</v>
      </c>
      <c r="X22" s="6">
        <v>0.41725797618164856</v>
      </c>
      <c r="Y22" s="6">
        <v>0.55028457136856057</v>
      </c>
      <c r="Z22" s="6">
        <v>0.28954287339466056</v>
      </c>
      <c r="AA22" s="6">
        <v>0.19287200910227587</v>
      </c>
      <c r="AB22" s="6">
        <v>1.4499574300471456</v>
      </c>
      <c r="AC22" s="6">
        <v>0.125446</v>
      </c>
      <c r="AD22" s="6">
        <v>6.9781810000000002</v>
      </c>
      <c r="AE22" s="60"/>
      <c r="AF22" s="26">
        <v>118155.08201724394</v>
      </c>
      <c r="AG22" s="26">
        <v>42834.015112174202</v>
      </c>
      <c r="AH22" s="26">
        <v>79471.096264905718</v>
      </c>
      <c r="AI22" s="26">
        <v>3925.04</v>
      </c>
      <c r="AJ22" s="26">
        <v>5663.027</v>
      </c>
      <c r="AK22" s="26" t="s">
        <v>431</v>
      </c>
      <c r="AL22" s="49" t="s">
        <v>49</v>
      </c>
    </row>
    <row r="23" spans="1:38" s="2" customFormat="1" ht="26.25" customHeight="1" thickBot="1" x14ac:dyDescent="0.25">
      <c r="A23" s="70" t="s">
        <v>70</v>
      </c>
      <c r="B23" s="74" t="s">
        <v>393</v>
      </c>
      <c r="C23" s="71" t="s">
        <v>389</v>
      </c>
      <c r="D23" s="117"/>
      <c r="E23" s="6">
        <v>29.953587993999999</v>
      </c>
      <c r="F23" s="6">
        <v>4.9342941869999999</v>
      </c>
      <c r="G23" s="6">
        <v>3.0838639900000002</v>
      </c>
      <c r="H23" s="6">
        <v>5.8038409999999997E-3</v>
      </c>
      <c r="I23" s="6" t="s">
        <v>432</v>
      </c>
      <c r="J23" s="6" t="s">
        <v>432</v>
      </c>
      <c r="K23" s="6" t="s">
        <v>432</v>
      </c>
      <c r="L23" s="6" t="s">
        <v>432</v>
      </c>
      <c r="M23" s="6">
        <v>13.522947168</v>
      </c>
      <c r="N23" s="6" t="s">
        <v>433</v>
      </c>
      <c r="O23" s="6">
        <v>7.709657E-3</v>
      </c>
      <c r="P23" s="6" t="s">
        <v>433</v>
      </c>
      <c r="Q23" s="6" t="s">
        <v>433</v>
      </c>
      <c r="R23" s="6">
        <v>3.8548288E-2</v>
      </c>
      <c r="S23" s="6">
        <v>1.310642192</v>
      </c>
      <c r="T23" s="6">
        <v>5.3967632000000001E-2</v>
      </c>
      <c r="U23" s="6">
        <v>7.709657E-3</v>
      </c>
      <c r="V23" s="6">
        <v>0.77096599700000001</v>
      </c>
      <c r="W23" s="6" t="s">
        <v>433</v>
      </c>
      <c r="X23" s="6">
        <v>2.312898E-2</v>
      </c>
      <c r="Y23" s="6">
        <v>3.8548300000000001E-2</v>
      </c>
      <c r="Z23" s="6">
        <v>2.6521230400000002E-2</v>
      </c>
      <c r="AA23" s="6">
        <v>6.0906314000000001E-3</v>
      </c>
      <c r="AB23" s="6">
        <v>9.4289141800000004E-2</v>
      </c>
      <c r="AC23" s="6" t="s">
        <v>431</v>
      </c>
      <c r="AD23" s="6" t="s">
        <v>431</v>
      </c>
      <c r="AE23" s="60"/>
      <c r="AF23" s="26">
        <v>33228.634599999998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8.6019583030516298</v>
      </c>
      <c r="F24" s="6">
        <v>8.7537478398623048</v>
      </c>
      <c r="G24" s="6">
        <v>30.618746235740566</v>
      </c>
      <c r="H24" s="6">
        <v>0.99681833799999997</v>
      </c>
      <c r="I24" s="6" t="s">
        <v>432</v>
      </c>
      <c r="J24" s="6" t="s">
        <v>432</v>
      </c>
      <c r="K24" s="6" t="s">
        <v>432</v>
      </c>
      <c r="L24" s="6" t="s">
        <v>432</v>
      </c>
      <c r="M24" s="6">
        <v>18.902370950294571</v>
      </c>
      <c r="N24" s="6">
        <v>1.3905772646448933</v>
      </c>
      <c r="O24" s="6">
        <v>0.36132068493323216</v>
      </c>
      <c r="P24" s="6">
        <v>6.5840708896575104E-2</v>
      </c>
      <c r="Q24" s="6">
        <v>5.1565450852293512E-2</v>
      </c>
      <c r="R24" s="6">
        <v>1.0437238716245514</v>
      </c>
      <c r="S24" s="6">
        <v>0.27025341995395163</v>
      </c>
      <c r="T24" s="6">
        <v>3.8764643819291726</v>
      </c>
      <c r="U24" s="6">
        <v>2.6739368784795617E-2</v>
      </c>
      <c r="V24" s="6">
        <v>14.718447105798639</v>
      </c>
      <c r="W24" s="6">
        <v>3.378578032768242</v>
      </c>
      <c r="X24" s="6">
        <v>0.34751977658450806</v>
      </c>
      <c r="Y24" s="6">
        <v>0.54448054787211109</v>
      </c>
      <c r="Z24" s="6">
        <v>0.19379329198705897</v>
      </c>
      <c r="AA24" s="6">
        <v>0.15257972927497693</v>
      </c>
      <c r="AB24" s="6">
        <v>1.238373345710446</v>
      </c>
      <c r="AC24" s="6">
        <v>0.1382120070773448</v>
      </c>
      <c r="AD24" s="6">
        <v>0.81071901497247312</v>
      </c>
      <c r="AE24" s="60"/>
      <c r="AF24" s="26">
        <v>21833.737209999999</v>
      </c>
      <c r="AG24" s="26">
        <v>4763.8979200000003</v>
      </c>
      <c r="AH24" s="26">
        <v>54641.498359999998</v>
      </c>
      <c r="AI24" s="26">
        <v>26941.036</v>
      </c>
      <c r="AJ24" s="26" t="s">
        <v>431</v>
      </c>
      <c r="AK24" s="26" t="s">
        <v>431</v>
      </c>
      <c r="AL24" s="49" t="s">
        <v>49</v>
      </c>
    </row>
    <row r="25" spans="1:38" s="2" customFormat="1" ht="26.25" customHeight="1" thickBot="1" x14ac:dyDescent="0.25">
      <c r="A25" s="70" t="s">
        <v>73</v>
      </c>
      <c r="B25" s="74" t="s">
        <v>74</v>
      </c>
      <c r="C25" s="76" t="s">
        <v>75</v>
      </c>
      <c r="D25" s="72"/>
      <c r="E25" s="6">
        <v>2.8474659884866655</v>
      </c>
      <c r="F25" s="6">
        <v>0.24717857448515484</v>
      </c>
      <c r="G25" s="6">
        <v>0.17657264346965984</v>
      </c>
      <c r="H25" s="6" t="s">
        <v>433</v>
      </c>
      <c r="I25" s="6" t="s">
        <v>432</v>
      </c>
      <c r="J25" s="6" t="s">
        <v>432</v>
      </c>
      <c r="K25" s="6" t="s">
        <v>432</v>
      </c>
      <c r="L25" s="6" t="s">
        <v>432</v>
      </c>
      <c r="M25" s="6">
        <v>1.9881862283953851</v>
      </c>
      <c r="N25" s="6">
        <v>7.8299031913284106E-2</v>
      </c>
      <c r="O25" s="6">
        <v>1.0912306121112988E-5</v>
      </c>
      <c r="P25" s="6">
        <v>4.8194646133081705E-4</v>
      </c>
      <c r="Q25" s="6">
        <v>2.090667484567082E-5</v>
      </c>
      <c r="R25" s="6">
        <v>2.5420493104573085E-3</v>
      </c>
      <c r="S25" s="6">
        <v>1.5434565676294258E-3</v>
      </c>
      <c r="T25" s="6">
        <v>2.1112560120768506E-5</v>
      </c>
      <c r="U25" s="6">
        <v>2.0896380581915938E-5</v>
      </c>
      <c r="V25" s="6">
        <v>3.9970268913602919E-3</v>
      </c>
      <c r="W25" s="6" t="s">
        <v>433</v>
      </c>
      <c r="X25" s="6">
        <v>3.5812078169521719E-6</v>
      </c>
      <c r="Y25" s="6">
        <v>6.5655476443426296E-6</v>
      </c>
      <c r="Z25" s="6">
        <v>2.2382548906125288E-6</v>
      </c>
      <c r="AA25" s="6">
        <v>1.7757049405184345E-3</v>
      </c>
      <c r="AB25" s="6">
        <v>1.788089950870342E-3</v>
      </c>
      <c r="AC25" s="6" t="s">
        <v>431</v>
      </c>
      <c r="AD25" s="6" t="s">
        <v>431</v>
      </c>
      <c r="AE25" s="60"/>
      <c r="AF25" s="26">
        <v>9120.3498144337118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2.1706787913830015</v>
      </c>
      <c r="F26" s="6">
        <v>0.18465837866209878</v>
      </c>
      <c r="G26" s="6">
        <v>0.15221405153432668</v>
      </c>
      <c r="H26" s="6" t="s">
        <v>433</v>
      </c>
      <c r="I26" s="6" t="s">
        <v>432</v>
      </c>
      <c r="J26" s="6" t="s">
        <v>432</v>
      </c>
      <c r="K26" s="6" t="s">
        <v>432</v>
      </c>
      <c r="L26" s="6" t="s">
        <v>432</v>
      </c>
      <c r="M26" s="6">
        <v>2.2163820358030972</v>
      </c>
      <c r="N26" s="6">
        <v>0.51002565130598843</v>
      </c>
      <c r="O26" s="6">
        <v>9.4931991651794747E-6</v>
      </c>
      <c r="P26" s="6">
        <v>4.1919349438541298E-4</v>
      </c>
      <c r="Q26" s="6">
        <v>1.8139380435335365E-5</v>
      </c>
      <c r="R26" s="6">
        <v>2.1879931431601973E-3</v>
      </c>
      <c r="S26" s="6">
        <v>1.3288773438604575E-3</v>
      </c>
      <c r="T26" s="6">
        <v>1.9481411585542468E-5</v>
      </c>
      <c r="U26" s="6">
        <v>1.8072278877825007E-5</v>
      </c>
      <c r="V26" s="6">
        <v>3.4537753990366306E-3</v>
      </c>
      <c r="W26" s="6" t="s">
        <v>433</v>
      </c>
      <c r="X26" s="6">
        <v>2.7428605808586326E-5</v>
      </c>
      <c r="Y26" s="6">
        <v>5.0285777162027119E-5</v>
      </c>
      <c r="Z26" s="6">
        <v>1.7142878668795072E-5</v>
      </c>
      <c r="AA26" s="6">
        <v>1.2409615146396537E-3</v>
      </c>
      <c r="AB26" s="6">
        <v>1.335818776279062E-3</v>
      </c>
      <c r="AC26" s="6" t="s">
        <v>431</v>
      </c>
      <c r="AD26" s="6" t="s">
        <v>431</v>
      </c>
      <c r="AE26" s="60"/>
      <c r="AF26" s="26">
        <v>7827.8728045780563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253.68346765999999</v>
      </c>
      <c r="F27" s="6">
        <v>161.99748425499999</v>
      </c>
      <c r="G27" s="6">
        <v>23.581897382000001</v>
      </c>
      <c r="H27" s="6">
        <v>3.2444689919999998</v>
      </c>
      <c r="I27" s="6" t="s">
        <v>432</v>
      </c>
      <c r="J27" s="6" t="s">
        <v>432</v>
      </c>
      <c r="K27" s="6" t="s">
        <v>432</v>
      </c>
      <c r="L27" s="6" t="s">
        <v>432</v>
      </c>
      <c r="M27" s="6">
        <v>1375.5905467760001</v>
      </c>
      <c r="N27" s="6">
        <v>560.19026712599998</v>
      </c>
      <c r="O27" s="6">
        <v>0.119198791</v>
      </c>
      <c r="P27" s="6">
        <v>9.1009332999999998E-2</v>
      </c>
      <c r="Q27" s="6">
        <v>2.8652230000000001E-3</v>
      </c>
      <c r="R27" s="6">
        <v>0.57536218400000005</v>
      </c>
      <c r="S27" s="6">
        <v>20.077303020999999</v>
      </c>
      <c r="T27" s="6">
        <v>0.84073060499999996</v>
      </c>
      <c r="U27" s="6">
        <v>0.118849074</v>
      </c>
      <c r="V27" s="6">
        <v>11.923377604000001</v>
      </c>
      <c r="W27" s="6">
        <v>5.5388393531000002</v>
      </c>
      <c r="X27" s="6">
        <v>0.14688140397989999</v>
      </c>
      <c r="Y27" s="6">
        <v>0.18985818274169999</v>
      </c>
      <c r="Z27" s="6">
        <v>0.119043877852</v>
      </c>
      <c r="AA27" s="6">
        <v>0.18452774236700001</v>
      </c>
      <c r="AB27" s="6">
        <v>0.64031120694209998</v>
      </c>
      <c r="AC27" s="6" t="s">
        <v>431</v>
      </c>
      <c r="AD27" s="6">
        <v>1.151877</v>
      </c>
      <c r="AE27" s="60"/>
      <c r="AF27" s="26">
        <v>501492.72161942959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45.012552380999999</v>
      </c>
      <c r="F28" s="6">
        <v>9.6163549370000005</v>
      </c>
      <c r="G28" s="6">
        <v>7.7421291969999997</v>
      </c>
      <c r="H28" s="6">
        <v>2.9596799999999999E-2</v>
      </c>
      <c r="I28" s="6" t="s">
        <v>432</v>
      </c>
      <c r="J28" s="6" t="s">
        <v>432</v>
      </c>
      <c r="K28" s="6" t="s">
        <v>432</v>
      </c>
      <c r="L28" s="6" t="s">
        <v>432</v>
      </c>
      <c r="M28" s="6">
        <v>121.20245914100001</v>
      </c>
      <c r="N28" s="6">
        <v>21.025732783999999</v>
      </c>
      <c r="O28" s="6">
        <v>1.5061946999999999E-2</v>
      </c>
      <c r="P28" s="6">
        <v>1.2390813000000001E-2</v>
      </c>
      <c r="Q28" s="6">
        <v>2.7475299999999998E-4</v>
      </c>
      <c r="R28" s="6">
        <v>8.0341181999999997E-2</v>
      </c>
      <c r="S28" s="6">
        <v>2.5556317100000001</v>
      </c>
      <c r="T28" s="6">
        <v>0.10533057799999999</v>
      </c>
      <c r="U28" s="6">
        <v>1.5088707E-2</v>
      </c>
      <c r="V28" s="6">
        <v>1.5151095670000001</v>
      </c>
      <c r="W28" s="6">
        <v>0.3244453585</v>
      </c>
      <c r="X28" s="6">
        <v>3.4708218824599998E-2</v>
      </c>
      <c r="Y28" s="6">
        <v>3.9983040826600001E-2</v>
      </c>
      <c r="Z28" s="6">
        <v>3.01301081722E-2</v>
      </c>
      <c r="AA28" s="6">
        <v>3.4172825839900001E-2</v>
      </c>
      <c r="AB28" s="6">
        <v>0.13899419366310001</v>
      </c>
      <c r="AC28" s="6" t="s">
        <v>431</v>
      </c>
      <c r="AD28" s="6">
        <v>0.16384599999999999</v>
      </c>
      <c r="AE28" s="60"/>
      <c r="AF28" s="26">
        <v>92089.976757306737</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246.45898435800001</v>
      </c>
      <c r="F29" s="6">
        <v>14.215623089999999</v>
      </c>
      <c r="G29" s="6">
        <v>24.121132564</v>
      </c>
      <c r="H29" s="6">
        <v>8.3157615000000004E-2</v>
      </c>
      <c r="I29" s="6" t="s">
        <v>432</v>
      </c>
      <c r="J29" s="6" t="s">
        <v>432</v>
      </c>
      <c r="K29" s="6" t="s">
        <v>432</v>
      </c>
      <c r="L29" s="6" t="s">
        <v>432</v>
      </c>
      <c r="M29" s="6">
        <v>55.135106997999998</v>
      </c>
      <c r="N29" s="6">
        <v>3.6835349590000002</v>
      </c>
      <c r="O29" s="6">
        <v>2.3930249000000001E-2</v>
      </c>
      <c r="P29" s="6">
        <v>3.1966878999999997E-2</v>
      </c>
      <c r="Q29" s="6">
        <v>6.0327099999999995E-4</v>
      </c>
      <c r="R29" s="6">
        <v>0.150749417</v>
      </c>
      <c r="S29" s="6">
        <v>4.0657393529999997</v>
      </c>
      <c r="T29" s="6">
        <v>0.166452554</v>
      </c>
      <c r="U29" s="6">
        <v>2.4128100999999999E-2</v>
      </c>
      <c r="V29" s="6">
        <v>2.4413721669999999</v>
      </c>
      <c r="W29" s="6">
        <v>1.8064780859</v>
      </c>
      <c r="X29" s="6">
        <v>2.5808686775700002E-2</v>
      </c>
      <c r="Y29" s="6">
        <v>0.15628593658459999</v>
      </c>
      <c r="Z29" s="6">
        <v>0.1746387805138</v>
      </c>
      <c r="AA29" s="6">
        <v>4.0146846095000001E-2</v>
      </c>
      <c r="AB29" s="6">
        <v>0.39688024996819998</v>
      </c>
      <c r="AC29" s="6" t="s">
        <v>431</v>
      </c>
      <c r="AD29" s="6">
        <v>0.32816299999999998</v>
      </c>
      <c r="AE29" s="60"/>
      <c r="AF29" s="26">
        <v>259810.63378749017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2.4961062790000001</v>
      </c>
      <c r="F30" s="6">
        <v>29.370623843000001</v>
      </c>
      <c r="G30" s="6">
        <v>0.40925593799999999</v>
      </c>
      <c r="H30" s="6">
        <v>1.7014679000000001E-2</v>
      </c>
      <c r="I30" s="6" t="s">
        <v>432</v>
      </c>
      <c r="J30" s="6" t="s">
        <v>432</v>
      </c>
      <c r="K30" s="6" t="s">
        <v>432</v>
      </c>
      <c r="L30" s="6" t="s">
        <v>432</v>
      </c>
      <c r="M30" s="6">
        <v>187.15651789399999</v>
      </c>
      <c r="N30" s="6">
        <v>21.996762772</v>
      </c>
      <c r="O30" s="6">
        <v>1.0619251E-2</v>
      </c>
      <c r="P30" s="6">
        <v>2.8972949999999998E-3</v>
      </c>
      <c r="Q30" s="6">
        <v>9.9908999999999995E-5</v>
      </c>
      <c r="R30" s="6">
        <v>4.6530252000000001E-2</v>
      </c>
      <c r="S30" s="6">
        <v>1.8019282219999999</v>
      </c>
      <c r="T30" s="6">
        <v>7.4565064E-2</v>
      </c>
      <c r="U30" s="6">
        <v>1.0572967000000001E-2</v>
      </c>
      <c r="V30" s="6">
        <v>1.0528321780000001</v>
      </c>
      <c r="W30" s="6">
        <v>0.29865257309999999</v>
      </c>
      <c r="X30" s="6">
        <v>4.5508963490000004E-3</v>
      </c>
      <c r="Y30" s="6">
        <v>8.3433099744000001E-3</v>
      </c>
      <c r="Z30" s="6">
        <v>2.8443102181999998E-3</v>
      </c>
      <c r="AA30" s="6">
        <v>9.7654650843000002E-3</v>
      </c>
      <c r="AB30" s="6">
        <v>2.5503981625700001E-2</v>
      </c>
      <c r="AC30" s="6" t="s">
        <v>431</v>
      </c>
      <c r="AD30" s="6">
        <v>0.29865000000000003</v>
      </c>
      <c r="AE30" s="60"/>
      <c r="AF30" s="26">
        <v>14023.581273773483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56.359205525999997</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382634.42679400003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5.0084823529999998</v>
      </c>
      <c r="O32" s="6">
        <v>2.4448750000000002E-2</v>
      </c>
      <c r="P32" s="6" t="s">
        <v>433</v>
      </c>
      <c r="Q32" s="6">
        <v>5.8395206999999998E-2</v>
      </c>
      <c r="R32" s="6">
        <v>1.842555752</v>
      </c>
      <c r="S32" s="6">
        <v>40.231969368999998</v>
      </c>
      <c r="T32" s="6">
        <v>0.29983410199999999</v>
      </c>
      <c r="U32" s="6">
        <v>4.5129028000000002E-2</v>
      </c>
      <c r="V32" s="6">
        <v>17.745845801000002</v>
      </c>
      <c r="W32" s="6" t="s">
        <v>431</v>
      </c>
      <c r="X32" s="6">
        <v>6.3286786924000001E-3</v>
      </c>
      <c r="Y32" s="6">
        <v>3.2848807670000002E-4</v>
      </c>
      <c r="Z32" s="6">
        <v>4.849109712E-4</v>
      </c>
      <c r="AA32" s="6" t="s">
        <v>433</v>
      </c>
      <c r="AB32" s="6">
        <v>7.1420777399999998E-3</v>
      </c>
      <c r="AC32" s="6" t="s">
        <v>431</v>
      </c>
      <c r="AD32" s="6" t="s">
        <v>431</v>
      </c>
      <c r="AE32" s="60"/>
      <c r="AF32" s="26" t="s">
        <v>434</v>
      </c>
      <c r="AG32" s="26" t="s">
        <v>434</v>
      </c>
      <c r="AH32" s="26" t="s">
        <v>434</v>
      </c>
      <c r="AI32" s="26" t="s">
        <v>434</v>
      </c>
      <c r="AJ32" s="26" t="s">
        <v>434</v>
      </c>
      <c r="AK32" s="26">
        <v>242288550.53499886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242288550.53499886</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4.8553496954999997E-3</v>
      </c>
      <c r="X34" s="6">
        <v>3.0033090900000001E-3</v>
      </c>
      <c r="Y34" s="6">
        <v>5.0055151499999997E-3</v>
      </c>
      <c r="Z34" s="6">
        <v>3.4437944231999998E-3</v>
      </c>
      <c r="AA34" s="6">
        <v>7.9087139369999997E-4</v>
      </c>
      <c r="AB34" s="6">
        <v>1.22434900569E-2</v>
      </c>
      <c r="AC34" s="6" t="s">
        <v>431</v>
      </c>
      <c r="AD34" s="6" t="s">
        <v>431</v>
      </c>
      <c r="AE34" s="60"/>
      <c r="AF34" s="26">
        <v>4314.7540593000003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106.241542706</v>
      </c>
      <c r="F36" s="6">
        <v>3.868335648</v>
      </c>
      <c r="G36" s="6">
        <v>42.298449349000002</v>
      </c>
      <c r="H36" s="6">
        <v>1.3822282E-2</v>
      </c>
      <c r="I36" s="6" t="s">
        <v>432</v>
      </c>
      <c r="J36" s="6" t="s">
        <v>432</v>
      </c>
      <c r="K36" s="6" t="s">
        <v>432</v>
      </c>
      <c r="L36" s="6" t="s">
        <v>432</v>
      </c>
      <c r="M36" s="6">
        <v>8.0690078169999992</v>
      </c>
      <c r="N36" s="6">
        <v>0.27669961500000001</v>
      </c>
      <c r="O36" s="6">
        <v>2.3746127999999998E-2</v>
      </c>
      <c r="P36" s="6">
        <v>5.5238378999999997E-2</v>
      </c>
      <c r="Q36" s="6">
        <v>0.33498448800000002</v>
      </c>
      <c r="R36" s="6">
        <v>0.36673062200000001</v>
      </c>
      <c r="S36" s="6">
        <v>1.8856588620000001</v>
      </c>
      <c r="T36" s="6">
        <v>14.374612333</v>
      </c>
      <c r="U36" s="6">
        <v>0.24146123</v>
      </c>
      <c r="V36" s="6">
        <v>2.3695348009999999</v>
      </c>
      <c r="W36" s="6">
        <v>0.39269960381000002</v>
      </c>
      <c r="X36" s="6">
        <v>5.1492246739999999E-3</v>
      </c>
      <c r="Y36" s="6">
        <v>2.774612337E-2</v>
      </c>
      <c r="Z36" s="6">
        <v>2.374612337E-2</v>
      </c>
      <c r="AA36" s="6">
        <v>5.1746123370000003E-3</v>
      </c>
      <c r="AB36" s="6">
        <v>6.1816083750999999E-2</v>
      </c>
      <c r="AC36" s="6">
        <v>0.18196100000000001</v>
      </c>
      <c r="AD36" s="6">
        <v>0.28783599999999998</v>
      </c>
      <c r="AE36" s="60"/>
      <c r="AF36" s="26">
        <v>83849.7917247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6.3505164870000002</v>
      </c>
      <c r="F39" s="6">
        <v>0.34203362399999998</v>
      </c>
      <c r="G39" s="6">
        <v>7.5562570170000001</v>
      </c>
      <c r="H39" s="6" t="s">
        <v>431</v>
      </c>
      <c r="I39" s="6" t="s">
        <v>432</v>
      </c>
      <c r="J39" s="6" t="s">
        <v>432</v>
      </c>
      <c r="K39" s="6" t="s">
        <v>432</v>
      </c>
      <c r="L39" s="6" t="s">
        <v>432</v>
      </c>
      <c r="M39" s="6">
        <v>2.8660998580000001</v>
      </c>
      <c r="N39" s="6">
        <v>0.55865049</v>
      </c>
      <c r="O39" s="6">
        <v>1.5552852000000001E-2</v>
      </c>
      <c r="P39" s="6">
        <v>1.2936846E-2</v>
      </c>
      <c r="Q39" s="6">
        <v>5.5114124E-2</v>
      </c>
      <c r="R39" s="6">
        <v>1.0050360629999999</v>
      </c>
      <c r="S39" s="6">
        <v>0.155569228</v>
      </c>
      <c r="T39" s="6">
        <v>9.9637518099999998</v>
      </c>
      <c r="U39" s="6">
        <v>6.5577500000000002E-3</v>
      </c>
      <c r="V39" s="6">
        <v>0.35522778199999999</v>
      </c>
      <c r="W39" s="6">
        <v>0.57170715381881732</v>
      </c>
      <c r="X39" s="6">
        <v>5.7693193254924578E-2</v>
      </c>
      <c r="Y39" s="6">
        <v>0.10994432478827774</v>
      </c>
      <c r="Z39" s="6">
        <v>5.5273620853845622E-2</v>
      </c>
      <c r="AA39" s="6">
        <v>5.3452915574889216E-2</v>
      </c>
      <c r="AB39" s="6">
        <v>0.27636405447193718</v>
      </c>
      <c r="AC39" s="6">
        <v>1.1443999999999999E-2</v>
      </c>
      <c r="AD39" s="6">
        <v>0.103159</v>
      </c>
      <c r="AE39" s="60"/>
      <c r="AF39" s="26">
        <v>59248.049778114953</v>
      </c>
      <c r="AG39" s="26">
        <v>1306.4819656930922</v>
      </c>
      <c r="AH39" s="26">
        <v>14662.304268347174</v>
      </c>
      <c r="AI39" s="26">
        <v>32.451789992264771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18.999810895</v>
      </c>
      <c r="F41" s="6">
        <v>42.350017846</v>
      </c>
      <c r="G41" s="6">
        <v>18.017685350000001</v>
      </c>
      <c r="H41" s="6">
        <v>5.3333820589999998</v>
      </c>
      <c r="I41" s="6" t="s">
        <v>432</v>
      </c>
      <c r="J41" s="6" t="s">
        <v>432</v>
      </c>
      <c r="K41" s="6" t="s">
        <v>432</v>
      </c>
      <c r="L41" s="6" t="s">
        <v>432</v>
      </c>
      <c r="M41" s="6">
        <v>376.06209541300001</v>
      </c>
      <c r="N41" s="6">
        <v>4.6782966139999997</v>
      </c>
      <c r="O41" s="6">
        <v>1.119834057</v>
      </c>
      <c r="P41" s="6">
        <v>0.142197664</v>
      </c>
      <c r="Q41" s="6">
        <v>9.2711883999999994E-2</v>
      </c>
      <c r="R41" s="6">
        <v>2.1143530830000001</v>
      </c>
      <c r="S41" s="6">
        <v>0.87420709299999999</v>
      </c>
      <c r="T41" s="6">
        <v>0.40984144099999997</v>
      </c>
      <c r="U41" s="6">
        <v>6.7564333000000004E-2</v>
      </c>
      <c r="V41" s="6">
        <v>46.339648904999997</v>
      </c>
      <c r="W41" s="6">
        <v>57.5835371609869</v>
      </c>
      <c r="X41" s="6">
        <v>12.533700685633182</v>
      </c>
      <c r="Y41" s="6">
        <v>11.574581481261779</v>
      </c>
      <c r="Z41" s="6">
        <v>4.4416092429337857</v>
      </c>
      <c r="AA41" s="6">
        <v>6.5188882886217829</v>
      </c>
      <c r="AB41" s="6">
        <v>35.068779698450527</v>
      </c>
      <c r="AC41" s="6">
        <v>0.42418</v>
      </c>
      <c r="AD41" s="6">
        <v>2.0674329999999999</v>
      </c>
      <c r="AE41" s="60"/>
      <c r="AF41" s="26">
        <v>163955.4872</v>
      </c>
      <c r="AG41" s="26">
        <v>13053.014371812702</v>
      </c>
      <c r="AH41" s="26">
        <v>46707.984901813252</v>
      </c>
      <c r="AI41" s="26">
        <v>83331.904799999887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15.136296204000001</v>
      </c>
      <c r="F43" s="6">
        <v>0.80823313399999996</v>
      </c>
      <c r="G43" s="6">
        <v>1.022041862</v>
      </c>
      <c r="H43" s="6" t="s">
        <v>431</v>
      </c>
      <c r="I43" s="6" t="s">
        <v>432</v>
      </c>
      <c r="J43" s="6" t="s">
        <v>432</v>
      </c>
      <c r="K43" s="6" t="s">
        <v>432</v>
      </c>
      <c r="L43" s="6" t="s">
        <v>432</v>
      </c>
      <c r="M43" s="6">
        <v>2.2659006050000001</v>
      </c>
      <c r="N43" s="6">
        <v>2.4504298000000001E-2</v>
      </c>
      <c r="O43" s="6">
        <v>6.8798799999999995E-4</v>
      </c>
      <c r="P43" s="6">
        <v>2.2465649999999998E-3</v>
      </c>
      <c r="Q43" s="6">
        <v>3.068159E-3</v>
      </c>
      <c r="R43" s="6">
        <v>1.7969265000000002E-2</v>
      </c>
      <c r="S43" s="6">
        <v>9.1474350000000006E-3</v>
      </c>
      <c r="T43" s="6">
        <v>0.39269106399999998</v>
      </c>
      <c r="U43" s="6">
        <v>5.4380469999999997E-3</v>
      </c>
      <c r="V43" s="6">
        <v>0.921965543</v>
      </c>
      <c r="W43" s="6">
        <v>3.5989700864628438E-2</v>
      </c>
      <c r="X43" s="6">
        <v>1.0787474053532862E-3</v>
      </c>
      <c r="Y43" s="6">
        <v>2.3492918276636046E-3</v>
      </c>
      <c r="Z43" s="6">
        <v>1.0764887629123386E-3</v>
      </c>
      <c r="AA43" s="6">
        <v>1.0730757478484099E-3</v>
      </c>
      <c r="AB43" s="6">
        <v>5.5776037437776397E-3</v>
      </c>
      <c r="AC43" s="6">
        <v>4.346E-3</v>
      </c>
      <c r="AD43" s="6">
        <v>0.177595</v>
      </c>
      <c r="AE43" s="60"/>
      <c r="AF43" s="26">
        <v>20326.365319644072</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69.626928124000003</v>
      </c>
      <c r="F44" s="6">
        <v>11.335365266</v>
      </c>
      <c r="G44" s="6">
        <v>6.8331640010000001</v>
      </c>
      <c r="H44" s="6">
        <v>1.2676211E-2</v>
      </c>
      <c r="I44" s="6" t="s">
        <v>432</v>
      </c>
      <c r="J44" s="6" t="s">
        <v>432</v>
      </c>
      <c r="K44" s="6" t="s">
        <v>432</v>
      </c>
      <c r="L44" s="6" t="s">
        <v>432</v>
      </c>
      <c r="M44" s="6">
        <v>31.775897219000001</v>
      </c>
      <c r="N44" s="6" t="s">
        <v>433</v>
      </c>
      <c r="O44" s="6">
        <v>1.7111096999999999E-2</v>
      </c>
      <c r="P44" s="6" t="s">
        <v>433</v>
      </c>
      <c r="Q44" s="6" t="s">
        <v>433</v>
      </c>
      <c r="R44" s="6">
        <v>8.5555496999999994E-2</v>
      </c>
      <c r="S44" s="6">
        <v>2.908887005</v>
      </c>
      <c r="T44" s="6">
        <v>0.119777707</v>
      </c>
      <c r="U44" s="6">
        <v>1.7111096999999999E-2</v>
      </c>
      <c r="V44" s="6">
        <v>1.7111100029999999</v>
      </c>
      <c r="W44" s="6" t="s">
        <v>433</v>
      </c>
      <c r="X44" s="6">
        <v>5.138968E-2</v>
      </c>
      <c r="Y44" s="6">
        <v>8.5499119999999998E-2</v>
      </c>
      <c r="Z44" s="6">
        <v>5.8862183999999998E-2</v>
      </c>
      <c r="AA44" s="6">
        <v>1.3517769000000001E-2</v>
      </c>
      <c r="AB44" s="6">
        <v>0.209268753</v>
      </c>
      <c r="AC44" s="6" t="s">
        <v>431</v>
      </c>
      <c r="AD44" s="6" t="s">
        <v>431</v>
      </c>
      <c r="AE44" s="60"/>
      <c r="AF44" s="26">
        <v>73743.259380000003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40.80712037</v>
      </c>
      <c r="F45" s="6">
        <v>1.462059977</v>
      </c>
      <c r="G45" s="6">
        <v>2.9908592110000001</v>
      </c>
      <c r="H45" s="6">
        <v>5.2340010000000003E-3</v>
      </c>
      <c r="I45" s="6" t="s">
        <v>432</v>
      </c>
      <c r="J45" s="6" t="s">
        <v>432</v>
      </c>
      <c r="K45" s="6" t="s">
        <v>432</v>
      </c>
      <c r="L45" s="6" t="s">
        <v>432</v>
      </c>
      <c r="M45" s="6">
        <v>3.317274265</v>
      </c>
      <c r="N45" s="6">
        <v>9.7202924999999996E-2</v>
      </c>
      <c r="O45" s="6">
        <v>7.4771459999999996E-3</v>
      </c>
      <c r="P45" s="6">
        <v>2.2431441999999999E-2</v>
      </c>
      <c r="Q45" s="6">
        <v>2.9908593000000001E-2</v>
      </c>
      <c r="R45" s="6">
        <v>3.7385739000000001E-2</v>
      </c>
      <c r="S45" s="6">
        <v>0.65798902800000003</v>
      </c>
      <c r="T45" s="6">
        <v>0.74771480400000001</v>
      </c>
      <c r="U45" s="6">
        <v>7.4771484999999999E-2</v>
      </c>
      <c r="V45" s="6">
        <v>0.89725776400000001</v>
      </c>
      <c r="W45" s="6">
        <v>9.7202924312000005E-2</v>
      </c>
      <c r="X45" s="6">
        <v>1.4954296048E-3</v>
      </c>
      <c r="Y45" s="6">
        <v>7.4771480240000002E-3</v>
      </c>
      <c r="Z45" s="6">
        <v>7.4771480240000002E-3</v>
      </c>
      <c r="AA45" s="6">
        <v>7.4771480239999998E-4</v>
      </c>
      <c r="AB45" s="6">
        <v>1.7197440455200001E-2</v>
      </c>
      <c r="AC45" s="6">
        <v>5.9815E-2</v>
      </c>
      <c r="AD45" s="6">
        <v>2.8410999999999999E-2</v>
      </c>
      <c r="AE45" s="60"/>
      <c r="AF45" s="26">
        <v>32226.507983439998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4.0986806199999997</v>
      </c>
      <c r="F47" s="6">
        <v>0.14612794500000001</v>
      </c>
      <c r="G47" s="6">
        <v>0.27247459099999999</v>
      </c>
      <c r="H47" s="6">
        <v>8.3837600000000005E-4</v>
      </c>
      <c r="I47" s="6" t="s">
        <v>432</v>
      </c>
      <c r="J47" s="6" t="s">
        <v>432</v>
      </c>
      <c r="K47" s="6" t="s">
        <v>432</v>
      </c>
      <c r="L47" s="6" t="s">
        <v>432</v>
      </c>
      <c r="M47" s="6">
        <v>1.152253564</v>
      </c>
      <c r="N47" s="6">
        <v>0.32760381900000002</v>
      </c>
      <c r="O47" s="6">
        <v>5.1287999999999995E-4</v>
      </c>
      <c r="P47" s="6">
        <v>1.525762E-3</v>
      </c>
      <c r="Q47" s="6">
        <v>1.794155E-3</v>
      </c>
      <c r="R47" s="6">
        <v>4.056619E-3</v>
      </c>
      <c r="S47" s="6">
        <v>6.5249107000000001E-2</v>
      </c>
      <c r="T47" s="6">
        <v>4.4617494000000001E-2</v>
      </c>
      <c r="U47" s="6">
        <v>4.4914739999999996E-3</v>
      </c>
      <c r="V47" s="6">
        <v>6.7128767000000006E-2</v>
      </c>
      <c r="W47" s="6">
        <v>8.5592516869000008E-3</v>
      </c>
      <c r="X47" s="6">
        <v>1.9991435417466172E-4</v>
      </c>
      <c r="Y47" s="6">
        <v>6.5080584049354647E-4</v>
      </c>
      <c r="Z47" s="6">
        <v>6.3007784478416357E-4</v>
      </c>
      <c r="AA47" s="6">
        <v>5.498032029965628E-3</v>
      </c>
      <c r="AB47" s="6">
        <v>6.9788300696179998E-3</v>
      </c>
      <c r="AC47" s="6">
        <v>3.5279999999999999E-3</v>
      </c>
      <c r="AD47" s="6">
        <v>2.3059999999999999E-3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t="s">
        <v>433</v>
      </c>
      <c r="O49" s="6" t="s">
        <v>433</v>
      </c>
      <c r="P49" s="6" t="s">
        <v>433</v>
      </c>
      <c r="Q49" s="6" t="s">
        <v>433</v>
      </c>
      <c r="R49" s="6" t="s">
        <v>433</v>
      </c>
      <c r="S49" s="6" t="s">
        <v>433</v>
      </c>
      <c r="T49" s="6" t="s">
        <v>433</v>
      </c>
      <c r="U49" s="6" t="s">
        <v>433</v>
      </c>
      <c r="V49" s="6" t="s">
        <v>433</v>
      </c>
      <c r="W49" s="6" t="s">
        <v>431</v>
      </c>
      <c r="X49" s="6">
        <v>1.095502</v>
      </c>
      <c r="Y49" s="6" t="s">
        <v>433</v>
      </c>
      <c r="Z49" s="6" t="s">
        <v>433</v>
      </c>
      <c r="AA49" s="6" t="s">
        <v>433</v>
      </c>
      <c r="AB49" s="6">
        <v>1.095502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14.93957850898863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0.58432276327199995</v>
      </c>
      <c r="AL51" s="49" t="s">
        <v>130</v>
      </c>
    </row>
    <row r="52" spans="1:38" s="2" customFormat="1" ht="26.25" customHeight="1" thickBot="1" x14ac:dyDescent="0.25">
      <c r="A52" s="70" t="s">
        <v>119</v>
      </c>
      <c r="B52" s="74" t="s">
        <v>131</v>
      </c>
      <c r="C52" s="76" t="s">
        <v>392</v>
      </c>
      <c r="D52" s="73"/>
      <c r="E52" s="6">
        <v>2.0982141472500002</v>
      </c>
      <c r="F52" s="6">
        <v>2.0675606195489999</v>
      </c>
      <c r="G52" s="6">
        <v>40.069077266519457</v>
      </c>
      <c r="H52" s="6">
        <v>7.5988112199999996E-3</v>
      </c>
      <c r="I52" s="6" t="s">
        <v>432</v>
      </c>
      <c r="J52" s="6" t="s">
        <v>432</v>
      </c>
      <c r="K52" s="6" t="s">
        <v>432</v>
      </c>
      <c r="L52" s="6" t="s">
        <v>432</v>
      </c>
      <c r="M52" s="6">
        <v>0.53538504104472373</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1.5900690843428345E-4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55.523960000000002</v>
      </c>
      <c r="AL52" s="49" t="s">
        <v>132</v>
      </c>
    </row>
    <row r="53" spans="1:38" s="2" customFormat="1" ht="26.25" customHeight="1" thickBot="1" x14ac:dyDescent="0.25">
      <c r="A53" s="70" t="s">
        <v>119</v>
      </c>
      <c r="B53" s="74" t="s">
        <v>133</v>
      </c>
      <c r="C53" s="76" t="s">
        <v>134</v>
      </c>
      <c r="D53" s="73"/>
      <c r="E53" s="6" t="s">
        <v>431</v>
      </c>
      <c r="F53" s="6">
        <v>30.015924210295786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31.690572</v>
      </c>
      <c r="AL53" s="49" t="s">
        <v>135</v>
      </c>
    </row>
    <row r="54" spans="1:38" s="2" customFormat="1" ht="37.5" customHeight="1" thickBot="1" x14ac:dyDescent="0.25">
      <c r="A54" s="70" t="s">
        <v>119</v>
      </c>
      <c r="B54" s="74" t="s">
        <v>136</v>
      </c>
      <c r="C54" s="76" t="s">
        <v>137</v>
      </c>
      <c r="D54" s="73"/>
      <c r="E54" s="6" t="s">
        <v>431</v>
      </c>
      <c r="F54" s="6">
        <v>1.2657965255021228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3.2521566808000002</v>
      </c>
      <c r="F55" s="6">
        <v>0.5920664079722584</v>
      </c>
      <c r="G55" s="6">
        <v>24.610174154399999</v>
      </c>
      <c r="H55" s="6" t="s">
        <v>433</v>
      </c>
      <c r="I55" s="6" t="s">
        <v>432</v>
      </c>
      <c r="J55" s="6" t="s">
        <v>432</v>
      </c>
      <c r="K55" s="6" t="s">
        <v>432</v>
      </c>
      <c r="L55" s="6" t="s">
        <v>432</v>
      </c>
      <c r="M55" s="6">
        <v>0.70195427759999995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409.82888000000003</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183429.30900000001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52788361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17284.214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1124.729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7.032712955</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435</v>
      </c>
      <c r="Y72" s="6" t="s">
        <v>435</v>
      </c>
      <c r="Z72" s="6" t="s">
        <v>435</v>
      </c>
      <c r="AA72" s="6" t="s">
        <v>435</v>
      </c>
      <c r="AB72" s="6">
        <v>7.5290619239814882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0.36146</v>
      </c>
      <c r="F74" s="6" t="s">
        <v>431</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431</v>
      </c>
      <c r="U74" s="6" t="s">
        <v>433</v>
      </c>
      <c r="V74" s="6" t="s">
        <v>431</v>
      </c>
      <c r="W74" s="6">
        <v>5.3842949999999998</v>
      </c>
      <c r="X74" s="6">
        <v>1.4969483400000001</v>
      </c>
      <c r="Y74" s="6">
        <v>1.4871152400000001</v>
      </c>
      <c r="Z74" s="6">
        <v>1.4871152400000001</v>
      </c>
      <c r="AA74" s="6">
        <v>0.18324441999999999</v>
      </c>
      <c r="AB74" s="6">
        <v>4.6544232399999999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2.2359999999999999E-4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0.53315599999999996</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96.215404671000002</v>
      </c>
      <c r="G82" s="6" t="s">
        <v>431</v>
      </c>
      <c r="H82" s="6" t="s">
        <v>431</v>
      </c>
      <c r="I82" s="6" t="s">
        <v>432</v>
      </c>
      <c r="J82" s="6" t="s">
        <v>432</v>
      </c>
      <c r="K82" s="6" t="s">
        <v>432</v>
      </c>
      <c r="L82" s="6" t="s">
        <v>432</v>
      </c>
      <c r="M82" s="6" t="s">
        <v>431</v>
      </c>
      <c r="N82" s="6" t="s">
        <v>431</v>
      </c>
      <c r="O82" s="6" t="s">
        <v>431</v>
      </c>
      <c r="P82" s="6">
        <v>0.22108328999999999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3.2117000020000002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2.2360002E-2</v>
      </c>
      <c r="G84" s="6" t="s">
        <v>431</v>
      </c>
      <c r="H84" s="6" t="s">
        <v>431</v>
      </c>
      <c r="I84" s="6" t="s">
        <v>432</v>
      </c>
      <c r="J84" s="6" t="s">
        <v>432</v>
      </c>
      <c r="K84" s="6" t="s">
        <v>432</v>
      </c>
      <c r="L84" s="6" t="s">
        <v>432</v>
      </c>
      <c r="M84" s="6">
        <v>1.634E-3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172000</v>
      </c>
      <c r="AL84" s="49" t="s">
        <v>412</v>
      </c>
    </row>
    <row r="85" spans="1:38" s="2" customFormat="1" ht="26.25" customHeight="1" thickBot="1" x14ac:dyDescent="0.25">
      <c r="A85" s="70" t="s">
        <v>208</v>
      </c>
      <c r="B85" s="76" t="s">
        <v>215</v>
      </c>
      <c r="C85" s="82" t="s">
        <v>403</v>
      </c>
      <c r="D85" s="72"/>
      <c r="E85" s="6" t="s">
        <v>431</v>
      </c>
      <c r="F85" s="6">
        <v>173.999868749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543.44230770000001</v>
      </c>
      <c r="AL85" s="49" t="s">
        <v>216</v>
      </c>
    </row>
    <row r="86" spans="1:38" s="2" customFormat="1" ht="26.25" customHeight="1" thickBot="1" x14ac:dyDescent="0.25">
      <c r="A86" s="70" t="s">
        <v>208</v>
      </c>
      <c r="B86" s="76" t="s">
        <v>217</v>
      </c>
      <c r="C86" s="80" t="s">
        <v>218</v>
      </c>
      <c r="D86" s="72"/>
      <c r="E86" s="6" t="s">
        <v>431</v>
      </c>
      <c r="F86" s="6">
        <v>40.394933117999997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1.3933161549999999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1.393316156</v>
      </c>
      <c r="AL87" s="49" t="s">
        <v>219</v>
      </c>
    </row>
    <row r="88" spans="1:38" s="2" customFormat="1" ht="26.25" customHeight="1" thickBot="1" x14ac:dyDescent="0.25">
      <c r="A88" s="70" t="s">
        <v>208</v>
      </c>
      <c r="B88" s="76" t="s">
        <v>222</v>
      </c>
      <c r="C88" s="80" t="s">
        <v>223</v>
      </c>
      <c r="D88" s="72"/>
      <c r="E88" s="6" t="s">
        <v>433</v>
      </c>
      <c r="F88" s="6">
        <v>43.061026081999998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21.778618886</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18.178852301999999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4.4099999999999999E-4</v>
      </c>
      <c r="Y90" s="6">
        <v>2.2259999999999999E-4</v>
      </c>
      <c r="Z90" s="6">
        <v>2.2259999999999999E-4</v>
      </c>
      <c r="AA90" s="6">
        <v>2.2259999999999999E-4</v>
      </c>
      <c r="AB90" s="6">
        <v>1.1088000000000001E-3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3.8932136999999999E-2</v>
      </c>
      <c r="F91" s="6">
        <v>0.10307264200000001</v>
      </c>
      <c r="G91" s="6">
        <v>6.961521E-3</v>
      </c>
      <c r="H91" s="6">
        <v>8.8378399999999996E-2</v>
      </c>
      <c r="I91" s="6" t="s">
        <v>432</v>
      </c>
      <c r="J91" s="6" t="s">
        <v>432</v>
      </c>
      <c r="K91" s="6" t="s">
        <v>432</v>
      </c>
      <c r="L91" s="6" t="s">
        <v>432</v>
      </c>
      <c r="M91" s="6">
        <v>1.1898913470000001</v>
      </c>
      <c r="N91" s="6">
        <v>1.8072240000000001E-3</v>
      </c>
      <c r="O91" s="6">
        <v>0.11500181199999999</v>
      </c>
      <c r="P91" s="6">
        <v>1.3799999999999999E-7</v>
      </c>
      <c r="Q91" s="6">
        <v>3.066E-6</v>
      </c>
      <c r="R91" s="6">
        <v>3.5961999999999999E-5</v>
      </c>
      <c r="S91" s="6">
        <v>0.11602187999999999</v>
      </c>
      <c r="T91" s="6">
        <v>5.7568356000000001E-2</v>
      </c>
      <c r="U91" s="6" t="s">
        <v>433</v>
      </c>
      <c r="V91" s="6">
        <v>5.8098535E-2</v>
      </c>
      <c r="W91" s="6">
        <v>2.1296000000000002E-3</v>
      </c>
      <c r="X91" s="6">
        <v>2.3638560000000001E-3</v>
      </c>
      <c r="Y91" s="6">
        <v>9.5832000000000003E-4</v>
      </c>
      <c r="Z91" s="6">
        <v>9.5832000000000003E-4</v>
      </c>
      <c r="AA91" s="6">
        <v>9.5832000000000003E-4</v>
      </c>
      <c r="AB91" s="6">
        <v>5.2388160000000003E-3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2.6861190000000001</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19.653605167999999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6033.7267525999996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2248.5001029999999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7.0580417000000006E-2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0.89461327000000002</v>
      </c>
      <c r="F99" s="6">
        <v>22.130173500000001</v>
      </c>
      <c r="G99" s="6" t="s">
        <v>431</v>
      </c>
      <c r="H99" s="6">
        <v>34.804982068999998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1289.634</v>
      </c>
      <c r="AL99" s="49" t="s">
        <v>245</v>
      </c>
    </row>
    <row r="100" spans="1:38" s="2" customFormat="1" ht="26.25" customHeight="1" thickBot="1" x14ac:dyDescent="0.25">
      <c r="A100" s="70" t="s">
        <v>243</v>
      </c>
      <c r="B100" s="70" t="s">
        <v>246</v>
      </c>
      <c r="C100" s="71" t="s">
        <v>408</v>
      </c>
      <c r="D100" s="84"/>
      <c r="E100" s="6">
        <v>1.337169982</v>
      </c>
      <c r="F100" s="6">
        <v>15.429159650000001</v>
      </c>
      <c r="G100" s="6" t="s">
        <v>431</v>
      </c>
      <c r="H100" s="6">
        <v>31.977400977999999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4636.1570012664943</v>
      </c>
      <c r="AL100" s="49" t="s">
        <v>245</v>
      </c>
    </row>
    <row r="101" spans="1:38" s="2" customFormat="1" ht="26.25" customHeight="1" thickBot="1" x14ac:dyDescent="0.25">
      <c r="A101" s="70" t="s">
        <v>243</v>
      </c>
      <c r="B101" s="70" t="s">
        <v>247</v>
      </c>
      <c r="C101" s="71" t="s">
        <v>248</v>
      </c>
      <c r="D101" s="84"/>
      <c r="E101" s="6">
        <v>0.35431452000000002</v>
      </c>
      <c r="F101" s="6">
        <v>1.0282669520000001</v>
      </c>
      <c r="G101" s="6" t="s">
        <v>431</v>
      </c>
      <c r="H101" s="6">
        <v>10.130535651000001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23981.987000000001</v>
      </c>
      <c r="AL101" s="49" t="s">
        <v>245</v>
      </c>
    </row>
    <row r="102" spans="1:38" s="2" customFormat="1" ht="26.25" customHeight="1" thickBot="1" x14ac:dyDescent="0.25">
      <c r="A102" s="70" t="s">
        <v>243</v>
      </c>
      <c r="B102" s="70" t="s">
        <v>249</v>
      </c>
      <c r="C102" s="71" t="s">
        <v>386</v>
      </c>
      <c r="D102" s="84"/>
      <c r="E102" s="6">
        <v>0.46961946599999999</v>
      </c>
      <c r="F102" s="6">
        <v>10.15323323</v>
      </c>
      <c r="G102" s="6" t="s">
        <v>431</v>
      </c>
      <c r="H102" s="6">
        <v>61.186096937999999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18373.353999999999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0.111779382</v>
      </c>
      <c r="F104" s="6">
        <v>0.26148738599999999</v>
      </c>
      <c r="G104" s="6" t="s">
        <v>431</v>
      </c>
      <c r="H104" s="6">
        <v>2.7283221069999999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2935.2370000000001</v>
      </c>
      <c r="AL104" s="49" t="s">
        <v>245</v>
      </c>
    </row>
    <row r="105" spans="1:38" s="2" customFormat="1" ht="26.25" customHeight="1" thickBot="1" x14ac:dyDescent="0.25">
      <c r="A105" s="70" t="s">
        <v>243</v>
      </c>
      <c r="B105" s="70" t="s">
        <v>254</v>
      </c>
      <c r="C105" s="71" t="s">
        <v>255</v>
      </c>
      <c r="D105" s="84"/>
      <c r="E105" s="6">
        <v>7.0566823000000001E-2</v>
      </c>
      <c r="F105" s="6">
        <v>0.30844714099999998</v>
      </c>
      <c r="G105" s="6" t="s">
        <v>431</v>
      </c>
      <c r="H105" s="6">
        <v>1.861913414</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240.35799999887399</v>
      </c>
      <c r="AL105" s="49" t="s">
        <v>245</v>
      </c>
    </row>
    <row r="106" spans="1:38" s="2" customFormat="1" ht="26.25" customHeight="1" thickBot="1" x14ac:dyDescent="0.25">
      <c r="A106" s="70" t="s">
        <v>243</v>
      </c>
      <c r="B106" s="70" t="s">
        <v>256</v>
      </c>
      <c r="C106" s="71" t="s">
        <v>257</v>
      </c>
      <c r="D106" s="84"/>
      <c r="E106" s="6">
        <v>7.6854870000000004E-3</v>
      </c>
      <c r="F106" s="6">
        <v>0.126415785</v>
      </c>
      <c r="G106" s="6" t="s">
        <v>431</v>
      </c>
      <c r="H106" s="6">
        <v>0.27491659200000002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122.641999987072</v>
      </c>
      <c r="AL106" s="49" t="s">
        <v>245</v>
      </c>
    </row>
    <row r="107" spans="1:38" s="2" customFormat="1" ht="26.25" customHeight="1" thickBot="1" x14ac:dyDescent="0.25">
      <c r="A107" s="70" t="s">
        <v>243</v>
      </c>
      <c r="B107" s="70" t="s">
        <v>258</v>
      </c>
      <c r="C107" s="71" t="s">
        <v>379</v>
      </c>
      <c r="D107" s="84"/>
      <c r="E107" s="6">
        <v>0.52303751200000004</v>
      </c>
      <c r="F107" s="6">
        <v>1.629071261</v>
      </c>
      <c r="G107" s="6" t="s">
        <v>431</v>
      </c>
      <c r="H107" s="6">
        <v>7.5941154610000003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41155.231</v>
      </c>
      <c r="AL107" s="49" t="s">
        <v>245</v>
      </c>
    </row>
    <row r="108" spans="1:38" s="2" customFormat="1" ht="26.25" customHeight="1" thickBot="1" x14ac:dyDescent="0.25">
      <c r="A108" s="70" t="s">
        <v>243</v>
      </c>
      <c r="B108" s="70" t="s">
        <v>259</v>
      </c>
      <c r="C108" s="71" t="s">
        <v>380</v>
      </c>
      <c r="D108" s="84"/>
      <c r="E108" s="6">
        <v>1.1737482990000001</v>
      </c>
      <c r="F108" s="6">
        <v>10.502218734</v>
      </c>
      <c r="G108" s="6" t="s">
        <v>431</v>
      </c>
      <c r="H108" s="6">
        <v>24.695799367999999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75989.542000000001</v>
      </c>
      <c r="AL108" s="49" t="s">
        <v>245</v>
      </c>
    </row>
    <row r="109" spans="1:38" s="2" customFormat="1" ht="26.25" customHeight="1" thickBot="1" x14ac:dyDescent="0.25">
      <c r="A109" s="70" t="s">
        <v>243</v>
      </c>
      <c r="B109" s="70" t="s">
        <v>260</v>
      </c>
      <c r="C109" s="71" t="s">
        <v>381</v>
      </c>
      <c r="D109" s="84"/>
      <c r="E109" s="6">
        <v>0.111704868</v>
      </c>
      <c r="F109" s="6">
        <v>0.48757779099999998</v>
      </c>
      <c r="G109" s="6" t="s">
        <v>431</v>
      </c>
      <c r="H109" s="6">
        <v>3.234056212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4850.9319999999998</v>
      </c>
      <c r="AL109" s="49" t="s">
        <v>245</v>
      </c>
    </row>
    <row r="110" spans="1:38" s="2" customFormat="1" ht="26.25" customHeight="1" thickBot="1" x14ac:dyDescent="0.25">
      <c r="A110" s="70" t="s">
        <v>243</v>
      </c>
      <c r="B110" s="70" t="s">
        <v>261</v>
      </c>
      <c r="C110" s="71" t="s">
        <v>382</v>
      </c>
      <c r="D110" s="84"/>
      <c r="E110" s="6">
        <v>0.38316249299999999</v>
      </c>
      <c r="F110" s="6">
        <v>1.6787421330000001</v>
      </c>
      <c r="G110" s="6" t="s">
        <v>431</v>
      </c>
      <c r="H110" s="6">
        <v>11.093536723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16709.665000000001</v>
      </c>
      <c r="AL110" s="49" t="s">
        <v>245</v>
      </c>
    </row>
    <row r="111" spans="1:38" s="2" customFormat="1" ht="26.25" customHeight="1" thickBot="1" x14ac:dyDescent="0.25">
      <c r="A111" s="70" t="s">
        <v>243</v>
      </c>
      <c r="B111" s="70" t="s">
        <v>262</v>
      </c>
      <c r="C111" s="71" t="s">
        <v>376</v>
      </c>
      <c r="D111" s="84"/>
      <c r="E111" s="6">
        <v>2.2889287980000002</v>
      </c>
      <c r="F111" s="6">
        <v>1.438226644</v>
      </c>
      <c r="G111" s="6" t="s">
        <v>431</v>
      </c>
      <c r="H111" s="6">
        <v>38.900201801000001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19635.562999999998</v>
      </c>
      <c r="AL111" s="49" t="s">
        <v>245</v>
      </c>
    </row>
    <row r="112" spans="1:38" s="2" customFormat="1" ht="26.25" customHeight="1" thickBot="1" x14ac:dyDescent="0.25">
      <c r="A112" s="70" t="s">
        <v>263</v>
      </c>
      <c r="B112" s="70" t="s">
        <v>264</v>
      </c>
      <c r="C112" s="71" t="s">
        <v>265</v>
      </c>
      <c r="D112" s="72"/>
      <c r="E112" s="6">
        <v>46.123640006000002</v>
      </c>
      <c r="F112" s="6" t="s">
        <v>431</v>
      </c>
      <c r="G112" s="6" t="s">
        <v>431</v>
      </c>
      <c r="H112" s="6">
        <v>89.774176308999998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1153091000</v>
      </c>
      <c r="AL112" s="49" t="s">
        <v>418</v>
      </c>
    </row>
    <row r="113" spans="1:38" s="2" customFormat="1" ht="26.25" customHeight="1" thickBot="1" x14ac:dyDescent="0.25">
      <c r="A113" s="70" t="s">
        <v>263</v>
      </c>
      <c r="B113" s="85" t="s">
        <v>266</v>
      </c>
      <c r="C113" s="86" t="s">
        <v>267</v>
      </c>
      <c r="D113" s="72"/>
      <c r="E113" s="6">
        <v>19.835670171</v>
      </c>
      <c r="F113" s="6">
        <v>26.436119281</v>
      </c>
      <c r="G113" s="6" t="s">
        <v>431</v>
      </c>
      <c r="H113" s="6">
        <v>152.12821856799999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0.55930662600000003</v>
      </c>
      <c r="F114" s="6" t="s">
        <v>431</v>
      </c>
      <c r="G114" s="6" t="s">
        <v>431</v>
      </c>
      <c r="H114" s="6">
        <v>1.8177465349999999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0.18671276000000001</v>
      </c>
      <c r="F115" s="6" t="s">
        <v>431</v>
      </c>
      <c r="G115" s="6" t="s">
        <v>431</v>
      </c>
      <c r="H115" s="6">
        <v>0.37342552099999998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11.160473351</v>
      </c>
      <c r="F116" s="6">
        <v>1.17224003</v>
      </c>
      <c r="G116" s="6" t="s">
        <v>431</v>
      </c>
      <c r="H116" s="6">
        <v>28.276778663000002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9.0176398160000009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67.705112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20.203979153999999</v>
      </c>
      <c r="F123" s="6">
        <v>37.359411360000003</v>
      </c>
      <c r="G123" s="6">
        <v>2.936948101</v>
      </c>
      <c r="H123" s="6">
        <v>20.681550159</v>
      </c>
      <c r="I123" s="6" t="s">
        <v>432</v>
      </c>
      <c r="J123" s="6" t="s">
        <v>432</v>
      </c>
      <c r="K123" s="6" t="s">
        <v>432</v>
      </c>
      <c r="L123" s="6" t="s">
        <v>432</v>
      </c>
      <c r="M123" s="6">
        <v>618.72591424899997</v>
      </c>
      <c r="N123" s="6">
        <v>0.55618759399999995</v>
      </c>
      <c r="O123" s="6">
        <v>4.9039825009999998</v>
      </c>
      <c r="P123" s="6">
        <v>0.95055912600000003</v>
      </c>
      <c r="Q123" s="6">
        <v>7.1612981000000006E-2</v>
      </c>
      <c r="R123" s="6">
        <v>0.86359798799999998</v>
      </c>
      <c r="S123" s="6">
        <v>0.49260665999999997</v>
      </c>
      <c r="T123" s="6">
        <v>0.32686499800000002</v>
      </c>
      <c r="U123" s="6">
        <v>0.23170090099999999</v>
      </c>
      <c r="V123" s="6">
        <v>5.031175417</v>
      </c>
      <c r="W123" s="6">
        <v>4.3086562842068767</v>
      </c>
      <c r="X123" s="6">
        <v>12.557713623260916</v>
      </c>
      <c r="Y123" s="6">
        <v>15.491168358964593</v>
      </c>
      <c r="Z123" s="6">
        <v>6.3635687610496028</v>
      </c>
      <c r="AA123" s="6">
        <v>5.3145251243830032</v>
      </c>
      <c r="AB123" s="6">
        <v>39.726975867658119</v>
      </c>
      <c r="AC123" s="6" t="s">
        <v>431</v>
      </c>
      <c r="AD123" s="6" t="s">
        <v>431</v>
      </c>
      <c r="AE123" s="60"/>
      <c r="AF123" s="26" t="s">
        <v>431</v>
      </c>
      <c r="AG123" s="26" t="s">
        <v>431</v>
      </c>
      <c r="AH123" s="26" t="s">
        <v>431</v>
      </c>
      <c r="AI123" s="26" t="s">
        <v>431</v>
      </c>
      <c r="AJ123" s="26" t="s">
        <v>431</v>
      </c>
      <c r="AK123" s="26">
        <v>1520127.7074287913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8.2065300000000001E-3</v>
      </c>
      <c r="F125" s="6">
        <v>3.0907675179999998</v>
      </c>
      <c r="G125" s="6" t="s">
        <v>431</v>
      </c>
      <c r="H125" s="6" t="s">
        <v>433</v>
      </c>
      <c r="I125" s="6" t="s">
        <v>432</v>
      </c>
      <c r="J125" s="6" t="s">
        <v>432</v>
      </c>
      <c r="K125" s="6" t="s">
        <v>432</v>
      </c>
      <c r="L125" s="6" t="s">
        <v>432</v>
      </c>
      <c r="M125" s="6">
        <v>0.15156166500000001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14799.2492831</v>
      </c>
      <c r="AL125" s="49" t="s">
        <v>425</v>
      </c>
    </row>
    <row r="126" spans="1:38" s="2" customFormat="1" ht="26.25" customHeight="1" thickBot="1" x14ac:dyDescent="0.25">
      <c r="A126" s="70" t="s">
        <v>288</v>
      </c>
      <c r="B126" s="70" t="s">
        <v>291</v>
      </c>
      <c r="C126" s="71" t="s">
        <v>292</v>
      </c>
      <c r="D126" s="72"/>
      <c r="E126" s="6" t="s">
        <v>433</v>
      </c>
      <c r="F126" s="6" t="s">
        <v>433</v>
      </c>
      <c r="G126" s="6" t="s">
        <v>433</v>
      </c>
      <c r="H126" s="6">
        <v>0.26707355999999999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1112.8064976000001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0.12827340000000001</v>
      </c>
      <c r="F128" s="6">
        <v>1.42526E-3</v>
      </c>
      <c r="G128" s="6">
        <v>0.12114709999999999</v>
      </c>
      <c r="H128" s="6" t="s">
        <v>433</v>
      </c>
      <c r="I128" s="6" t="s">
        <v>432</v>
      </c>
      <c r="J128" s="6" t="s">
        <v>432</v>
      </c>
      <c r="K128" s="6" t="s">
        <v>432</v>
      </c>
      <c r="L128" s="6" t="s">
        <v>432</v>
      </c>
      <c r="M128" s="6">
        <v>4.9884100000000001E-2</v>
      </c>
      <c r="N128" s="6">
        <v>4.1332540000000003E-3</v>
      </c>
      <c r="O128" s="6">
        <v>3.2780999999999999E-4</v>
      </c>
      <c r="P128" s="6">
        <v>0.1995364</v>
      </c>
      <c r="Q128" s="6">
        <v>4.4182999999999999E-4</v>
      </c>
      <c r="R128" s="6">
        <v>1.168713E-3</v>
      </c>
      <c r="S128" s="6">
        <v>9.76304E-4</v>
      </c>
      <c r="T128" s="6">
        <v>1.539281E-3</v>
      </c>
      <c r="U128" s="6">
        <v>8.3377799999999997E-4</v>
      </c>
      <c r="V128" s="6">
        <v>1.745945E-3</v>
      </c>
      <c r="W128" s="6">
        <v>24.942049999999998</v>
      </c>
      <c r="X128" s="6">
        <v>5.9860919999999999E-7</v>
      </c>
      <c r="Y128" s="6">
        <v>1.2756077000000001E-6</v>
      </c>
      <c r="Z128" s="6">
        <v>6.769985E-7</v>
      </c>
      <c r="AA128" s="6">
        <v>8.266508E-7</v>
      </c>
      <c r="AB128" s="6">
        <v>3.3778662000000001E-6</v>
      </c>
      <c r="AC128" s="6">
        <v>0.14252600000000001</v>
      </c>
      <c r="AD128" s="6">
        <v>3.5632999999999998E-2</v>
      </c>
      <c r="AE128" s="60"/>
      <c r="AF128" s="26" t="s">
        <v>431</v>
      </c>
      <c r="AG128" s="26" t="s">
        <v>431</v>
      </c>
      <c r="AH128" s="26" t="s">
        <v>431</v>
      </c>
      <c r="AI128" s="26" t="s">
        <v>431</v>
      </c>
      <c r="AJ128" s="26" t="s">
        <v>431</v>
      </c>
      <c r="AK128" s="26">
        <v>71.263000000000005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1.6610400000000001E-2</v>
      </c>
      <c r="F131" s="6">
        <v>6.4596000000000002E-3</v>
      </c>
      <c r="G131" s="6">
        <v>8.1206200000000001E-4</v>
      </c>
      <c r="H131" s="6" t="s">
        <v>433</v>
      </c>
      <c r="I131" s="6" t="s">
        <v>432</v>
      </c>
      <c r="J131" s="6" t="s">
        <v>432</v>
      </c>
      <c r="K131" s="6" t="s">
        <v>432</v>
      </c>
      <c r="L131" s="6" t="s">
        <v>432</v>
      </c>
      <c r="M131" s="6">
        <v>1.3841999000000001E-2</v>
      </c>
      <c r="N131" s="6" t="s">
        <v>431</v>
      </c>
      <c r="O131" s="6">
        <v>1.1073599999999999E-3</v>
      </c>
      <c r="P131" s="6">
        <v>1.494936E-2</v>
      </c>
      <c r="Q131" s="6">
        <v>9.2269999999999999E-6</v>
      </c>
      <c r="R131" s="6">
        <v>1.4764800000000001E-4</v>
      </c>
      <c r="S131" s="6">
        <v>2.2700879E-2</v>
      </c>
      <c r="T131" s="6">
        <v>2.7683989999999999E-3</v>
      </c>
      <c r="U131" s="6" t="s">
        <v>433</v>
      </c>
      <c r="V131" s="6" t="s">
        <v>433</v>
      </c>
      <c r="W131" s="6">
        <v>25.8384</v>
      </c>
      <c r="X131" s="6">
        <v>6.5413674624000002E-8</v>
      </c>
      <c r="Y131" s="6">
        <v>1.3939341557999999E-7</v>
      </c>
      <c r="Z131" s="6">
        <v>7.3979750183999999E-8</v>
      </c>
      <c r="AA131" s="6">
        <v>9.0333168839999999E-8</v>
      </c>
      <c r="AB131" s="6">
        <v>3.6912000000000001E-7</v>
      </c>
      <c r="AC131" s="6">
        <v>0.92279999999999995</v>
      </c>
      <c r="AD131" s="6">
        <v>0.184561</v>
      </c>
      <c r="AE131" s="60"/>
      <c r="AF131" s="26" t="s">
        <v>431</v>
      </c>
      <c r="AG131" s="26" t="s">
        <v>431</v>
      </c>
      <c r="AH131" s="26" t="s">
        <v>431</v>
      </c>
      <c r="AI131" s="26" t="s">
        <v>431</v>
      </c>
      <c r="AJ131" s="26" t="s">
        <v>431</v>
      </c>
      <c r="AK131" s="26">
        <v>9.2279999999999998</v>
      </c>
      <c r="AL131" s="49" t="s">
        <v>300</v>
      </c>
    </row>
    <row r="132" spans="1:38" s="2" customFormat="1" ht="26.25" customHeight="1" thickBot="1" x14ac:dyDescent="0.25">
      <c r="A132" s="70" t="s">
        <v>288</v>
      </c>
      <c r="B132" s="74" t="s">
        <v>305</v>
      </c>
      <c r="C132" s="82" t="s">
        <v>306</v>
      </c>
      <c r="D132" s="72"/>
      <c r="E132" s="6">
        <v>0.100715007</v>
      </c>
      <c r="F132" s="6">
        <v>1.9165489399999999E-2</v>
      </c>
      <c r="G132" s="6">
        <v>0.114080296</v>
      </c>
      <c r="H132" s="6" t="s">
        <v>433</v>
      </c>
      <c r="I132" s="6" t="s">
        <v>432</v>
      </c>
      <c r="J132" s="6" t="s">
        <v>432</v>
      </c>
      <c r="K132" s="6" t="s">
        <v>432</v>
      </c>
      <c r="L132" s="6" t="s">
        <v>432</v>
      </c>
      <c r="M132" s="6">
        <v>0.62443304399999999</v>
      </c>
      <c r="N132" s="6">
        <v>2.0143001420000002</v>
      </c>
      <c r="O132" s="6">
        <v>0.64457604599999996</v>
      </c>
      <c r="P132" s="6">
        <v>9.2657806999999995E-2</v>
      </c>
      <c r="Q132" s="6">
        <v>0.18934421300000001</v>
      </c>
      <c r="R132" s="6">
        <v>0.56400404000000004</v>
      </c>
      <c r="S132" s="6">
        <v>1.6114401140000001</v>
      </c>
      <c r="T132" s="6">
        <v>0.32228802299999998</v>
      </c>
      <c r="U132" s="6">
        <v>6.0429009999999998E-3</v>
      </c>
      <c r="V132" s="6">
        <v>2.6588761870000002</v>
      </c>
      <c r="W132" s="6">
        <v>187.32991320135</v>
      </c>
      <c r="X132" s="6">
        <v>2.0778911047890001E-5</v>
      </c>
      <c r="Y132" s="6">
        <v>2.85200739873E-6</v>
      </c>
      <c r="Z132" s="6">
        <v>2.4853207331789999E-5</v>
      </c>
      <c r="AA132" s="6">
        <v>4.0742962838999999E-6</v>
      </c>
      <c r="AB132" s="6">
        <v>5.2558422062310002E-5</v>
      </c>
      <c r="AC132" s="6">
        <v>0.18934448800000001</v>
      </c>
      <c r="AD132" s="6">
        <v>0.18128668000000001</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2.2672640000000001E-2</v>
      </c>
      <c r="F133" s="6">
        <v>3.5727000000000003E-4</v>
      </c>
      <c r="G133" s="6">
        <v>3.1054680000000001E-3</v>
      </c>
      <c r="H133" s="6" t="s">
        <v>431</v>
      </c>
      <c r="I133" s="6" t="s">
        <v>432</v>
      </c>
      <c r="J133" s="6" t="s">
        <v>432</v>
      </c>
      <c r="K133" s="6" t="s">
        <v>432</v>
      </c>
      <c r="L133" s="6" t="s">
        <v>432</v>
      </c>
      <c r="M133" s="6" t="s">
        <v>435</v>
      </c>
      <c r="N133" s="6">
        <v>8.2528600000000005E-4</v>
      </c>
      <c r="O133" s="6">
        <v>1.3823500000000001E-4</v>
      </c>
      <c r="P133" s="6">
        <v>4.0948165000000002E-2</v>
      </c>
      <c r="Q133" s="6">
        <v>3.7403300000000002E-4</v>
      </c>
      <c r="R133" s="6">
        <v>3.72655E-4</v>
      </c>
      <c r="S133" s="6">
        <v>3.4159799999999998E-4</v>
      </c>
      <c r="T133" s="6">
        <v>4.7626199999999997E-4</v>
      </c>
      <c r="U133" s="6">
        <v>5.4359299999999998E-4</v>
      </c>
      <c r="V133" s="6">
        <v>4.4004179999999997E-3</v>
      </c>
      <c r="W133" s="6">
        <v>7.4201373000000004E-4</v>
      </c>
      <c r="X133" s="6">
        <v>3.6276226800000002E-7</v>
      </c>
      <c r="Y133" s="6">
        <v>1.9814514789999999E-7</v>
      </c>
      <c r="Z133" s="6">
        <v>1.7698401559999999E-7</v>
      </c>
      <c r="AA133" s="6">
        <v>1.920991101E-7</v>
      </c>
      <c r="AB133" s="6">
        <v>9.2999054160000001E-7</v>
      </c>
      <c r="AC133" s="6">
        <v>4.1229999999999999E-3</v>
      </c>
      <c r="AD133" s="6">
        <v>1.1268E-2</v>
      </c>
      <c r="AE133" s="60"/>
      <c r="AF133" s="26" t="s">
        <v>431</v>
      </c>
      <c r="AG133" s="26" t="s">
        <v>431</v>
      </c>
      <c r="AH133" s="26" t="s">
        <v>431</v>
      </c>
      <c r="AI133" s="26" t="s">
        <v>431</v>
      </c>
      <c r="AJ133" s="26" t="s">
        <v>431</v>
      </c>
      <c r="AK133" s="26">
        <v>27481.99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39.570513099000003</v>
      </c>
      <c r="F135" s="6">
        <v>8.4473146630000002</v>
      </c>
      <c r="G135" s="6">
        <v>1.5205537419999999</v>
      </c>
      <c r="H135" s="6" t="s">
        <v>433</v>
      </c>
      <c r="I135" s="6" t="s">
        <v>432</v>
      </c>
      <c r="J135" s="6" t="s">
        <v>432</v>
      </c>
      <c r="K135" s="6" t="s">
        <v>432</v>
      </c>
      <c r="L135" s="6" t="s">
        <v>432</v>
      </c>
      <c r="M135" s="6">
        <v>498.786822078</v>
      </c>
      <c r="N135" s="6">
        <v>5.2986020070000004</v>
      </c>
      <c r="O135" s="6">
        <v>0.55358528299999998</v>
      </c>
      <c r="P135" s="6" t="s">
        <v>433</v>
      </c>
      <c r="Q135" s="6">
        <v>0.31633445100000002</v>
      </c>
      <c r="R135" s="6">
        <v>7.9083607E-2</v>
      </c>
      <c r="S135" s="6">
        <v>1.107170566</v>
      </c>
      <c r="T135" s="6" t="s">
        <v>433</v>
      </c>
      <c r="U135" s="6">
        <v>0.23725083499999999</v>
      </c>
      <c r="V135" s="6">
        <v>142.74591969700001</v>
      </c>
      <c r="W135" s="6">
        <v>79.083612020913819</v>
      </c>
      <c r="X135" s="6">
        <v>4.4286867018578757E-2</v>
      </c>
      <c r="Y135" s="6">
        <v>8.303787565983517E-2</v>
      </c>
      <c r="Z135" s="6">
        <v>0.18821918482895972</v>
      </c>
      <c r="AA135" s="6" t="s">
        <v>433</v>
      </c>
      <c r="AB135" s="6">
        <v>0.31554392750737364</v>
      </c>
      <c r="AC135" s="6" t="s">
        <v>433</v>
      </c>
      <c r="AD135" s="6" t="s">
        <v>431</v>
      </c>
      <c r="AE135" s="60"/>
      <c r="AF135" s="26" t="s">
        <v>431</v>
      </c>
      <c r="AG135" s="26" t="s">
        <v>431</v>
      </c>
      <c r="AH135" s="26" t="s">
        <v>431</v>
      </c>
      <c r="AI135" s="26" t="s">
        <v>431</v>
      </c>
      <c r="AJ135" s="26" t="s">
        <v>431</v>
      </c>
      <c r="AK135" s="26">
        <v>5535.8583773223445</v>
      </c>
      <c r="AL135" s="49" t="s">
        <v>412</v>
      </c>
    </row>
    <row r="136" spans="1:38" s="2" customFormat="1" ht="26.25" customHeight="1" thickBot="1" x14ac:dyDescent="0.25">
      <c r="A136" s="70" t="s">
        <v>288</v>
      </c>
      <c r="B136" s="70" t="s">
        <v>313</v>
      </c>
      <c r="C136" s="71" t="s">
        <v>314</v>
      </c>
      <c r="D136" s="72"/>
      <c r="E136" s="6">
        <v>8.4624049999999992E-3</v>
      </c>
      <c r="F136" s="6">
        <v>2.6299089000000001E-2</v>
      </c>
      <c r="G136" s="6" t="s">
        <v>431</v>
      </c>
      <c r="H136" s="6" t="s">
        <v>433</v>
      </c>
      <c r="I136" s="6" t="s">
        <v>432</v>
      </c>
      <c r="J136" s="6" t="s">
        <v>432</v>
      </c>
      <c r="K136" s="6" t="s">
        <v>432</v>
      </c>
      <c r="L136" s="6" t="s">
        <v>432</v>
      </c>
      <c r="M136" s="6">
        <v>0.15622902299999999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1289.6165430000001</v>
      </c>
      <c r="AL136" s="49" t="s">
        <v>416</v>
      </c>
    </row>
    <row r="137" spans="1:38" s="2" customFormat="1" ht="26.25" customHeight="1" thickBot="1" x14ac:dyDescent="0.25">
      <c r="A137" s="70" t="s">
        <v>288</v>
      </c>
      <c r="B137" s="70" t="s">
        <v>315</v>
      </c>
      <c r="C137" s="71" t="s">
        <v>316</v>
      </c>
      <c r="D137" s="72"/>
      <c r="E137" s="6">
        <v>2.3192E-3</v>
      </c>
      <c r="F137" s="6">
        <v>1.9537583415E-2</v>
      </c>
      <c r="G137" s="6" t="s">
        <v>431</v>
      </c>
      <c r="H137" s="6" t="s">
        <v>433</v>
      </c>
      <c r="I137" s="6" t="s">
        <v>432</v>
      </c>
      <c r="J137" s="6" t="s">
        <v>432</v>
      </c>
      <c r="K137" s="6" t="s">
        <v>432</v>
      </c>
      <c r="L137" s="6" t="s">
        <v>432</v>
      </c>
      <c r="M137" s="6">
        <v>4.2831951E-2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4592.37</v>
      </c>
      <c r="AL137" s="49" t="s">
        <v>416</v>
      </c>
    </row>
    <row r="138" spans="1:38" s="2" customFormat="1" ht="26.25" customHeight="1" thickBot="1" x14ac:dyDescent="0.25">
      <c r="A138" s="74" t="s">
        <v>288</v>
      </c>
      <c r="B138" s="74" t="s">
        <v>317</v>
      </c>
      <c r="C138" s="76" t="s">
        <v>318</v>
      </c>
      <c r="D138" s="73"/>
      <c r="E138" s="6" t="s">
        <v>431</v>
      </c>
      <c r="F138" s="6" t="s">
        <v>433</v>
      </c>
      <c r="G138" s="6" t="s">
        <v>431</v>
      </c>
      <c r="H138" s="6">
        <v>6.9522483189999997</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8.1530289999999991E-3</v>
      </c>
      <c r="O139" s="6">
        <v>1.6345287E-2</v>
      </c>
      <c r="P139" s="6">
        <v>1.6345287E-2</v>
      </c>
      <c r="Q139" s="6">
        <v>2.5782986000000001E-2</v>
      </c>
      <c r="R139" s="6">
        <v>2.4631752E-2</v>
      </c>
      <c r="S139" s="6">
        <v>5.7800496999999999E-2</v>
      </c>
      <c r="T139" s="6" t="s">
        <v>433</v>
      </c>
      <c r="U139" s="6" t="s">
        <v>433</v>
      </c>
      <c r="V139" s="6" t="s">
        <v>433</v>
      </c>
      <c r="W139" s="6">
        <v>28.415620000000001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1411.1913398882871</v>
      </c>
      <c r="F141" s="20">
        <f t="shared" ref="F141:AD141" si="0">SUM(F14:F140)</f>
        <v>989.56050819342852</v>
      </c>
      <c r="G141" s="20">
        <f t="shared" si="0"/>
        <v>1598.6370498163558</v>
      </c>
      <c r="H141" s="20">
        <f t="shared" si="0"/>
        <v>542.01667495546224</v>
      </c>
      <c r="I141" s="20">
        <f t="shared" si="0"/>
        <v>0</v>
      </c>
      <c r="J141" s="20">
        <f t="shared" si="0"/>
        <v>0</v>
      </c>
      <c r="K141" s="20">
        <f t="shared" si="0"/>
        <v>0</v>
      </c>
      <c r="L141" s="20">
        <f t="shared" si="0"/>
        <v>0</v>
      </c>
      <c r="M141" s="20">
        <f t="shared" si="0"/>
        <v>3663.2097314643593</v>
      </c>
      <c r="N141" s="20">
        <f t="shared" si="0"/>
        <v>714.20326216061596</v>
      </c>
      <c r="O141" s="20">
        <f t="shared" si="0"/>
        <v>22.242004907112381</v>
      </c>
      <c r="P141" s="20">
        <f t="shared" si="0"/>
        <v>11.678368537862951</v>
      </c>
      <c r="Q141" s="20">
        <f t="shared" si="0"/>
        <v>9.8694207615248128</v>
      </c>
      <c r="R141" s="20">
        <f>SUM(R14:R140)</f>
        <v>31.042796888198986</v>
      </c>
      <c r="S141" s="20">
        <f t="shared" si="0"/>
        <v>103.71000102749136</v>
      </c>
      <c r="T141" s="20">
        <f t="shared" si="0"/>
        <v>204.74624261579089</v>
      </c>
      <c r="U141" s="20">
        <f t="shared" si="0"/>
        <v>7.7212958051476352</v>
      </c>
      <c r="V141" s="20">
        <f t="shared" si="0"/>
        <v>342.26519843787185</v>
      </c>
      <c r="W141" s="20">
        <f t="shared" si="0"/>
        <v>498.98922897083605</v>
      </c>
      <c r="X141" s="20">
        <f t="shared" si="0"/>
        <v>29.5594650093953</v>
      </c>
      <c r="Y141" s="20">
        <f t="shared" si="0"/>
        <v>31.306629684603987</v>
      </c>
      <c r="Z141" s="20">
        <f t="shared" si="0"/>
        <v>13.922861664694036</v>
      </c>
      <c r="AA141" s="20">
        <f t="shared" si="0"/>
        <v>13.039406283887438</v>
      </c>
      <c r="AB141" s="20">
        <f t="shared" si="0"/>
        <v>95.357424564904676</v>
      </c>
      <c r="AC141" s="20">
        <f t="shared" si="0"/>
        <v>70.230019359226574</v>
      </c>
      <c r="AD141" s="20">
        <f t="shared" si="0"/>
        <v>2288.0053336563797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1411.1913398882871</v>
      </c>
      <c r="F152" s="14">
        <f t="shared" ref="F152:AD152" si="1">SUM(F$141, F$151, IF(AND(ISNUMBER(SEARCH($B$4,"AT|BE|CH|GB|IE|LT|LU|NL")),SUM(F$143:F$149)&gt;0),SUM(F$143:F$149)-SUM(F$27:F$33),0))</f>
        <v>989.56050819342852</v>
      </c>
      <c r="G152" s="14">
        <f t="shared" si="1"/>
        <v>1598.6370498163558</v>
      </c>
      <c r="H152" s="14">
        <f t="shared" si="1"/>
        <v>542.01667495546224</v>
      </c>
      <c r="I152" s="14">
        <f t="shared" si="1"/>
        <v>0</v>
      </c>
      <c r="J152" s="14">
        <f t="shared" si="1"/>
        <v>0</v>
      </c>
      <c r="K152" s="14">
        <f t="shared" si="1"/>
        <v>0</v>
      </c>
      <c r="L152" s="14">
        <f t="shared" si="1"/>
        <v>0</v>
      </c>
      <c r="M152" s="14">
        <f t="shared" si="1"/>
        <v>3663.2097314643593</v>
      </c>
      <c r="N152" s="14">
        <f t="shared" si="1"/>
        <v>714.20326216061596</v>
      </c>
      <c r="O152" s="14">
        <f t="shared" si="1"/>
        <v>22.242004907112381</v>
      </c>
      <c r="P152" s="14">
        <f t="shared" si="1"/>
        <v>11.678368537862951</v>
      </c>
      <c r="Q152" s="14">
        <f t="shared" si="1"/>
        <v>9.8694207615248128</v>
      </c>
      <c r="R152" s="14">
        <f t="shared" si="1"/>
        <v>31.042796888198986</v>
      </c>
      <c r="S152" s="14">
        <f t="shared" si="1"/>
        <v>103.71000102749136</v>
      </c>
      <c r="T152" s="14">
        <f t="shared" si="1"/>
        <v>204.74624261579089</v>
      </c>
      <c r="U152" s="14">
        <f t="shared" si="1"/>
        <v>7.7212958051476352</v>
      </c>
      <c r="V152" s="14">
        <f t="shared" si="1"/>
        <v>342.26519843787185</v>
      </c>
      <c r="W152" s="14">
        <f t="shared" si="1"/>
        <v>498.98922897083605</v>
      </c>
      <c r="X152" s="14">
        <f t="shared" si="1"/>
        <v>29.5594650093953</v>
      </c>
      <c r="Y152" s="14">
        <f t="shared" si="1"/>
        <v>31.306629684603987</v>
      </c>
      <c r="Z152" s="14">
        <f t="shared" si="1"/>
        <v>13.922861664694036</v>
      </c>
      <c r="AA152" s="14">
        <f t="shared" si="1"/>
        <v>13.039406283887438</v>
      </c>
      <c r="AB152" s="14">
        <f t="shared" si="1"/>
        <v>95.357424564904676</v>
      </c>
      <c r="AC152" s="14">
        <f t="shared" si="1"/>
        <v>70.230019359226574</v>
      </c>
      <c r="AD152" s="14">
        <f t="shared" si="1"/>
        <v>2288.0053336563797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1411.1913398882871</v>
      </c>
      <c r="F154" s="14">
        <f>SUM(F$141, F$153, -1 * IF(OR($B$6=2005,$B$6&gt;=2020),SUM(F$99:F$122),0), IF(AND(ISNUMBER(SEARCH($B$4,"AT|BE|CH|GB|IE|LT|LU|NL")),SUM(F$143:F$149)&gt;0),SUM(F$143:F$149)-SUM(F$27:F$33),0))</f>
        <v>989.56050819342852</v>
      </c>
      <c r="G154" s="14">
        <f>SUM(G$141, G$153, IF(AND(ISNUMBER(SEARCH($B$4,"AT|BE|CH|GB|IE|LT|LU|NL")),SUM(G$143:G$149)&gt;0),SUM(G$143:G$149)-SUM(G$27:G$33),0))</f>
        <v>1598.6370498163558</v>
      </c>
      <c r="H154" s="14">
        <f>SUM(H$141, H$153, IF(AND(ISNUMBER(SEARCH($B$4,"AT|BE|CH|GB|IE|LT|LU|NL")),SUM(H$143:H$149)&gt;0),SUM(H$143:H$149)-SUM(H$27:H$33),0))</f>
        <v>542.01667495546224</v>
      </c>
      <c r="I154" s="14">
        <f t="shared" ref="I154:AD154" si="2">SUM(I$141, I$153, IF(AND(ISNUMBER(SEARCH($B$4,"AT|BE|CH|GB|IE|LT|LU|NL")),SUM(I$143:I$149)&gt;0),SUM(I$143:I$149)-SUM(I$27:I$33),0))</f>
        <v>0</v>
      </c>
      <c r="J154" s="14">
        <f t="shared" si="2"/>
        <v>0</v>
      </c>
      <c r="K154" s="14">
        <f t="shared" si="2"/>
        <v>0</v>
      </c>
      <c r="L154" s="14">
        <f t="shared" si="2"/>
        <v>0</v>
      </c>
      <c r="M154" s="14">
        <f t="shared" si="2"/>
        <v>3663.2097314643593</v>
      </c>
      <c r="N154" s="14">
        <f t="shared" si="2"/>
        <v>714.20326216061596</v>
      </c>
      <c r="O154" s="14">
        <f t="shared" si="2"/>
        <v>22.242004907112381</v>
      </c>
      <c r="P154" s="14">
        <f t="shared" si="2"/>
        <v>11.678368537862951</v>
      </c>
      <c r="Q154" s="14">
        <f t="shared" si="2"/>
        <v>9.8694207615248128</v>
      </c>
      <c r="R154" s="14">
        <f t="shared" si="2"/>
        <v>31.042796888198986</v>
      </c>
      <c r="S154" s="14">
        <f t="shared" si="2"/>
        <v>103.71000102749136</v>
      </c>
      <c r="T154" s="14">
        <f t="shared" si="2"/>
        <v>204.74624261579089</v>
      </c>
      <c r="U154" s="14">
        <f t="shared" si="2"/>
        <v>7.7212958051476352</v>
      </c>
      <c r="V154" s="14">
        <f t="shared" si="2"/>
        <v>342.26519843787185</v>
      </c>
      <c r="W154" s="14">
        <f t="shared" si="2"/>
        <v>498.98922897083605</v>
      </c>
      <c r="X154" s="14">
        <f t="shared" si="2"/>
        <v>29.5594650093953</v>
      </c>
      <c r="Y154" s="14">
        <f t="shared" si="2"/>
        <v>31.306629684603987</v>
      </c>
      <c r="Z154" s="14">
        <f t="shared" si="2"/>
        <v>13.922861664694036</v>
      </c>
      <c r="AA154" s="14">
        <f t="shared" si="2"/>
        <v>13.039406283887438</v>
      </c>
      <c r="AB154" s="14">
        <f t="shared" si="2"/>
        <v>95.357424564904676</v>
      </c>
      <c r="AC154" s="14">
        <f t="shared" si="2"/>
        <v>70.230019359226574</v>
      </c>
      <c r="AD154" s="14">
        <f t="shared" si="2"/>
        <v>2288.0053336563797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29.475608991189354</v>
      </c>
      <c r="F157" s="23">
        <v>0.56810942492205307</v>
      </c>
      <c r="G157" s="23">
        <v>1.7396882337252779</v>
      </c>
      <c r="H157" s="23" t="s">
        <v>433</v>
      </c>
      <c r="I157" s="23" t="s">
        <v>432</v>
      </c>
      <c r="J157" s="23" t="s">
        <v>432</v>
      </c>
      <c r="K157" s="23" t="s">
        <v>432</v>
      </c>
      <c r="L157" s="23" t="s">
        <v>432</v>
      </c>
      <c r="M157" s="23">
        <v>6.058657667572569</v>
      </c>
      <c r="N157" s="23">
        <v>0.99009555246633296</v>
      </c>
      <c r="O157" s="23">
        <v>1.0755650842041289E-4</v>
      </c>
      <c r="P157" s="23">
        <v>4.7502388624980994E-3</v>
      </c>
      <c r="Q157" s="23">
        <v>2.0604147901195582E-4</v>
      </c>
      <c r="R157" s="23">
        <v>2.5043963430362397E-2</v>
      </c>
      <c r="S157" s="23">
        <v>1.5206142324521525E-2</v>
      </c>
      <c r="T157" s="23">
        <v>2.0864537006400917E-4</v>
      </c>
      <c r="U157" s="23">
        <v>2.0591128445935315E-4</v>
      </c>
      <c r="V157" s="23">
        <v>3.9384874617934988E-2</v>
      </c>
      <c r="W157" s="23" t="s">
        <v>433</v>
      </c>
      <c r="X157" s="23">
        <v>2.9079216342379115E-5</v>
      </c>
      <c r="Y157" s="23">
        <v>5.3311896464730267E-5</v>
      </c>
      <c r="Z157" s="23">
        <v>1.8174510254728138E-5</v>
      </c>
      <c r="AA157" s="23">
        <v>4.0091379231894011E-3</v>
      </c>
      <c r="AB157" s="23">
        <v>4.1097035462512388E-3</v>
      </c>
      <c r="AC157" s="23" t="s">
        <v>431</v>
      </c>
      <c r="AD157" s="23" t="s">
        <v>431</v>
      </c>
      <c r="AE157" s="63"/>
      <c r="AF157" s="23">
        <v>89469.676809397322</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8.2204513148340403</v>
      </c>
      <c r="F158" s="23">
        <v>0.25690366528266356</v>
      </c>
      <c r="G158" s="23">
        <v>0.51219033783123602</v>
      </c>
      <c r="H158" s="23" t="s">
        <v>433</v>
      </c>
      <c r="I158" s="23" t="s">
        <v>432</v>
      </c>
      <c r="J158" s="23" t="s">
        <v>432</v>
      </c>
      <c r="K158" s="23" t="s">
        <v>432</v>
      </c>
      <c r="L158" s="23" t="s">
        <v>432</v>
      </c>
      <c r="M158" s="23">
        <v>9.2246670992851971</v>
      </c>
      <c r="N158" s="23">
        <v>4.6274457419277519</v>
      </c>
      <c r="O158" s="23">
        <v>3.2511533065242529E-5</v>
      </c>
      <c r="P158" s="23">
        <v>1.4351142426969139E-3</v>
      </c>
      <c r="Q158" s="23">
        <v>6.1806396072153832E-5</v>
      </c>
      <c r="R158" s="23">
        <v>7.3402516237012364E-3</v>
      </c>
      <c r="S158" s="23">
        <v>4.4606910856149094E-3</v>
      </c>
      <c r="T158" s="23">
        <v>7.3983411341618061E-5</v>
      </c>
      <c r="U158" s="23">
        <v>6.119754530868062E-5</v>
      </c>
      <c r="V158" s="23">
        <v>1.1675325649321397E-2</v>
      </c>
      <c r="W158" s="23" t="s">
        <v>433</v>
      </c>
      <c r="X158" s="23">
        <v>1.28113569232213E-4</v>
      </c>
      <c r="Y158" s="23">
        <v>2.3487487620775405E-4</v>
      </c>
      <c r="Z158" s="23">
        <v>8.0070980949625576E-5</v>
      </c>
      <c r="AA158" s="23">
        <v>1.4153816264250024E-3</v>
      </c>
      <c r="AB158" s="23">
        <v>1.8584410528145951E-3</v>
      </c>
      <c r="AC158" s="23" t="s">
        <v>431</v>
      </c>
      <c r="AD158" s="23" t="s">
        <v>431</v>
      </c>
      <c r="AE158" s="63"/>
      <c r="AF158" s="23">
        <v>26341.216478400514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329.90536164399998</v>
      </c>
      <c r="F159" s="23">
        <v>7.9789995830000002</v>
      </c>
      <c r="G159" s="23">
        <v>325.307233333</v>
      </c>
      <c r="H159" s="23">
        <v>3.3056158000000002E-2</v>
      </c>
      <c r="I159" s="23" t="s">
        <v>432</v>
      </c>
      <c r="J159" s="23" t="s">
        <v>432</v>
      </c>
      <c r="K159" s="23" t="s">
        <v>432</v>
      </c>
      <c r="L159" s="23" t="s">
        <v>432</v>
      </c>
      <c r="M159" s="23">
        <v>17.527953997000001</v>
      </c>
      <c r="N159" s="23">
        <v>0.79205007999999999</v>
      </c>
      <c r="O159" s="23">
        <v>8.2853081999999995E-2</v>
      </c>
      <c r="P159" s="23">
        <v>0.106039248</v>
      </c>
      <c r="Q159" s="23">
        <v>2.469212336</v>
      </c>
      <c r="R159" s="23">
        <v>2.6233254179999999</v>
      </c>
      <c r="S159" s="23">
        <v>5.4739413309999998</v>
      </c>
      <c r="T159" s="23">
        <v>115.175308332</v>
      </c>
      <c r="U159" s="23">
        <v>0.86416083600000004</v>
      </c>
      <c r="V159" s="23">
        <v>5.6667699989999996</v>
      </c>
      <c r="W159" s="23">
        <v>1.8253200832900001</v>
      </c>
      <c r="X159" s="23">
        <v>2.0133616666000002E-2</v>
      </c>
      <c r="Y159" s="23">
        <v>0.11848308333</v>
      </c>
      <c r="Z159" s="23">
        <v>8.2853083329999994E-2</v>
      </c>
      <c r="AA159" s="23">
        <v>3.3226308332999999E-2</v>
      </c>
      <c r="AB159" s="23">
        <v>0.25469609165899998</v>
      </c>
      <c r="AC159" s="23">
        <v>0.59156500000000001</v>
      </c>
      <c r="AD159" s="23">
        <v>2.0749629999999999</v>
      </c>
      <c r="AE159" s="63"/>
      <c r="AF159" s="23">
        <v>192343.66915229999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4.654118113</v>
      </c>
      <c r="F163" s="25">
        <v>12.374560805</v>
      </c>
      <c r="G163" s="25">
        <v>0.92608796299999996</v>
      </c>
      <c r="H163" s="25">
        <v>1.037523655</v>
      </c>
      <c r="I163" s="25" t="s">
        <v>432</v>
      </c>
      <c r="J163" s="25" t="s">
        <v>432</v>
      </c>
      <c r="K163" s="25" t="s">
        <v>432</v>
      </c>
      <c r="L163" s="25" t="s">
        <v>432</v>
      </c>
      <c r="M163" s="25">
        <v>134.233473973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2023-02-09T15:26:34Z</dcterms:modified>
</cp:coreProperties>
</file>