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<sst xmlns="http://schemas.openxmlformats.org/spreadsheetml/2006/main" count="3900" uniqueCount="436">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</sst>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314.28823634914323</v>
      </c>
      <c r="F14" s="6">
        <v>1.9845703134757393</v>
      </c>
      <c r="G14" s="6">
        <v>822.34855967905139</v>
      </c>
      <c r="H14" s="6">
        <v>4.9798507999999998E-2</v>
      </c>
      <c r="I14" s="6">
        <v>10.061791315608282</v>
      </c>
      <c r="J14" s="6">
        <v>18.44786166110628</v>
      </c>
      <c r="K14" s="6">
        <v>25.882409342182282</v>
      </c>
      <c r="L14" s="6">
        <v>0.30720117634656291</v>
      </c>
      <c r="M14" s="6">
        <v>15.266617901361036</v>
      </c>
      <c r="N14" s="6">
        <v>4.3107474996505415</v>
      </c>
      <c r="O14" s="6">
        <v>2.2200026284088468</v>
      </c>
      <c r="P14" s="6">
        <v>3.5848163519315719</v>
      </c>
      <c r="Q14" s="6">
        <v>4.2432755641881181</v>
      </c>
      <c r="R14" s="6">
        <v>8.0619923527800488</v>
      </c>
      <c r="S14" s="6">
        <v>8.142274035702906</v>
      </c>
      <c r="T14" s="6">
        <v>72.486819217125372</v>
      </c>
      <c r="U14" s="6">
        <v>2.5268838559298028</v>
      </c>
      <c r="V14" s="6">
        <v>21.030160258177659</v>
      </c>
      <c r="W14" s="6">
        <v>4.0706220290701056</v>
      </c>
      <c r="X14" s="6">
        <v>6.2852828604607449E-3</v>
      </c>
      <c r="Y14" s="6">
        <v>3.5884862631486242E-2</v>
      </c>
      <c r="Z14" s="6">
        <v>2.4410908832457643E-2</v>
      </c>
      <c r="AA14" s="6">
        <v>8.5588682228662054E-3</v>
      </c>
      <c r="AB14" s="6">
        <v>7.5139922228713671E-2</v>
      </c>
      <c r="AC14" s="6">
        <v>0.18099161720000001</v>
      </c>
      <c r="AD14" s="6">
        <v>2.3538772598807002E-3</v>
      </c>
      <c r="AE14" s="60"/>
      <c r="AF14" s="26">
        <v>135729.02736008001</v>
      </c>
      <c r="AG14" s="26">
        <v>722662.26510691002</v>
      </c>
      <c r="AH14" s="26">
        <v>450980.52956700319</v>
      </c>
      <c r="AI14" s="26">
        <v>9836.8714861943554</v>
      </c>
      <c r="AJ14" s="26">
        <v>20547.499073350002</v>
      </c>
      <c r="AK14" s="26" t="s">
        <v>431</v>
      </c>
      <c r="AL14" s="49" t="s">
        <v>49</v>
      </c>
    </row>
    <row r="15" spans="1:38" s="1" customFormat="1" ht="26.25" customHeight="1" thickBot="1" x14ac:dyDescent="0.25">
      <c r="A15" s="70" t="s">
        <v>53</v>
      </c>
      <c r="B15" s="70" t="s">
        <v>54</v>
      </c>
      <c r="C15" s="71" t="s">
        <v>55</v>
      </c>
      <c r="D15" s="72"/>
      <c r="E15" s="6">
        <v>18.790613082419647</v>
      </c>
      <c r="F15" s="6">
        <v>0.4189076342967058</v>
      </c>
      <c r="G15" s="6">
        <v>61.972735999999998</v>
      </c>
      <c r="H15" s="6" t="s">
        <v>432</v>
      </c>
      <c r="I15" s="6">
        <v>0.92066961703979211</v>
      </c>
      <c r="J15" s="6">
        <v>1.3145318700164166</v>
      </c>
      <c r="K15" s="6">
        <v>1.6862540953199239</v>
      </c>
      <c r="L15" s="6">
        <v>6.5032446647700706E-2</v>
      </c>
      <c r="M15" s="6">
        <v>1.4480221520692387</v>
      </c>
      <c r="N15" s="6">
        <v>0.44879527449501477</v>
      </c>
      <c r="O15" s="6">
        <v>0.23554232833907299</v>
      </c>
      <c r="P15" s="6">
        <v>5.1501253620063414E-2</v>
      </c>
      <c r="Q15" s="6">
        <v>0.3236684662201807</v>
      </c>
      <c r="R15" s="6">
        <v>1.5443678415525339</v>
      </c>
      <c r="S15" s="6">
        <v>1.1019763620651517</v>
      </c>
      <c r="T15" s="6">
        <v>57.761876295254631</v>
      </c>
      <c r="U15" s="6">
        <v>0.26077248969731887</v>
      </c>
      <c r="V15" s="6">
        <v>4.7904310463475186</v>
      </c>
      <c r="W15" s="6">
        <v>0.18576452414175385</v>
      </c>
      <c r="X15" s="6">
        <v>6.8881593798702205E-5</v>
      </c>
      <c r="Y15" s="6">
        <v>4.1325560773034393E-4</v>
      </c>
      <c r="Z15" s="6">
        <v>8.8127026916713099E-5</v>
      </c>
      <c r="AA15" s="6">
        <v>3.4976159750438188E-4</v>
      </c>
      <c r="AB15" s="6">
        <v>9.2002617763793421E-4</v>
      </c>
      <c r="AC15" s="6" t="s">
        <v>431</v>
      </c>
      <c r="AD15" s="6" t="s">
        <v>431</v>
      </c>
      <c r="AE15" s="60"/>
      <c r="AF15" s="26">
        <v>159594.00841480721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6.8634788770163748</v>
      </c>
      <c r="F16" s="6">
        <v>1.190452405955186</v>
      </c>
      <c r="G16" s="6">
        <v>1.7737741819260062</v>
      </c>
      <c r="H16" s="6">
        <v>9.6092903859999995E-2</v>
      </c>
      <c r="I16" s="6">
        <v>9.1925163529555071E-2</v>
      </c>
      <c r="J16" s="6">
        <v>0.11256279930655508</v>
      </c>
      <c r="K16" s="6">
        <v>0.13518700328155508</v>
      </c>
      <c r="L16" s="6">
        <v>3.7608482610443437E-2</v>
      </c>
      <c r="M16" s="6">
        <v>4.5383216930625361</v>
      </c>
      <c r="N16" s="6">
        <v>3.6596268200445599E-2</v>
      </c>
      <c r="O16" s="6">
        <v>5.6710722438210001E-5</v>
      </c>
      <c r="P16" s="6">
        <v>1.2265380576734335E-2</v>
      </c>
      <c r="Q16" s="6">
        <v>8.2318303280822461E-3</v>
      </c>
      <c r="R16" s="6">
        <v>4.412663191527421E-2</v>
      </c>
      <c r="S16" s="6">
        <v>1.444799018065028E-2</v>
      </c>
      <c r="T16" s="6">
        <v>2.857226843254913E-2</v>
      </c>
      <c r="U16" s="6">
        <v>2.5641495612752584E-3</v>
      </c>
      <c r="V16" s="6">
        <v>0.11726360928255339</v>
      </c>
      <c r="W16" s="6">
        <v>3.0829617936166568E-2</v>
      </c>
      <c r="X16" s="6">
        <v>5.5739741770279141E-2</v>
      </c>
      <c r="Y16" s="6">
        <v>9.0590071883689405E-4</v>
      </c>
      <c r="Z16" s="6">
        <v>3.0966833774838398E-4</v>
      </c>
      <c r="AA16" s="6">
        <v>2.4266294559831399E-4</v>
      </c>
      <c r="AB16" s="6">
        <v>5.7197973771555756E-2</v>
      </c>
      <c r="AC16" s="6">
        <v>9.7737066000000003E-7</v>
      </c>
      <c r="AD16" s="6">
        <v>5.7745999999999999E-10</v>
      </c>
      <c r="AE16" s="60"/>
      <c r="AF16" s="26">
        <v>7595.8157000003221</v>
      </c>
      <c r="AG16" s="26">
        <v>13397.956644800001</v>
      </c>
      <c r="AH16" s="26">
        <v>59863.592752549273</v>
      </c>
      <c r="AI16" s="26" t="s">
        <v>431</v>
      </c>
      <c r="AJ16" s="26" t="s">
        <v>431</v>
      </c>
      <c r="AK16" s="26" t="s">
        <v>431</v>
      </c>
      <c r="AL16" s="49" t="s">
        <v>49</v>
      </c>
    </row>
    <row r="17" spans="1:38" s="2" customFormat="1" ht="26.25" customHeight="1" thickBot="1" x14ac:dyDescent="0.25">
      <c r="A17" s="70" t="s">
        <v>53</v>
      </c>
      <c r="B17" s="70" t="s">
        <v>58</v>
      </c>
      <c r="C17" s="71" t="s">
        <v>59</v>
      </c>
      <c r="D17" s="72"/>
      <c r="E17" s="6">
        <v>9.5022815366524469</v>
      </c>
      <c r="F17" s="6">
        <v>0.20623655319239687</v>
      </c>
      <c r="G17" s="6">
        <v>6.0059651716667961</v>
      </c>
      <c r="H17" s="6">
        <v>1.1233199999999999E-3</v>
      </c>
      <c r="I17" s="6">
        <v>0.21251828995776342</v>
      </c>
      <c r="J17" s="6">
        <v>0.83997509773948376</v>
      </c>
      <c r="K17" s="6">
        <v>2.5244008325048091</v>
      </c>
      <c r="L17" s="6">
        <v>1.840644436706558E-2</v>
      </c>
      <c r="M17" s="6">
        <v>97.554189532646959</v>
      </c>
      <c r="N17" s="6">
        <v>8.5447024786967525</v>
      </c>
      <c r="O17" s="6">
        <v>0.16676309984099089</v>
      </c>
      <c r="P17" s="6">
        <v>1.910730583122027E-3</v>
      </c>
      <c r="Q17" s="6">
        <v>0.35957218397897966</v>
      </c>
      <c r="R17" s="6">
        <v>1.3565364293520215</v>
      </c>
      <c r="S17" s="6">
        <v>1.2926574644728598E-2</v>
      </c>
      <c r="T17" s="6">
        <v>1.1315791148810945</v>
      </c>
      <c r="U17" s="6">
        <v>4.5787994603055387E-4</v>
      </c>
      <c r="V17" s="6">
        <v>5.9714038479138392</v>
      </c>
      <c r="W17" s="6">
        <v>1.2193538163602113</v>
      </c>
      <c r="X17" s="6">
        <v>2.5902976340774191E-3</v>
      </c>
      <c r="Y17" s="6">
        <v>5.0744610142754078E-3</v>
      </c>
      <c r="Z17" s="6">
        <v>2.4412218873137519E-3</v>
      </c>
      <c r="AA17" s="6">
        <v>2.4108101850137519E-3</v>
      </c>
      <c r="AB17" s="6">
        <v>1.2516790715412E-2</v>
      </c>
      <c r="AC17" s="6">
        <v>3.0800000000000001E-4</v>
      </c>
      <c r="AD17" s="6" t="s">
        <v>431</v>
      </c>
      <c r="AE17" s="60"/>
      <c r="AF17" s="26">
        <v>4224.1701954</v>
      </c>
      <c r="AG17" s="26">
        <v>28142.510398139999</v>
      </c>
      <c r="AH17" s="26">
        <v>36686.610215406814</v>
      </c>
      <c r="AI17" s="26">
        <v>30.36</v>
      </c>
      <c r="AJ17" s="26" t="s">
        <v>433</v>
      </c>
      <c r="AK17" s="26" t="s">
        <v>431</v>
      </c>
      <c r="AL17" s="49" t="s">
        <v>49</v>
      </c>
    </row>
    <row r="18" spans="1:38" s="2" customFormat="1" ht="26.25" customHeight="1" thickBot="1" x14ac:dyDescent="0.25">
      <c r="A18" s="70" t="s">
        <v>53</v>
      </c>
      <c r="B18" s="70" t="s">
        <v>60</v>
      </c>
      <c r="C18" s="71" t="s">
        <v>61</v>
      </c>
      <c r="D18" s="72"/>
      <c r="E18" s="6">
        <v>8.9486060501000839</v>
      </c>
      <c r="F18" s="6">
        <v>0.31466981153166246</v>
      </c>
      <c r="G18" s="6">
        <v>13.719949135275286</v>
      </c>
      <c r="H18" s="6" t="s">
        <v>432</v>
      </c>
      <c r="I18" s="6">
        <v>0.51109188639591585</v>
      </c>
      <c r="J18" s="6">
        <v>0.61082128403591585</v>
      </c>
      <c r="K18" s="6">
        <v>0.70077975795591585</v>
      </c>
      <c r="L18" s="6">
        <v>0.2423466207699439</v>
      </c>
      <c r="M18" s="6">
        <v>1.7111295581765715</v>
      </c>
      <c r="N18" s="6">
        <v>0.155748204221205</v>
      </c>
      <c r="O18" s="6">
        <v>1.4434850456867499E-2</v>
      </c>
      <c r="P18" s="6">
        <v>5.1525788793236162E-3</v>
      </c>
      <c r="Q18" s="6">
        <v>4.8232751456764068E-2</v>
      </c>
      <c r="R18" s="6">
        <v>0.1762422419632772</v>
      </c>
      <c r="S18" s="6">
        <v>9.3701215456327716E-2</v>
      </c>
      <c r="T18" s="6">
        <v>4.3756659585464099</v>
      </c>
      <c r="U18" s="6">
        <v>2.221041850854245E-2</v>
      </c>
      <c r="V18" s="6">
        <v>1.120631958501205</v>
      </c>
      <c r="W18" s="6">
        <v>0.11441577764291531</v>
      </c>
      <c r="X18" s="6">
        <v>1.8159151476176E-3</v>
      </c>
      <c r="Y18" s="6">
        <v>3.7654183330003998E-3</v>
      </c>
      <c r="Z18" s="6">
        <v>1.8151300570124001E-3</v>
      </c>
      <c r="AA18" s="6">
        <v>1.8740594276763999E-3</v>
      </c>
      <c r="AB18" s="6">
        <v>9.2705229653067996E-3</v>
      </c>
      <c r="AC18" s="6">
        <v>2.568E-3</v>
      </c>
      <c r="AD18" s="6">
        <v>9.9999999999999995E-7</v>
      </c>
      <c r="AE18" s="60"/>
      <c r="AF18" s="26">
        <v>29079.952459991389</v>
      </c>
      <c r="AG18" s="26">
        <v>1063.9249999867741</v>
      </c>
      <c r="AH18" s="26">
        <v>6353.0293039753597</v>
      </c>
      <c r="AI18" s="26" t="s">
        <v>431</v>
      </c>
      <c r="AJ18" s="26" t="s">
        <v>433</v>
      </c>
      <c r="AK18" s="26" t="s">
        <v>431</v>
      </c>
      <c r="AL18" s="49" t="s">
        <v>49</v>
      </c>
    </row>
    <row r="19" spans="1:38" s="2" customFormat="1" ht="26.25" customHeight="1" thickBot="1" x14ac:dyDescent="0.25">
      <c r="A19" s="70" t="s">
        <v>53</v>
      </c>
      <c r="B19" s="70" t="s">
        <v>62</v>
      </c>
      <c r="C19" s="71" t="s">
        <v>63</v>
      </c>
      <c r="D19" s="72"/>
      <c r="E19" s="6">
        <v>8.9503842994193565</v>
      </c>
      <c r="F19" s="6">
        <v>1.7872515879494548</v>
      </c>
      <c r="G19" s="6">
        <v>7.6011374715704578</v>
      </c>
      <c r="H19" s="6">
        <v>1.9402506E-2</v>
      </c>
      <c r="I19" s="6">
        <v>0.3539950695449498</v>
      </c>
      <c r="J19" s="6">
        <v>0.43763762307697313</v>
      </c>
      <c r="K19" s="6">
        <v>0.51751002301754467</v>
      </c>
      <c r="L19" s="6">
        <v>5.1184124227175984E-2</v>
      </c>
      <c r="M19" s="6">
        <v>3.6108490957760262</v>
      </c>
      <c r="N19" s="6">
        <v>0.12306338815852547</v>
      </c>
      <c r="O19" s="6">
        <v>1.4458789404453698E-2</v>
      </c>
      <c r="P19" s="6">
        <v>2.1193521668959086E-2</v>
      </c>
      <c r="Q19" s="6">
        <v>6.3918544343258221E-2</v>
      </c>
      <c r="R19" s="6">
        <v>0.15728465452215551</v>
      </c>
      <c r="S19" s="6">
        <v>7.2775171728694438E-2</v>
      </c>
      <c r="T19" s="6">
        <v>1.2300734627528618</v>
      </c>
      <c r="U19" s="6">
        <v>0.15203221881857495</v>
      </c>
      <c r="V19" s="6">
        <v>0.50646837888907015</v>
      </c>
      <c r="W19" s="6">
        <v>0.23375362580758929</v>
      </c>
      <c r="X19" s="6">
        <v>1.0510407486931741E-2</v>
      </c>
      <c r="Y19" s="6">
        <v>1.9242635369478067E-2</v>
      </c>
      <c r="Z19" s="6">
        <v>8.1038434414250331E-3</v>
      </c>
      <c r="AA19" s="6">
        <v>7.4029798934053294E-3</v>
      </c>
      <c r="AB19" s="6">
        <v>4.5259866168832645E-2</v>
      </c>
      <c r="AC19" s="6">
        <v>4.5839487789565002E-2</v>
      </c>
      <c r="AD19" s="6">
        <v>4.9098318377499999E-5</v>
      </c>
      <c r="AE19" s="60"/>
      <c r="AF19" s="26">
        <v>8552.4088052000006</v>
      </c>
      <c r="AG19" s="26">
        <v>6497.7157100000004</v>
      </c>
      <c r="AH19" s="26">
        <v>109561.77361197108</v>
      </c>
      <c r="AI19" s="26">
        <v>524.39200000000005</v>
      </c>
      <c r="AJ19" s="26">
        <v>942.62714263999999</v>
      </c>
      <c r="AK19" s="26" t="s">
        <v>431</v>
      </c>
      <c r="AL19" s="49" t="s">
        <v>49</v>
      </c>
    </row>
    <row r="20" spans="1:38" s="2" customFormat="1" ht="26.25" customHeight="1" thickBot="1" x14ac:dyDescent="0.25">
      <c r="A20" s="70" t="s">
        <v>53</v>
      </c>
      <c r="B20" s="70" t="s">
        <v>64</v>
      </c>
      <c r="C20" s="71" t="s">
        <v>65</v>
      </c>
      <c r="D20" s="72"/>
      <c r="E20" s="6">
        <v>9.1507047544179425</v>
      </c>
      <c r="F20" s="6">
        <v>4.852802207558673</v>
      </c>
      <c r="G20" s="6">
        <v>3.887893115704534</v>
      </c>
      <c r="H20" s="6">
        <v>0.48209207938082849</v>
      </c>
      <c r="I20" s="6">
        <v>2.9489886992537033</v>
      </c>
      <c r="J20" s="6">
        <v>3.2358696317351314</v>
      </c>
      <c r="K20" s="6">
        <v>3.5161049673917266</v>
      </c>
      <c r="L20" s="6">
        <v>0.47265952269223005</v>
      </c>
      <c r="M20" s="6">
        <v>12.187067018671495</v>
      </c>
      <c r="N20" s="6">
        <v>1.0436097974467684</v>
      </c>
      <c r="O20" s="6">
        <v>0.22819479778193186</v>
      </c>
      <c r="P20" s="6">
        <v>6.4759175749757605E-2</v>
      </c>
      <c r="Q20" s="6">
        <v>0.32354249315804651</v>
      </c>
      <c r="R20" s="6">
        <v>0.65509062975926502</v>
      </c>
      <c r="S20" s="6">
        <v>0.76535506121969643</v>
      </c>
      <c r="T20" s="6">
        <v>1.5405356787559683</v>
      </c>
      <c r="U20" s="6">
        <v>6.953006738984345E-2</v>
      </c>
      <c r="V20" s="6">
        <v>12.551232173606069</v>
      </c>
      <c r="W20" s="6">
        <v>2.9564171604045577</v>
      </c>
      <c r="X20" s="6">
        <v>0.16838447757986311</v>
      </c>
      <c r="Y20" s="6">
        <v>0.21587638764549946</v>
      </c>
      <c r="Z20" s="6">
        <v>6.8681620823662082E-2</v>
      </c>
      <c r="AA20" s="6">
        <v>5.6318341961170866E-2</v>
      </c>
      <c r="AB20" s="6">
        <v>0.50926082805760586</v>
      </c>
      <c r="AC20" s="6">
        <v>0.22783158300814321</v>
      </c>
      <c r="AD20" s="6">
        <v>0.1104631122032185</v>
      </c>
      <c r="AE20" s="60"/>
      <c r="AF20" s="26">
        <v>7766.6624311599999</v>
      </c>
      <c r="AG20" s="26">
        <v>870.95087999999998</v>
      </c>
      <c r="AH20" s="26">
        <v>79539.337905499109</v>
      </c>
      <c r="AI20" s="26">
        <v>44891.630835559998</v>
      </c>
      <c r="AJ20" s="26" t="s">
        <v>433</v>
      </c>
      <c r="AK20" s="26" t="s">
        <v>431</v>
      </c>
      <c r="AL20" s="49" t="s">
        <v>49</v>
      </c>
    </row>
    <row r="21" spans="1:38" s="2" customFormat="1" ht="26.25" customHeight="1" thickBot="1" x14ac:dyDescent="0.25">
      <c r="A21" s="70" t="s">
        <v>53</v>
      </c>
      <c r="B21" s="70" t="s">
        <v>66</v>
      </c>
      <c r="C21" s="71" t="s">
        <v>67</v>
      </c>
      <c r="D21" s="72"/>
      <c r="E21" s="6">
        <v>5.4411742649999999</v>
      </c>
      <c r="F21" s="6">
        <v>4.1389044310000003</v>
      </c>
      <c r="G21" s="6">
        <v>3.916362876</v>
      </c>
      <c r="H21" s="6">
        <v>0.43097988399999998</v>
      </c>
      <c r="I21" s="6">
        <v>2.0315602350000002</v>
      </c>
      <c r="J21" s="6">
        <v>2.1741507809999998</v>
      </c>
      <c r="K21" s="6">
        <v>2.3600626490000001</v>
      </c>
      <c r="L21" s="6">
        <v>0.50972792700000003</v>
      </c>
      <c r="M21" s="6">
        <v>8.3172837279999996</v>
      </c>
      <c r="N21" s="6">
        <v>0.43234790699999998</v>
      </c>
      <c r="O21" s="6">
        <v>0.154833897</v>
      </c>
      <c r="P21" s="6">
        <v>1.1133274E-2</v>
      </c>
      <c r="Q21" s="6">
        <v>1.6907680000000001E-2</v>
      </c>
      <c r="R21" s="6">
        <v>0.49376146500000001</v>
      </c>
      <c r="S21" s="6">
        <v>0.106601266</v>
      </c>
      <c r="T21" s="6">
        <v>2.315537199</v>
      </c>
      <c r="U21" s="6">
        <v>7.5124670000000001E-3</v>
      </c>
      <c r="V21" s="6">
        <v>6.1080440830000002</v>
      </c>
      <c r="W21" s="6">
        <v>1.2985628898099999</v>
      </c>
      <c r="X21" s="6">
        <v>0.12694412467598001</v>
      </c>
      <c r="Y21" s="6">
        <v>0.20735079432152001</v>
      </c>
      <c r="Z21" s="6">
        <v>6.8713047095619997E-2</v>
      </c>
      <c r="AA21" s="6">
        <v>5.7064983915620003E-2</v>
      </c>
      <c r="AB21" s="6">
        <v>0.46007295000873999</v>
      </c>
      <c r="AC21" s="6">
        <v>5.8778999999999998E-2</v>
      </c>
      <c r="AD21" s="6">
        <v>6.96E-4</v>
      </c>
      <c r="AE21" s="60"/>
      <c r="AF21" s="26">
        <v>14573.91</v>
      </c>
      <c r="AG21" s="26">
        <v>424.69299999999998</v>
      </c>
      <c r="AH21" s="26">
        <v>31144.954000000002</v>
      </c>
      <c r="AI21" s="26">
        <v>11648.105</v>
      </c>
      <c r="AJ21" s="26" t="s">
        <v>433</v>
      </c>
      <c r="AK21" s="26" t="s">
        <v>431</v>
      </c>
      <c r="AL21" s="49" t="s">
        <v>49</v>
      </c>
    </row>
    <row r="22" spans="1:38" s="2" customFormat="1" ht="26.25" customHeight="1" thickBot="1" x14ac:dyDescent="0.25">
      <c r="A22" s="70" t="s">
        <v>53</v>
      </c>
      <c r="B22" s="74" t="s">
        <v>68</v>
      </c>
      <c r="C22" s="71" t="s">
        <v>69</v>
      </c>
      <c r="D22" s="72"/>
      <c r="E22" s="6">
        <v>100.85453191930594</v>
      </c>
      <c r="F22" s="6">
        <v>2.2232733213876394</v>
      </c>
      <c r="G22" s="6">
        <v>41.292208973687842</v>
      </c>
      <c r="H22" s="6" t="s">
        <v>431</v>
      </c>
      <c r="I22" s="6">
        <v>1.2889074089569728</v>
      </c>
      <c r="J22" s="6">
        <v>2.1576338082814486</v>
      </c>
      <c r="K22" s="6">
        <v>2.8820914947034098</v>
      </c>
      <c r="L22" s="6">
        <v>0.35655024210727382</v>
      </c>
      <c r="M22" s="6">
        <v>84.127684305989945</v>
      </c>
      <c r="N22" s="6">
        <v>1.4119335926754706</v>
      </c>
      <c r="O22" s="6">
        <v>0.3331237392940532</v>
      </c>
      <c r="P22" s="6">
        <v>0.57221270529160784</v>
      </c>
      <c r="Q22" s="6">
        <v>0.24948021863601091</v>
      </c>
      <c r="R22" s="6">
        <v>1.396449349420944</v>
      </c>
      <c r="S22" s="6">
        <v>0.70135790313408763</v>
      </c>
      <c r="T22" s="6">
        <v>3.0788522131231066</v>
      </c>
      <c r="U22" s="6">
        <v>0.21912568418793207</v>
      </c>
      <c r="V22" s="6">
        <v>3.1395526099400692</v>
      </c>
      <c r="W22" s="6">
        <v>0.96209541908232321</v>
      </c>
      <c r="X22" s="6">
        <v>6.1527052255796414E-3</v>
      </c>
      <c r="Y22" s="6">
        <v>1.7036565608830125E-2</v>
      </c>
      <c r="Z22" s="6">
        <v>6.324790279190127E-3</v>
      </c>
      <c r="AA22" s="6">
        <v>5.1966375270251471E-3</v>
      </c>
      <c r="AB22" s="6">
        <v>3.4710698626281671E-2</v>
      </c>
      <c r="AC22" s="6">
        <v>0.147623402816</v>
      </c>
      <c r="AD22" s="6">
        <v>8.6529002601664004E-2</v>
      </c>
      <c r="AE22" s="60"/>
      <c r="AF22" s="26">
        <v>138609.3810348853</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45.582804009999997</v>
      </c>
      <c r="F23" s="6">
        <v>4.4777883850000002</v>
      </c>
      <c r="G23" s="6">
        <v>0.14832386</v>
      </c>
      <c r="H23" s="6">
        <v>1.1846189999999999E-2</v>
      </c>
      <c r="I23" s="6">
        <v>2.7900424699999999</v>
      </c>
      <c r="J23" s="6">
        <v>2.7900424699999999</v>
      </c>
      <c r="K23" s="6">
        <v>2.7900424699999999</v>
      </c>
      <c r="L23" s="6">
        <v>1.7842815869999999</v>
      </c>
      <c r="M23" s="6">
        <v>14.839081396999999</v>
      </c>
      <c r="N23" s="6" t="s">
        <v>432</v>
      </c>
      <c r="O23" s="6">
        <v>1.4832384000000001E-2</v>
      </c>
      <c r="P23" s="6" t="s">
        <v>432</v>
      </c>
      <c r="Q23" s="6" t="s">
        <v>432</v>
      </c>
      <c r="R23" s="6">
        <v>7.4161942999999994E-2</v>
      </c>
      <c r="S23" s="6">
        <v>2.521505576</v>
      </c>
      <c r="T23" s="6">
        <v>0.103826707</v>
      </c>
      <c r="U23" s="6">
        <v>1.4832384000000001E-2</v>
      </c>
      <c r="V23" s="6">
        <v>1.4832385530000001</v>
      </c>
      <c r="W23" s="6" t="s">
        <v>432</v>
      </c>
      <c r="X23" s="6">
        <v>4.4497156926211201E-2</v>
      </c>
      <c r="Y23" s="6">
        <v>7.4161928210352002E-2</v>
      </c>
      <c r="Z23" s="6">
        <v>5.1023406608722177E-2</v>
      </c>
      <c r="AA23" s="6">
        <v>1.1717584657235616E-2</v>
      </c>
      <c r="AB23" s="6">
        <v>0.18140007640252098</v>
      </c>
      <c r="AC23" s="6" t="s">
        <v>431</v>
      </c>
      <c r="AD23" s="6" t="s">
        <v>431</v>
      </c>
      <c r="AE23" s="60"/>
      <c r="AF23" s="26">
        <v>63927.582117323422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13.06040182425073</v>
      </c>
      <c r="F24" s="6">
        <v>8.4505101350251923</v>
      </c>
      <c r="G24" s="6">
        <v>5.6872015774620754</v>
      </c>
      <c r="H24" s="6">
        <v>0.80612289400000003</v>
      </c>
      <c r="I24" s="6">
        <v>3.7827805027245756</v>
      </c>
      <c r="J24" s="6">
        <v>4.0342038658370951</v>
      </c>
      <c r="K24" s="6">
        <v>4.3684200917887432</v>
      </c>
      <c r="L24" s="6">
        <v>0.94760341520336822</v>
      </c>
      <c r="M24" s="6">
        <v>16.589995486429753</v>
      </c>
      <c r="N24" s="6">
        <v>0.78874870061077385</v>
      </c>
      <c r="O24" s="6">
        <v>0.28913166659156031</v>
      </c>
      <c r="P24" s="6">
        <v>2.5805568041090951E-2</v>
      </c>
      <c r="Q24" s="6">
        <v>3.5598133807952743E-2</v>
      </c>
      <c r="R24" s="6">
        <v>0.88826093240596593</v>
      </c>
      <c r="S24" s="6">
        <v>0.19304568294082988</v>
      </c>
      <c r="T24" s="6">
        <v>3.9580046901793602</v>
      </c>
      <c r="U24" s="6">
        <v>1.597739877220844E-2</v>
      </c>
      <c r="V24" s="6">
        <v>11.434949969545659</v>
      </c>
      <c r="W24" s="6">
        <v>2.4370931130360458</v>
      </c>
      <c r="X24" s="6">
        <v>0.23609883660098174</v>
      </c>
      <c r="Y24" s="6">
        <v>0.38517965548543476</v>
      </c>
      <c r="Z24" s="6">
        <v>0.12719710130641051</v>
      </c>
      <c r="AA24" s="6">
        <v>0.10541108538003502</v>
      </c>
      <c r="AB24" s="6">
        <v>0.85388667877286206</v>
      </c>
      <c r="AC24" s="6">
        <v>0.10969</v>
      </c>
      <c r="AD24" s="6">
        <v>1.2869999999999999E-3</v>
      </c>
      <c r="AE24" s="60"/>
      <c r="AF24" s="26">
        <v>25541.737300059998</v>
      </c>
      <c r="AG24" s="26" t="s">
        <v>431</v>
      </c>
      <c r="AH24" s="26">
        <v>109658.49952352</v>
      </c>
      <c r="AI24" s="26">
        <v>21787.105</v>
      </c>
      <c r="AJ24" s="26" t="s">
        <v>431</v>
      </c>
      <c r="AK24" s="26" t="s">
        <v>431</v>
      </c>
      <c r="AL24" s="49" t="s">
        <v>49</v>
      </c>
    </row>
    <row r="25" spans="1:38" s="2" customFormat="1" ht="26.25" customHeight="1" thickBot="1" x14ac:dyDescent="0.25">
      <c r="A25" s="70" t="s">
        <v>73</v>
      </c>
      <c r="B25" s="74" t="s">
        <v>74</v>
      </c>
      <c r="C25" s="76" t="s">
        <v>75</v>
      </c>
      <c r="D25" s="72"/>
      <c r="E25" s="6">
        <v>5.2133783894562367</v>
      </c>
      <c r="F25" s="6">
        <v>0.47342789924768852</v>
      </c>
      <c r="G25" s="6">
        <v>0.31782260895824066</v>
      </c>
      <c r="H25" s="6" t="s">
        <v>432</v>
      </c>
      <c r="I25" s="6">
        <v>4.6986952283367259E-2</v>
      </c>
      <c r="J25" s="6">
        <v>4.6986952283367259E-2</v>
      </c>
      <c r="K25" s="6">
        <v>4.6986952283367259E-2</v>
      </c>
      <c r="L25" s="6">
        <v>2.2550895439587781E-2</v>
      </c>
      <c r="M25" s="6">
        <v>3.4764472292026576</v>
      </c>
      <c r="N25" s="6">
        <v>0.102234565427644</v>
      </c>
      <c r="O25" s="6">
        <v>1.9634101561719784E-5</v>
      </c>
      <c r="P25" s="6">
        <v>8.6715490286650625E-4</v>
      </c>
      <c r="Q25" s="6">
        <v>3.7620830424889446E-5</v>
      </c>
      <c r="R25" s="6">
        <v>4.5758662622650244E-3</v>
      </c>
      <c r="S25" s="6">
        <v>2.7782952166792883E-3</v>
      </c>
      <c r="T25" s="6">
        <v>3.7889572066652888E-5</v>
      </c>
      <c r="U25" s="6">
        <v>3.760739334280127E-5</v>
      </c>
      <c r="V25" s="6">
        <v>7.1937509495216918E-3</v>
      </c>
      <c r="W25" s="6" t="s">
        <v>432</v>
      </c>
      <c r="X25" s="6">
        <v>4.8747594298288933E-6</v>
      </c>
      <c r="Y25" s="6">
        <v>8.9370589273673405E-6</v>
      </c>
      <c r="Z25" s="6">
        <v>3.0467246504727996E-6</v>
      </c>
      <c r="AA25" s="6">
        <v>3.407917075671678E-3</v>
      </c>
      <c r="AB25" s="6">
        <v>3.424775618679347E-3</v>
      </c>
      <c r="AC25" s="6" t="s">
        <v>431</v>
      </c>
      <c r="AD25" s="6" t="s">
        <v>431</v>
      </c>
      <c r="AE25" s="60"/>
      <c r="AF25" s="26">
        <v>16449.225505926104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3.8448576363416644</v>
      </c>
      <c r="F26" s="6">
        <v>0.32738948944575713</v>
      </c>
      <c r="G26" s="6">
        <v>0.26524585055361205</v>
      </c>
      <c r="H26" s="6" t="s">
        <v>432</v>
      </c>
      <c r="I26" s="6">
        <v>2.9849099876787417E-2</v>
      </c>
      <c r="J26" s="6">
        <v>2.9849099876787417E-2</v>
      </c>
      <c r="K26" s="6">
        <v>2.9849099876787417E-2</v>
      </c>
      <c r="L26" s="6">
        <v>1.4308033289387508E-2</v>
      </c>
      <c r="M26" s="6">
        <v>3.5006847709250914</v>
      </c>
      <c r="N26" s="6">
        <v>0.61327419331383015</v>
      </c>
      <c r="O26" s="6">
        <v>1.6488994646503238E-5</v>
      </c>
      <c r="P26" s="6">
        <v>7.2815635472767658E-4</v>
      </c>
      <c r="Q26" s="6">
        <v>3.153667172274598E-5</v>
      </c>
      <c r="R26" s="6">
        <v>3.814863603713753E-3</v>
      </c>
      <c r="S26" s="6">
        <v>2.3167117889017846E-3</v>
      </c>
      <c r="T26" s="6">
        <v>3.3150304115991348E-5</v>
      </c>
      <c r="U26" s="6">
        <v>3.1455990103083711E-5</v>
      </c>
      <c r="V26" s="6">
        <v>6.0134231171207388E-3</v>
      </c>
      <c r="W26" s="6" t="s">
        <v>432</v>
      </c>
      <c r="X26" s="6">
        <v>3.4563352237794692E-5</v>
      </c>
      <c r="Y26" s="6">
        <v>6.3366145575591488E-5</v>
      </c>
      <c r="Z26" s="6">
        <v>2.160209519704638E-5</v>
      </c>
      <c r="AA26" s="6">
        <v>2.2488031303133627E-3</v>
      </c>
      <c r="AB26" s="6">
        <v>2.3683347233237951E-3</v>
      </c>
      <c r="AC26" s="6" t="s">
        <v>431</v>
      </c>
      <c r="AD26" s="6" t="s">
        <v>431</v>
      </c>
      <c r="AE26" s="60"/>
      <c r="AF26" s="26">
        <v>13641.21396567635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207.39517458700001</v>
      </c>
      <c r="F27" s="6">
        <v>29.073332494999999</v>
      </c>
      <c r="G27" s="6">
        <v>1.9104781159999999</v>
      </c>
      <c r="H27" s="6">
        <v>4.7721999820000001</v>
      </c>
      <c r="I27" s="6">
        <v>11.036999582</v>
      </c>
      <c r="J27" s="6">
        <v>11.036999582</v>
      </c>
      <c r="K27" s="6">
        <v>11.036999582</v>
      </c>
      <c r="L27" s="6">
        <v>9.2300370180000009</v>
      </c>
      <c r="M27" s="6">
        <v>295.12780785899997</v>
      </c>
      <c r="N27" s="6">
        <v>48.947154195000003</v>
      </c>
      <c r="O27" s="6">
        <v>0.219681504</v>
      </c>
      <c r="P27" s="6">
        <v>0.12530822799999999</v>
      </c>
      <c r="Q27" s="6">
        <v>3.1898299999999998E-3</v>
      </c>
      <c r="R27" s="6">
        <v>1.0714422240000001</v>
      </c>
      <c r="S27" s="6">
        <v>37.262049161</v>
      </c>
      <c r="T27" s="6">
        <v>1.539756554</v>
      </c>
      <c r="U27" s="6">
        <v>0.219409732</v>
      </c>
      <c r="V27" s="6">
        <v>21.947828665999999</v>
      </c>
      <c r="W27" s="6">
        <v>16.443725347899999</v>
      </c>
      <c r="X27" s="6">
        <v>0.46158886266080001</v>
      </c>
      <c r="Y27" s="6">
        <v>0.51914043088210005</v>
      </c>
      <c r="Z27" s="6">
        <v>0.4034338254439</v>
      </c>
      <c r="AA27" s="6">
        <v>0.44058344967539997</v>
      </c>
      <c r="AB27" s="6">
        <v>1.824746568663</v>
      </c>
      <c r="AC27" s="6" t="s">
        <v>431</v>
      </c>
      <c r="AD27" s="6">
        <v>3.2906520000000001</v>
      </c>
      <c r="AE27" s="60"/>
      <c r="AF27" s="26">
        <v>832657.0900591322</v>
      </c>
      <c r="AG27" s="26" t="s">
        <v>433</v>
      </c>
      <c r="AH27" s="26" t="s">
        <v>433</v>
      </c>
      <c r="AI27" s="26">
        <v>9962.2943948648444</v>
      </c>
      <c r="AJ27" s="26">
        <v>334.38709940152478</v>
      </c>
      <c r="AK27" s="26" t="s">
        <v>431</v>
      </c>
      <c r="AL27" s="49" t="s">
        <v>49</v>
      </c>
    </row>
    <row r="28" spans="1:38" s="2" customFormat="1" ht="26.25" customHeight="1" thickBot="1" x14ac:dyDescent="0.25">
      <c r="A28" s="70" t="s">
        <v>78</v>
      </c>
      <c r="B28" s="70" t="s">
        <v>81</v>
      </c>
      <c r="C28" s="71" t="s">
        <v>82</v>
      </c>
      <c r="D28" s="72"/>
      <c r="E28" s="6">
        <v>38.126344404000001</v>
      </c>
      <c r="F28" s="6">
        <v>4.0078274650000001</v>
      </c>
      <c r="G28" s="6">
        <v>0.29343283799999997</v>
      </c>
      <c r="H28" s="6">
        <v>3.9528997000000003E-2</v>
      </c>
      <c r="I28" s="6">
        <v>3.352507573</v>
      </c>
      <c r="J28" s="6">
        <v>3.352507573</v>
      </c>
      <c r="K28" s="6">
        <v>3.352507573</v>
      </c>
      <c r="L28" s="6">
        <v>2.5418159189999998</v>
      </c>
      <c r="M28" s="6">
        <v>43.387214469</v>
      </c>
      <c r="N28" s="6">
        <v>2.322039739</v>
      </c>
      <c r="O28" s="6">
        <v>2.1640563000000002E-2</v>
      </c>
      <c r="P28" s="6">
        <v>1.6239637000000001E-2</v>
      </c>
      <c r="Q28" s="6">
        <v>3.1785500000000003E-4</v>
      </c>
      <c r="R28" s="6">
        <v>0.115830828</v>
      </c>
      <c r="S28" s="6">
        <v>3.6814036130000001</v>
      </c>
      <c r="T28" s="6">
        <v>0.15097960199999999</v>
      </c>
      <c r="U28" s="6">
        <v>2.1692649000000001E-2</v>
      </c>
      <c r="V28" s="6">
        <v>2.1758678379999998</v>
      </c>
      <c r="W28" s="6">
        <v>1.8599094313</v>
      </c>
      <c r="X28" s="6">
        <v>5.7103156758300001E-2</v>
      </c>
      <c r="Y28" s="6">
        <v>6.4267189445799996E-2</v>
      </c>
      <c r="Z28" s="6">
        <v>5.0111687064699997E-2</v>
      </c>
      <c r="AA28" s="6">
        <v>5.3640076837999998E-2</v>
      </c>
      <c r="AB28" s="6">
        <v>0.22512211010489999</v>
      </c>
      <c r="AC28" s="6" t="s">
        <v>431</v>
      </c>
      <c r="AD28" s="6">
        <v>0.39512999999999998</v>
      </c>
      <c r="AE28" s="60"/>
      <c r="AF28" s="26">
        <v>127940.68786196584</v>
      </c>
      <c r="AG28" s="26" t="s">
        <v>433</v>
      </c>
      <c r="AH28" s="26" t="s">
        <v>433</v>
      </c>
      <c r="AI28" s="26">
        <v>1288.9365434042757</v>
      </c>
      <c r="AJ28" s="26">
        <v>71.576865647669095</v>
      </c>
      <c r="AK28" s="26" t="s">
        <v>431</v>
      </c>
      <c r="AL28" s="49" t="s">
        <v>49</v>
      </c>
    </row>
    <row r="29" spans="1:38" s="2" customFormat="1" ht="26.25" customHeight="1" thickBot="1" x14ac:dyDescent="0.25">
      <c r="A29" s="70" t="s">
        <v>78</v>
      </c>
      <c r="B29" s="70" t="s">
        <v>83</v>
      </c>
      <c r="C29" s="71" t="s">
        <v>84</v>
      </c>
      <c r="D29" s="72"/>
      <c r="E29" s="6">
        <v>225.17393333999999</v>
      </c>
      <c r="F29" s="6">
        <v>7.5574103199999998</v>
      </c>
      <c r="G29" s="6">
        <v>0.77444212700000004</v>
      </c>
      <c r="H29" s="6">
        <v>0.105908643</v>
      </c>
      <c r="I29" s="6">
        <v>4.7080593999999998</v>
      </c>
      <c r="J29" s="6">
        <v>4.7080593999999998</v>
      </c>
      <c r="K29" s="6">
        <v>4.7080593999999998</v>
      </c>
      <c r="L29" s="6">
        <v>3.0466794089999998</v>
      </c>
      <c r="M29" s="6">
        <v>51.875714096999999</v>
      </c>
      <c r="N29" s="6">
        <v>4.7763549569999997</v>
      </c>
      <c r="O29" s="6">
        <v>3.2289894999999999E-2</v>
      </c>
      <c r="P29" s="6">
        <v>4.2078119999999997E-2</v>
      </c>
      <c r="Q29" s="6">
        <v>7.9414000000000004E-4</v>
      </c>
      <c r="R29" s="6">
        <v>0.20175717400000001</v>
      </c>
      <c r="S29" s="6">
        <v>5.4865982960000004</v>
      </c>
      <c r="T29" s="6">
        <v>0.22463040100000001</v>
      </c>
      <c r="U29" s="6">
        <v>3.2546869999999999E-2</v>
      </c>
      <c r="V29" s="6">
        <v>3.2916225940000001</v>
      </c>
      <c r="W29" s="6">
        <v>2.3024100132999998</v>
      </c>
      <c r="X29" s="6">
        <v>3.2942050829000001E-2</v>
      </c>
      <c r="Y29" s="6">
        <v>0.19948241890910001</v>
      </c>
      <c r="Z29" s="6">
        <v>0.22290787727690001</v>
      </c>
      <c r="AA29" s="6">
        <v>5.1243190178199997E-2</v>
      </c>
      <c r="AB29" s="6">
        <v>0.50657553719280002</v>
      </c>
      <c r="AC29" s="6" t="s">
        <v>431</v>
      </c>
      <c r="AD29" s="6">
        <v>0.45625700000000002</v>
      </c>
      <c r="AE29" s="60"/>
      <c r="AF29" s="26">
        <v>337754.2301010759</v>
      </c>
      <c r="AG29" s="26" t="s">
        <v>433</v>
      </c>
      <c r="AH29" s="26">
        <v>1660.6823999999999</v>
      </c>
      <c r="AI29" s="26">
        <v>3339.068416119529</v>
      </c>
      <c r="AJ29" s="26">
        <v>194.16972995080616</v>
      </c>
      <c r="AK29" s="26" t="s">
        <v>431</v>
      </c>
      <c r="AL29" s="49" t="s">
        <v>49</v>
      </c>
    </row>
    <row r="30" spans="1:38" s="2" customFormat="1" ht="26.25" customHeight="1" thickBot="1" x14ac:dyDescent="0.25">
      <c r="A30" s="70" t="s">
        <v>78</v>
      </c>
      <c r="B30" s="70" t="s">
        <v>85</v>
      </c>
      <c r="C30" s="71" t="s">
        <v>86</v>
      </c>
      <c r="D30" s="72"/>
      <c r="E30" s="6">
        <v>5.3578765529999997</v>
      </c>
      <c r="F30" s="6">
        <v>21.755177468999999</v>
      </c>
      <c r="G30" s="6">
        <v>6.4396588000000005E-2</v>
      </c>
      <c r="H30" s="6">
        <v>4.0140870000000002E-2</v>
      </c>
      <c r="I30" s="6">
        <v>0.27748794599999999</v>
      </c>
      <c r="J30" s="6">
        <v>0.27748794599999999</v>
      </c>
      <c r="K30" s="6">
        <v>0.27748794599999999</v>
      </c>
      <c r="L30" s="6">
        <v>4.8931369000000002E-2</v>
      </c>
      <c r="M30" s="6">
        <v>175.344209675</v>
      </c>
      <c r="N30" s="6">
        <v>4.5465062700000001</v>
      </c>
      <c r="O30" s="6">
        <v>2.0588366E-2</v>
      </c>
      <c r="P30" s="6">
        <v>5.8999159999999998E-3</v>
      </c>
      <c r="Q30" s="6">
        <v>2.03449E-4</v>
      </c>
      <c r="R30" s="6">
        <v>9.0389231E-2</v>
      </c>
      <c r="S30" s="6">
        <v>3.4925787509999999</v>
      </c>
      <c r="T30" s="6">
        <v>0.144594478</v>
      </c>
      <c r="U30" s="6">
        <v>2.0498661000000001E-2</v>
      </c>
      <c r="V30" s="6">
        <v>2.0416400349999999</v>
      </c>
      <c r="W30" s="6">
        <v>0.46177227259999998</v>
      </c>
      <c r="X30" s="6">
        <v>8.0692360128999992E-3</v>
      </c>
      <c r="Y30" s="6">
        <v>1.10387078824E-2</v>
      </c>
      <c r="Z30" s="6">
        <v>6.0372143690999996E-3</v>
      </c>
      <c r="AA30" s="6">
        <v>1.24007452986E-2</v>
      </c>
      <c r="AB30" s="6">
        <v>3.7545903562500003E-2</v>
      </c>
      <c r="AC30" s="6" t="s">
        <v>431</v>
      </c>
      <c r="AD30" s="6">
        <v>0.23768400000000001</v>
      </c>
      <c r="AE30" s="60"/>
      <c r="AF30" s="26">
        <v>27818.062381826065</v>
      </c>
      <c r="AG30" s="26" t="s">
        <v>433</v>
      </c>
      <c r="AH30" s="26" t="s">
        <v>433</v>
      </c>
      <c r="AI30" s="26">
        <v>470.25695061135121</v>
      </c>
      <c r="AJ30" s="26" t="s">
        <v>433</v>
      </c>
      <c r="AK30" s="26" t="s">
        <v>431</v>
      </c>
      <c r="AL30" s="49" t="s">
        <v>49</v>
      </c>
    </row>
    <row r="31" spans="1:38" s="2" customFormat="1" ht="26.25" customHeight="1" thickBot="1" x14ac:dyDescent="0.25">
      <c r="A31" s="70" t="s">
        <v>78</v>
      </c>
      <c r="B31" s="70" t="s">
        <v>87</v>
      </c>
      <c r="C31" s="71" t="s">
        <v>88</v>
      </c>
      <c r="D31" s="72"/>
      <c r="E31" s="6" t="s">
        <v>431</v>
      </c>
      <c r="F31" s="6">
        <v>7.5898920070000004</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285351.38377199997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4.0176347760000004</v>
      </c>
      <c r="J32" s="6">
        <v>7.1710134019999998</v>
      </c>
      <c r="K32" s="6">
        <v>9.8076104609999994</v>
      </c>
      <c r="L32" s="6">
        <v>0.44715192599999998</v>
      </c>
      <c r="M32" s="6" t="s">
        <v>431</v>
      </c>
      <c r="N32" s="6">
        <v>8.4915983659999998</v>
      </c>
      <c r="O32" s="6">
        <v>4.2252207999999999E-2</v>
      </c>
      <c r="P32" s="6" t="s">
        <v>432</v>
      </c>
      <c r="Q32" s="6">
        <v>9.9370190999999997E-2</v>
      </c>
      <c r="R32" s="6">
        <v>3.1154121379999999</v>
      </c>
      <c r="S32" s="6">
        <v>67.952560340999995</v>
      </c>
      <c r="T32" s="6">
        <v>0.51238870199999997</v>
      </c>
      <c r="U32" s="6">
        <v>8.0352694000000002E-2</v>
      </c>
      <c r="V32" s="6">
        <v>31.506910788999999</v>
      </c>
      <c r="W32" s="6" t="s">
        <v>431</v>
      </c>
      <c r="X32" s="6">
        <v>1.1496624509000001E-2</v>
      </c>
      <c r="Y32" s="6">
        <v>5.5452641640000005E-4</v>
      </c>
      <c r="Z32" s="6">
        <v>8.1858661440000001E-4</v>
      </c>
      <c r="AA32" s="6" t="s">
        <v>432</v>
      </c>
      <c r="AB32" s="6">
        <v>1.2869737539700001E-2</v>
      </c>
      <c r="AC32" s="6" t="s">
        <v>431</v>
      </c>
      <c r="AD32" s="6" t="s">
        <v>431</v>
      </c>
      <c r="AE32" s="60"/>
      <c r="AF32" s="26" t="s">
        <v>433</v>
      </c>
      <c r="AG32" s="26" t="s">
        <v>433</v>
      </c>
      <c r="AH32" s="26" t="s">
        <v>433</v>
      </c>
      <c r="AI32" s="26" t="s">
        <v>433</v>
      </c>
      <c r="AJ32" s="26" t="s">
        <v>433</v>
      </c>
      <c r="AK32" s="26">
        <v>431834177.65098107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2.2974992269999999</v>
      </c>
      <c r="J33" s="6">
        <v>4.2546281969999997</v>
      </c>
      <c r="K33" s="6">
        <v>8.5092563919999993</v>
      </c>
      <c r="L33" s="6">
        <v>9.0198113999999996E-2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431834177.65098107</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4.6023585635000001E-3</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56.414094538000001</v>
      </c>
      <c r="F36" s="6">
        <v>2.8129123800000002</v>
      </c>
      <c r="G36" s="6">
        <v>11.943519669000001</v>
      </c>
      <c r="H36" s="6">
        <v>9.9811599999999993E-3</v>
      </c>
      <c r="I36" s="6">
        <v>1.8173088420000001</v>
      </c>
      <c r="J36" s="6">
        <v>2.1367560989999999</v>
      </c>
      <c r="K36" s="6">
        <v>2.1367560989999999</v>
      </c>
      <c r="L36" s="6">
        <v>6.2379644999999997E-2</v>
      </c>
      <c r="M36" s="6">
        <v>5.9108771769999997</v>
      </c>
      <c r="N36" s="6">
        <v>0.197364391</v>
      </c>
      <c r="O36" s="6">
        <v>1.6658797999999999E-2</v>
      </c>
      <c r="P36" s="6">
        <v>4.0376387E-2</v>
      </c>
      <c r="Q36" s="6">
        <v>0.210635192</v>
      </c>
      <c r="R36" s="6">
        <v>0.232093996</v>
      </c>
      <c r="S36" s="6">
        <v>1.3435743259999999</v>
      </c>
      <c r="T36" s="6">
        <v>8.8658799199999994</v>
      </c>
      <c r="U36" s="6">
        <v>0.16898799</v>
      </c>
      <c r="V36" s="6">
        <v>1.7110558950000001</v>
      </c>
      <c r="W36" s="6">
        <v>0.26696438920999999</v>
      </c>
      <c r="X36" s="6">
        <v>3.5717598339999996E-3</v>
      </c>
      <c r="Y36" s="6">
        <v>1.9058799169999998E-2</v>
      </c>
      <c r="Z36" s="6">
        <v>1.6658799169999999E-2</v>
      </c>
      <c r="AA36" s="6">
        <v>3.3458799169999998E-3</v>
      </c>
      <c r="AB36" s="6">
        <v>4.2635238090999998E-2</v>
      </c>
      <c r="AC36" s="6">
        <v>0.128474</v>
      </c>
      <c r="AD36" s="6">
        <v>0.181863</v>
      </c>
      <c r="AE36" s="60"/>
      <c r="AF36" s="26">
        <v>60865.024422699993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10.535947544622799</v>
      </c>
      <c r="F39" s="6">
        <v>1.5774227690130604</v>
      </c>
      <c r="G39" s="6">
        <v>9.2784419264096059</v>
      </c>
      <c r="H39" s="6">
        <v>0.118733006</v>
      </c>
      <c r="I39" s="6">
        <v>2.1396640129941478</v>
      </c>
      <c r="J39" s="6">
        <v>2.7026541619941478</v>
      </c>
      <c r="K39" s="6">
        <v>3.273666807994148</v>
      </c>
      <c r="L39" s="6">
        <v>0.1842901616276385</v>
      </c>
      <c r="M39" s="6">
        <v>6.5935174920139898</v>
      </c>
      <c r="N39" s="6">
        <v>0.80374338899999997</v>
      </c>
      <c r="O39" s="6">
        <v>5.9918999000000001E-2</v>
      </c>
      <c r="P39" s="6">
        <v>3.1374502003457407E-2</v>
      </c>
      <c r="Q39" s="6">
        <v>7.2545788E-2</v>
      </c>
      <c r="R39" s="6">
        <v>1.198989192</v>
      </c>
      <c r="S39" s="6">
        <v>0.20101538799999999</v>
      </c>
      <c r="T39" s="6">
        <v>11.021335941</v>
      </c>
      <c r="U39" s="6">
        <v>1.2338811E-2</v>
      </c>
      <c r="V39" s="6">
        <v>2.1877610669999998</v>
      </c>
      <c r="W39" s="6">
        <v>1.0826005019245297</v>
      </c>
      <c r="X39" s="6">
        <v>0.10883013971975626</v>
      </c>
      <c r="Y39" s="6">
        <v>0.1898507817879283</v>
      </c>
      <c r="Z39" s="6">
        <v>8.6138224050722828E-2</v>
      </c>
      <c r="AA39" s="6">
        <v>7.7923504434151872E-2</v>
      </c>
      <c r="AB39" s="6">
        <v>0.46274264999255926</v>
      </c>
      <c r="AC39" s="6">
        <v>2.9201789978249001E-2</v>
      </c>
      <c r="AD39" s="6">
        <v>0.28377400000000003</v>
      </c>
      <c r="AE39" s="60"/>
      <c r="AF39" s="26">
        <v>63919.429899278322</v>
      </c>
      <c r="AG39" s="26">
        <v>2449.0792304126103</v>
      </c>
      <c r="AH39" s="26">
        <v>78494.98302068816</v>
      </c>
      <c r="AI39" s="26">
        <v>5578.4896777291206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22.746573644000001</v>
      </c>
      <c r="F41" s="6">
        <v>42.585110980000003</v>
      </c>
      <c r="G41" s="6">
        <v>15.934965818</v>
      </c>
      <c r="H41" s="6">
        <v>5.338875335</v>
      </c>
      <c r="I41" s="6">
        <v>50.928472663000001</v>
      </c>
      <c r="J41" s="6">
        <v>52.404214510000003</v>
      </c>
      <c r="K41" s="6">
        <v>55.257747451999997</v>
      </c>
      <c r="L41" s="6">
        <v>5.641206554</v>
      </c>
      <c r="M41" s="6">
        <v>363.634527359</v>
      </c>
      <c r="N41" s="6">
        <v>4.0604320070000002</v>
      </c>
      <c r="O41" s="6">
        <v>1.1336143590000001</v>
      </c>
      <c r="P41" s="6">
        <v>0.13326444700000001</v>
      </c>
      <c r="Q41" s="6">
        <v>8.6806495999999997E-2</v>
      </c>
      <c r="R41" s="6">
        <v>2.1087131060000002</v>
      </c>
      <c r="S41" s="6">
        <v>0.78656519300000005</v>
      </c>
      <c r="T41" s="6">
        <v>0.34685095700000002</v>
      </c>
      <c r="U41" s="6">
        <v>6.2780895000000003E-2</v>
      </c>
      <c r="V41" s="6">
        <v>46.279177746000002</v>
      </c>
      <c r="W41" s="6">
        <v>56.20756637340132</v>
      </c>
      <c r="X41" s="6">
        <v>11.571849959382149</v>
      </c>
      <c r="Y41" s="6">
        <v>10.701537246933894</v>
      </c>
      <c r="Z41" s="6">
        <v>4.0912236411146381</v>
      </c>
      <c r="AA41" s="6">
        <v>6.1794697589540055</v>
      </c>
      <c r="AB41" s="6">
        <v>32.544080606384689</v>
      </c>
      <c r="AC41" s="6">
        <v>0.43124499999999999</v>
      </c>
      <c r="AD41" s="6">
        <v>1.500011</v>
      </c>
      <c r="AE41" s="60"/>
      <c r="AF41" s="26">
        <v>151685.52720000001</v>
      </c>
      <c r="AG41" s="26">
        <v>9822.9050533147893</v>
      </c>
      <c r="AH41" s="26">
        <v>157228.08197004496</v>
      </c>
      <c r="AI41" s="26">
        <v>85159.536896799909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17.798217972</v>
      </c>
      <c r="F43" s="6">
        <v>1.0628798399999999</v>
      </c>
      <c r="G43" s="6">
        <v>1.1325510670000001</v>
      </c>
      <c r="H43" s="6">
        <v>2.9563002000000001E-2</v>
      </c>
      <c r="I43" s="6">
        <v>0.679124434</v>
      </c>
      <c r="J43" s="6">
        <v>0.69920523800000001</v>
      </c>
      <c r="K43" s="6">
        <v>0.72128354500000003</v>
      </c>
      <c r="L43" s="6">
        <v>0.443125677</v>
      </c>
      <c r="M43" s="6">
        <v>3.2476399709999999</v>
      </c>
      <c r="N43" s="6">
        <v>4.2768247000000002E-2</v>
      </c>
      <c r="O43" s="6">
        <v>1.1124794E-2</v>
      </c>
      <c r="P43" s="6">
        <v>4.2594529999999999E-3</v>
      </c>
      <c r="Q43" s="6">
        <v>5.0626819999999998E-3</v>
      </c>
      <c r="R43" s="6">
        <v>2.2342717000000002E-2</v>
      </c>
      <c r="S43" s="6">
        <v>1.0410735000000001E-2</v>
      </c>
      <c r="T43" s="6">
        <v>0.37144162200000003</v>
      </c>
      <c r="U43" s="6">
        <v>7.8504179999999996E-3</v>
      </c>
      <c r="V43" s="6">
        <v>1.45756201</v>
      </c>
      <c r="W43" s="6">
        <v>0.12440241786031445</v>
      </c>
      <c r="X43" s="6">
        <v>9.8819497546555612E-3</v>
      </c>
      <c r="Y43" s="6">
        <v>1.6767759684038958E-2</v>
      </c>
      <c r="Z43" s="6">
        <v>5.8882235946217006E-3</v>
      </c>
      <c r="AA43" s="6">
        <v>5.0855961751327195E-3</v>
      </c>
      <c r="AB43" s="6">
        <v>3.7623529208448935E-2</v>
      </c>
      <c r="AC43" s="6">
        <v>9.0889999999999999E-3</v>
      </c>
      <c r="AD43" s="6">
        <v>0.31423000000000001</v>
      </c>
      <c r="AE43" s="60"/>
      <c r="AF43" s="26">
        <v>21959.875444906625</v>
      </c>
      <c r="AG43" s="26" t="s">
        <v>433</v>
      </c>
      <c r="AH43" s="26">
        <v>14365.612339713807</v>
      </c>
      <c r="AI43" s="26">
        <v>801.99999999999989</v>
      </c>
      <c r="AJ43" s="26" t="s">
        <v>433</v>
      </c>
      <c r="AK43" s="26" t="s">
        <v>431</v>
      </c>
      <c r="AL43" s="49" t="s">
        <v>49</v>
      </c>
    </row>
    <row r="44" spans="1:38" s="2" customFormat="1" ht="26.25" customHeight="1" thickBot="1" x14ac:dyDescent="0.25">
      <c r="A44" s="70" t="s">
        <v>70</v>
      </c>
      <c r="B44" s="70" t="s">
        <v>111</v>
      </c>
      <c r="C44" s="71" t="s">
        <v>112</v>
      </c>
      <c r="D44" s="72"/>
      <c r="E44" s="6">
        <v>74.577025266000007</v>
      </c>
      <c r="F44" s="6">
        <v>8.5289762870000008</v>
      </c>
      <c r="G44" s="6">
        <v>8.9108999959999995</v>
      </c>
      <c r="H44" s="6">
        <v>1.7416101E-2</v>
      </c>
      <c r="I44" s="6">
        <v>4.0304409200000002</v>
      </c>
      <c r="J44" s="6">
        <v>4.0304409200000002</v>
      </c>
      <c r="K44" s="6">
        <v>4.0304409200000002</v>
      </c>
      <c r="L44" s="6">
        <v>2.3472847720000001</v>
      </c>
      <c r="M44" s="6">
        <v>27.51573514</v>
      </c>
      <c r="N44" s="6" t="s">
        <v>432</v>
      </c>
      <c r="O44" s="6">
        <v>2.2299157E-2</v>
      </c>
      <c r="P44" s="6" t="s">
        <v>432</v>
      </c>
      <c r="Q44" s="6" t="s">
        <v>432</v>
      </c>
      <c r="R44" s="6">
        <v>0.11149580000000001</v>
      </c>
      <c r="S44" s="6">
        <v>3.7908571919999998</v>
      </c>
      <c r="T44" s="6">
        <v>0.156094118</v>
      </c>
      <c r="U44" s="6">
        <v>2.2299157E-2</v>
      </c>
      <c r="V44" s="6">
        <v>2.2299160050000002</v>
      </c>
      <c r="W44" s="6" t="s">
        <v>432</v>
      </c>
      <c r="X44" s="6">
        <v>6.6941299999999995E-2</v>
      </c>
      <c r="Y44" s="6">
        <v>0.11145198000000001</v>
      </c>
      <c r="Z44" s="6">
        <v>7.6709110400000002E-2</v>
      </c>
      <c r="AA44" s="6">
        <v>1.7616336400000002E-2</v>
      </c>
      <c r="AB44" s="6">
        <v>0.27271872679999998</v>
      </c>
      <c r="AC44" s="6" t="s">
        <v>431</v>
      </c>
      <c r="AD44" s="6" t="s">
        <v>431</v>
      </c>
      <c r="AE44" s="60"/>
      <c r="AF44" s="26">
        <v>96105.041419999994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25.782261832</v>
      </c>
      <c r="F45" s="6">
        <v>1.0823549509999999</v>
      </c>
      <c r="G45" s="6">
        <v>2.2141166079999999</v>
      </c>
      <c r="H45" s="6">
        <v>3.8747019999999998E-3</v>
      </c>
      <c r="I45" s="6">
        <v>0.497835419</v>
      </c>
      <c r="J45" s="6">
        <v>0.58483134800000003</v>
      </c>
      <c r="K45" s="6">
        <v>0.58483134800000003</v>
      </c>
      <c r="L45" s="6">
        <v>2.6350884000000002E-2</v>
      </c>
      <c r="M45" s="6">
        <v>2.455759885</v>
      </c>
      <c r="N45" s="6">
        <v>7.1958797000000005E-2</v>
      </c>
      <c r="O45" s="6">
        <v>5.5352880000000002E-3</v>
      </c>
      <c r="P45" s="6">
        <v>1.6605879E-2</v>
      </c>
      <c r="Q45" s="6">
        <v>2.2141166E-2</v>
      </c>
      <c r="R45" s="6">
        <v>2.7676454E-2</v>
      </c>
      <c r="S45" s="6">
        <v>0.487105658</v>
      </c>
      <c r="T45" s="6">
        <v>0.55352915199999997</v>
      </c>
      <c r="U45" s="6">
        <v>5.5352915000000003E-2</v>
      </c>
      <c r="V45" s="6">
        <v>0.66423498299999995</v>
      </c>
      <c r="W45" s="6">
        <v>7.1958789864000006E-2</v>
      </c>
      <c r="X45" s="6">
        <v>1.1070583055999999E-3</v>
      </c>
      <c r="Y45" s="6">
        <v>5.535291528E-3</v>
      </c>
      <c r="Z45" s="6">
        <v>5.535291528E-3</v>
      </c>
      <c r="AA45" s="6">
        <v>5.5352915279999995E-4</v>
      </c>
      <c r="AB45" s="6">
        <v>1.27311705144E-2</v>
      </c>
      <c r="AC45" s="6">
        <v>4.4284999999999998E-2</v>
      </c>
      <c r="AD45" s="6">
        <v>2.1034000000000001E-2</v>
      </c>
      <c r="AE45" s="60"/>
      <c r="AF45" s="26">
        <v>23857.10648568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4.1311994700000003</v>
      </c>
      <c r="F47" s="6">
        <v>0.114795442</v>
      </c>
      <c r="G47" s="6">
        <v>0.26440672599999998</v>
      </c>
      <c r="H47" s="6">
        <v>1.113574E-3</v>
      </c>
      <c r="I47" s="6">
        <v>5.4538878999999998E-2</v>
      </c>
      <c r="J47" s="6">
        <v>6.3291443000000003E-2</v>
      </c>
      <c r="K47" s="6">
        <v>6.6970386000000007E-2</v>
      </c>
      <c r="L47" s="6">
        <v>1.4105456000000001E-2</v>
      </c>
      <c r="M47" s="6">
        <v>1.336448085</v>
      </c>
      <c r="N47" s="6">
        <v>0.34507146999999999</v>
      </c>
      <c r="O47" s="6">
        <v>5.4133499999999999E-4</v>
      </c>
      <c r="P47" s="6">
        <v>1.4651880000000001E-3</v>
      </c>
      <c r="Q47" s="6">
        <v>1.5419190000000001E-3</v>
      </c>
      <c r="R47" s="6">
        <v>5.5990789999999999E-3</v>
      </c>
      <c r="S47" s="6">
        <v>9.3043281000000005E-2</v>
      </c>
      <c r="T47" s="6">
        <v>3.8207542999999997E-2</v>
      </c>
      <c r="U47" s="6">
        <v>3.890232E-3</v>
      </c>
      <c r="V47" s="6">
        <v>7.7487784000000004E-2</v>
      </c>
      <c r="W47" s="6">
        <v>1.7049099827500001E-2</v>
      </c>
      <c r="X47" s="6">
        <v>4.1689815474587363E-4</v>
      </c>
      <c r="Y47" s="6">
        <v>8.533642253674349E-4</v>
      </c>
      <c r="Z47" s="6">
        <v>7.8485445636617096E-4</v>
      </c>
      <c r="AA47" s="6">
        <v>9.6151988534505205E-3</v>
      </c>
      <c r="AB47" s="6">
        <v>1.1670315689930001E-2</v>
      </c>
      <c r="AC47" s="6">
        <v>2.9550000000000002E-3</v>
      </c>
      <c r="AD47" s="6">
        <v>3.8769999999999998E-3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431</v>
      </c>
      <c r="X49" s="6">
        <v>1.244956076</v>
      </c>
      <c r="Y49" s="6" t="s">
        <v>432</v>
      </c>
      <c r="Z49" s="6" t="s">
        <v>432</v>
      </c>
      <c r="AA49" s="6" t="s">
        <v>432</v>
      </c>
      <c r="AB49" s="6">
        <v>1.244956076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15.726071650996591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1.36428907891</v>
      </c>
      <c r="G52" s="6">
        <v>21.61467304898401</v>
      </c>
      <c r="H52" s="6">
        <v>8.0602898000000003E-3</v>
      </c>
      <c r="I52" s="6">
        <v>0.19427211720000001</v>
      </c>
      <c r="J52" s="6">
        <v>0.44530630275999999</v>
      </c>
      <c r="K52" s="6">
        <v>0.56667658684</v>
      </c>
      <c r="L52" s="6">
        <v>3.0111336000000001E-4</v>
      </c>
      <c r="M52" s="6">
        <v>0.63953586392614825</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2.0978492960089224E-4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61.189433000000001</v>
      </c>
      <c r="AL52" s="49" t="s">
        <v>132</v>
      </c>
    </row>
    <row r="53" spans="1:38" s="2" customFormat="1" ht="26.25" customHeight="1" thickBot="1" x14ac:dyDescent="0.25">
      <c r="A53" s="70" t="s">
        <v>119</v>
      </c>
      <c r="B53" s="74" t="s">
        <v>133</v>
      </c>
      <c r="C53" s="76" t="s">
        <v>134</v>
      </c>
      <c r="D53" s="73"/>
      <c r="E53" s="6" t="s">
        <v>431</v>
      </c>
      <c r="F53" s="6">
        <v>10.417007534771164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46.609234999999998</v>
      </c>
      <c r="AL53" s="49" t="s">
        <v>135</v>
      </c>
    </row>
    <row r="54" spans="1:38" s="2" customFormat="1" ht="37.5" customHeight="1" thickBot="1" x14ac:dyDescent="0.25">
      <c r="A54" s="70" t="s">
        <v>119</v>
      </c>
      <c r="B54" s="74" t="s">
        <v>136</v>
      </c>
      <c r="C54" s="76" t="s">
        <v>137</v>
      </c>
      <c r="D54" s="73"/>
      <c r="E54" s="6" t="s">
        <v>431</v>
      </c>
      <c r="F54" s="6">
        <v>2.0380696089806691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2.9586976562416889</v>
      </c>
      <c r="F55" s="6">
        <v>0.61298425409943347</v>
      </c>
      <c r="G55" s="6">
        <v>6.9054605279827292</v>
      </c>
      <c r="H55" s="6" t="s">
        <v>432</v>
      </c>
      <c r="I55" s="6">
        <v>1.7848406800000001E-2</v>
      </c>
      <c r="J55" s="6">
        <v>1.7848406800000001E-2</v>
      </c>
      <c r="K55" s="6">
        <v>1.7848406800000001E-2</v>
      </c>
      <c r="L55" s="6">
        <v>4.4621017000000002E-4</v>
      </c>
      <c r="M55" s="6">
        <v>0.79451379928534527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2319.2719187169678</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0.75814043799999997</v>
      </c>
      <c r="J59" s="6">
        <v>0.86442483800000003</v>
      </c>
      <c r="K59" s="6">
        <v>0.983374792</v>
      </c>
      <c r="L59" s="6">
        <v>1.5682633594000001E-3</v>
      </c>
      <c r="M59" s="6" t="s">
        <v>432</v>
      </c>
      <c r="N59" s="6">
        <v>8.1209511273999997</v>
      </c>
      <c r="O59" s="6">
        <v>0.39184113852000002</v>
      </c>
      <c r="P59" s="6">
        <v>3.2467860000000002E-3</v>
      </c>
      <c r="Q59" s="6">
        <v>0.86175042199999996</v>
      </c>
      <c r="R59" s="6">
        <v>1.0752172526399999</v>
      </c>
      <c r="S59" s="6">
        <v>1.909808902E-2</v>
      </c>
      <c r="T59" s="6">
        <v>1.4456873099200001</v>
      </c>
      <c r="U59" s="6">
        <v>4.1385963487200002</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4862.1279999999997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2.3267807760000001</v>
      </c>
      <c r="J60" s="6">
        <v>23.2678078</v>
      </c>
      <c r="K60" s="6">
        <v>47.466327911999997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465356.15600000002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2.2185759950000001</v>
      </c>
      <c r="J61" s="6">
        <v>22.185759997000002</v>
      </c>
      <c r="K61" s="6">
        <v>73.906312994000004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138661000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2.0877054999999999E-2</v>
      </c>
      <c r="J62" s="6">
        <v>0.20877054</v>
      </c>
      <c r="K62" s="6">
        <v>0.41754107800000001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34795.089999999997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626.33299999999997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10.90330906349504</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431</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431</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431</v>
      </c>
      <c r="U74" s="6" t="s">
        <v>432</v>
      </c>
      <c r="V74" s="6" t="s">
        <v>431</v>
      </c>
      <c r="W74" s="6">
        <v>12.0792</v>
      </c>
      <c r="X74" s="6">
        <v>1.62220746</v>
      </c>
      <c r="Y74" s="6">
        <v>1.61087856</v>
      </c>
      <c r="Z74" s="6">
        <v>1.61087856</v>
      </c>
      <c r="AA74" s="6">
        <v>0.19859708000000001</v>
      </c>
      <c r="AB74" s="6">
        <v>5.0425616599999996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108.397121545</v>
      </c>
      <c r="G82" s="6" t="s">
        <v>431</v>
      </c>
      <c r="H82" s="6" t="s">
        <v>431</v>
      </c>
      <c r="I82" s="6" t="s">
        <v>432</v>
      </c>
      <c r="J82" s="6" t="s">
        <v>431</v>
      </c>
      <c r="K82" s="6" t="s">
        <v>431</v>
      </c>
      <c r="L82" s="6" t="s">
        <v>431</v>
      </c>
      <c r="M82" s="6" t="s">
        <v>431</v>
      </c>
      <c r="N82" s="6" t="s">
        <v>431</v>
      </c>
      <c r="O82" s="6" t="s">
        <v>431</v>
      </c>
      <c r="P82" s="6">
        <v>0.226632377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1.7177666709999999</v>
      </c>
      <c r="G83" s="6" t="s">
        <v>432</v>
      </c>
      <c r="H83" s="6" t="s">
        <v>431</v>
      </c>
      <c r="I83" s="6">
        <v>0.101463334</v>
      </c>
      <c r="J83" s="6">
        <v>1.4803666769999999</v>
      </c>
      <c r="K83" s="6">
        <v>2.6447000100000002</v>
      </c>
      <c r="L83" s="6">
        <v>5.7834100000000001E-3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4.4200002000000002E-2</v>
      </c>
      <c r="G84" s="6" t="s">
        <v>431</v>
      </c>
      <c r="H84" s="6" t="s">
        <v>431</v>
      </c>
      <c r="I84" s="6">
        <v>2.7199998999999999E-2</v>
      </c>
      <c r="J84" s="6">
        <v>0.13599999800000001</v>
      </c>
      <c r="K84" s="6">
        <v>0.54400000199999998</v>
      </c>
      <c r="L84" s="6">
        <v>3.535E-6</v>
      </c>
      <c r="M84" s="6">
        <v>3.2299989999999999E-3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340000</v>
      </c>
      <c r="AL84" s="49" t="s">
        <v>412</v>
      </c>
    </row>
    <row r="85" spans="1:38" s="2" customFormat="1" ht="26.25" customHeight="1" thickBot="1" x14ac:dyDescent="0.25">
      <c r="A85" s="70" t="s">
        <v>208</v>
      </c>
      <c r="B85" s="76" t="s">
        <v>215</v>
      </c>
      <c r="C85" s="82" t="s">
        <v>403</v>
      </c>
      <c r="D85" s="72"/>
      <c r="E85" s="6" t="s">
        <v>431</v>
      </c>
      <c r="F85" s="6">
        <v>140.97193199200001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842.65453849999994</v>
      </c>
      <c r="AL85" s="49" t="s">
        <v>216</v>
      </c>
    </row>
    <row r="86" spans="1:38" s="2" customFormat="1" ht="26.25" customHeight="1" thickBot="1" x14ac:dyDescent="0.25">
      <c r="A86" s="70" t="s">
        <v>208</v>
      </c>
      <c r="B86" s="76" t="s">
        <v>217</v>
      </c>
      <c r="C86" s="80" t="s">
        <v>218</v>
      </c>
      <c r="D86" s="72"/>
      <c r="E86" s="6" t="s">
        <v>431</v>
      </c>
      <c r="F86" s="6">
        <v>14.461169577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0.61309937699999995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0.88944958289999998</v>
      </c>
      <c r="AL87" s="49" t="s">
        <v>219</v>
      </c>
    </row>
    <row r="88" spans="1:38" s="2" customFormat="1" ht="26.25" customHeight="1" thickBot="1" x14ac:dyDescent="0.25">
      <c r="A88" s="70" t="s">
        <v>208</v>
      </c>
      <c r="B88" s="76" t="s">
        <v>222</v>
      </c>
      <c r="C88" s="80" t="s">
        <v>223</v>
      </c>
      <c r="D88" s="72"/>
      <c r="E88" s="6" t="s">
        <v>432</v>
      </c>
      <c r="F88" s="6">
        <v>59.598951552999999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15.176467553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16.571681665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3.15E-3</v>
      </c>
      <c r="Y90" s="6">
        <v>1.5900000000000001E-3</v>
      </c>
      <c r="Z90" s="6">
        <v>1.5900000000000001E-3</v>
      </c>
      <c r="AA90" s="6">
        <v>1.5900000000000001E-3</v>
      </c>
      <c r="AB90" s="6">
        <v>7.92E-3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0.21433987600000001</v>
      </c>
      <c r="F91" s="6">
        <v>0.57157979999999997</v>
      </c>
      <c r="G91" s="6">
        <v>2.0546169E-2</v>
      </c>
      <c r="H91" s="6">
        <v>0.49009425099999998</v>
      </c>
      <c r="I91" s="6">
        <v>3.5419318830000002</v>
      </c>
      <c r="J91" s="6">
        <v>3.8683574310000002</v>
      </c>
      <c r="K91" s="6">
        <v>3.9357788020000002</v>
      </c>
      <c r="L91" s="6">
        <v>1.434854249</v>
      </c>
      <c r="M91" s="6">
        <v>6.5556785780000002</v>
      </c>
      <c r="N91" s="6">
        <v>5.3338429999999996E-3</v>
      </c>
      <c r="O91" s="6">
        <v>0.637723072</v>
      </c>
      <c r="P91" s="6">
        <v>3.9000000000000002E-7</v>
      </c>
      <c r="Q91" s="6">
        <v>9.0469999999999999E-6</v>
      </c>
      <c r="R91" s="6">
        <v>1.0613200000000001E-4</v>
      </c>
      <c r="S91" s="6">
        <v>0.64073369899999999</v>
      </c>
      <c r="T91" s="6">
        <v>0.31906059799999997</v>
      </c>
      <c r="U91" s="6" t="s">
        <v>432</v>
      </c>
      <c r="V91" s="6">
        <v>0.32062537400000002</v>
      </c>
      <c r="W91" s="6">
        <v>1.1809500000000001E-2</v>
      </c>
      <c r="X91" s="6">
        <v>1.3108544999999999E-2</v>
      </c>
      <c r="Y91" s="6">
        <v>5.3142750000000002E-3</v>
      </c>
      <c r="Z91" s="6">
        <v>5.3142750000000002E-3</v>
      </c>
      <c r="AA91" s="6">
        <v>5.3142750000000002E-3</v>
      </c>
      <c r="AB91" s="6">
        <v>2.905137E-2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22.772367102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9342.4281439499991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1.5688038580000001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3643.0549999999998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1169.935168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8.1999999000000004E-2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0.81036417100000002</v>
      </c>
      <c r="F99" s="6">
        <v>17.461045606999999</v>
      </c>
      <c r="G99" s="6" t="s">
        <v>431</v>
      </c>
      <c r="H99" s="6">
        <v>28.983506536</v>
      </c>
      <c r="I99" s="6">
        <v>0.37672686</v>
      </c>
      <c r="J99" s="6">
        <v>0.57887297999999998</v>
      </c>
      <c r="K99" s="6">
        <v>1.2680074800000001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918.846</v>
      </c>
      <c r="AL99" s="49" t="s">
        <v>245</v>
      </c>
    </row>
    <row r="100" spans="1:38" s="2" customFormat="1" ht="26.25" customHeight="1" thickBot="1" x14ac:dyDescent="0.25">
      <c r="A100" s="70" t="s">
        <v>243</v>
      </c>
      <c r="B100" s="70" t="s">
        <v>246</v>
      </c>
      <c r="C100" s="71" t="s">
        <v>408</v>
      </c>
      <c r="D100" s="84"/>
      <c r="E100" s="6">
        <v>2.1853101580000001</v>
      </c>
      <c r="F100" s="6">
        <v>18.568083519999998</v>
      </c>
      <c r="G100" s="6" t="s">
        <v>431</v>
      </c>
      <c r="H100" s="6">
        <v>37.882208218999999</v>
      </c>
      <c r="I100" s="6">
        <v>0.34056648</v>
      </c>
      <c r="J100" s="6">
        <v>0.51084971999999995</v>
      </c>
      <c r="K100" s="6">
        <v>1.1163012400000001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5608.7120002838055</v>
      </c>
      <c r="AL100" s="49" t="s">
        <v>245</v>
      </c>
    </row>
    <row r="101" spans="1:38" s="2" customFormat="1" ht="26.25" customHeight="1" thickBot="1" x14ac:dyDescent="0.25">
      <c r="A101" s="70" t="s">
        <v>243</v>
      </c>
      <c r="B101" s="70" t="s">
        <v>247</v>
      </c>
      <c r="C101" s="71" t="s">
        <v>248</v>
      </c>
      <c r="D101" s="84"/>
      <c r="E101" s="6">
        <v>0.38721412999999999</v>
      </c>
      <c r="F101" s="6">
        <v>1.0413966219999999</v>
      </c>
      <c r="G101" s="6" t="s">
        <v>431</v>
      </c>
      <c r="H101" s="6">
        <v>10.446816726</v>
      </c>
      <c r="I101" s="6">
        <v>0.10298306</v>
      </c>
      <c r="J101" s="6">
        <v>0.30894917999999999</v>
      </c>
      <c r="K101" s="6">
        <v>0.72088141999999999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22194.254000000001</v>
      </c>
      <c r="AL101" s="49" t="s">
        <v>245</v>
      </c>
    </row>
    <row r="102" spans="1:38" s="2" customFormat="1" ht="26.25" customHeight="1" thickBot="1" x14ac:dyDescent="0.25">
      <c r="A102" s="70" t="s">
        <v>243</v>
      </c>
      <c r="B102" s="70" t="s">
        <v>249</v>
      </c>
      <c r="C102" s="71" t="s">
        <v>386</v>
      </c>
      <c r="D102" s="84"/>
      <c r="E102" s="6">
        <v>0.49865674700000001</v>
      </c>
      <c r="F102" s="6">
        <v>13.565358772</v>
      </c>
      <c r="G102" s="6" t="s">
        <v>431</v>
      </c>
      <c r="H102" s="6">
        <v>76.530903550000005</v>
      </c>
      <c r="I102" s="6">
        <v>0.16041142799999999</v>
      </c>
      <c r="J102" s="6">
        <v>3.5804643199999999</v>
      </c>
      <c r="K102" s="6">
        <v>25.173210900000001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26634.538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0.18980217199999999</v>
      </c>
      <c r="F104" s="6">
        <v>0.46466297499999998</v>
      </c>
      <c r="G104" s="6" t="s">
        <v>431</v>
      </c>
      <c r="H104" s="6">
        <v>4.6227327799999998</v>
      </c>
      <c r="I104" s="6">
        <v>3.0798559999999999E-2</v>
      </c>
      <c r="J104" s="6">
        <v>9.2395679999999994E-2</v>
      </c>
      <c r="K104" s="6">
        <v>0.21558991999999999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2891.5920000000001</v>
      </c>
      <c r="AL104" s="49" t="s">
        <v>245</v>
      </c>
    </row>
    <row r="105" spans="1:38" s="2" customFormat="1" ht="26.25" customHeight="1" thickBot="1" x14ac:dyDescent="0.25">
      <c r="A105" s="70" t="s">
        <v>243</v>
      </c>
      <c r="B105" s="70" t="s">
        <v>254</v>
      </c>
      <c r="C105" s="71" t="s">
        <v>255</v>
      </c>
      <c r="D105" s="84"/>
      <c r="E105" s="6">
        <v>0.123165283</v>
      </c>
      <c r="F105" s="6">
        <v>0.52385042900000001</v>
      </c>
      <c r="G105" s="6" t="s">
        <v>431</v>
      </c>
      <c r="H105" s="6">
        <v>3.2437974000000001</v>
      </c>
      <c r="I105" s="6">
        <v>2.1384606E-2</v>
      </c>
      <c r="J105" s="6">
        <v>3.3604386999999999E-2</v>
      </c>
      <c r="K105" s="6">
        <v>7.3318659999999994E-2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450.04199998583101</v>
      </c>
      <c r="AL105" s="49" t="s">
        <v>245</v>
      </c>
    </row>
    <row r="106" spans="1:38" s="2" customFormat="1" ht="26.25" customHeight="1" thickBot="1" x14ac:dyDescent="0.25">
      <c r="A106" s="70" t="s">
        <v>243</v>
      </c>
      <c r="B106" s="70" t="s">
        <v>256</v>
      </c>
      <c r="C106" s="71" t="s">
        <v>257</v>
      </c>
      <c r="D106" s="84"/>
      <c r="E106" s="6">
        <v>1.175232E-3</v>
      </c>
      <c r="F106" s="6">
        <v>2.1085704E-2</v>
      </c>
      <c r="G106" s="6" t="s">
        <v>431</v>
      </c>
      <c r="H106" s="6">
        <v>4.5550750000000001E-2</v>
      </c>
      <c r="I106" s="6">
        <v>7.7856500000000005E-4</v>
      </c>
      <c r="J106" s="6">
        <v>1.2457E-3</v>
      </c>
      <c r="K106" s="6">
        <v>2.6471110000000002E-3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32.891000004730003</v>
      </c>
      <c r="AL106" s="49" t="s">
        <v>245</v>
      </c>
    </row>
    <row r="107" spans="1:38" s="2" customFormat="1" ht="26.25" customHeight="1" thickBot="1" x14ac:dyDescent="0.25">
      <c r="A107" s="70" t="s">
        <v>243</v>
      </c>
      <c r="B107" s="70" t="s">
        <v>258</v>
      </c>
      <c r="C107" s="71" t="s">
        <v>379</v>
      </c>
      <c r="D107" s="84"/>
      <c r="E107" s="6">
        <v>0.6106298</v>
      </c>
      <c r="F107" s="6">
        <v>1.9827951269999999</v>
      </c>
      <c r="G107" s="6" t="s">
        <v>431</v>
      </c>
      <c r="H107" s="6">
        <v>8.8608752049999993</v>
      </c>
      <c r="I107" s="6">
        <v>0.15148488900000001</v>
      </c>
      <c r="J107" s="6">
        <v>2.0197985200000002</v>
      </c>
      <c r="K107" s="6">
        <v>9.5940429700000003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50494.963000000003</v>
      </c>
      <c r="AL107" s="49" t="s">
        <v>245</v>
      </c>
    </row>
    <row r="108" spans="1:38" s="2" customFormat="1" ht="26.25" customHeight="1" thickBot="1" x14ac:dyDescent="0.25">
      <c r="A108" s="70" t="s">
        <v>243</v>
      </c>
      <c r="B108" s="70" t="s">
        <v>259</v>
      </c>
      <c r="C108" s="71" t="s">
        <v>380</v>
      </c>
      <c r="D108" s="84"/>
      <c r="E108" s="6">
        <v>1.0603866550000001</v>
      </c>
      <c r="F108" s="6">
        <v>10.712389395000001</v>
      </c>
      <c r="G108" s="6" t="s">
        <v>431</v>
      </c>
      <c r="H108" s="6">
        <v>22.331729873</v>
      </c>
      <c r="I108" s="6">
        <v>0.15819768200000001</v>
      </c>
      <c r="J108" s="6">
        <v>1.58197682</v>
      </c>
      <c r="K108" s="6">
        <v>3.1639536399999999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79098.841</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0.38996165700000002</v>
      </c>
      <c r="F110" s="6">
        <v>2.0036818240000001</v>
      </c>
      <c r="G110" s="6" t="s">
        <v>431</v>
      </c>
      <c r="H110" s="6">
        <v>11.304176250999999</v>
      </c>
      <c r="I110" s="6">
        <v>0.40571128000000001</v>
      </c>
      <c r="J110" s="6">
        <v>2.2314120399999999</v>
      </c>
      <c r="K110" s="6">
        <v>2.2314120399999999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20285.563999999998</v>
      </c>
      <c r="AL110" s="49" t="s">
        <v>245</v>
      </c>
    </row>
    <row r="111" spans="1:38" s="2" customFormat="1" ht="26.25" customHeight="1" thickBot="1" x14ac:dyDescent="0.25">
      <c r="A111" s="70" t="s">
        <v>243</v>
      </c>
      <c r="B111" s="70" t="s">
        <v>262</v>
      </c>
      <c r="C111" s="71" t="s">
        <v>376</v>
      </c>
      <c r="D111" s="84"/>
      <c r="E111" s="6">
        <v>1.35180795</v>
      </c>
      <c r="F111" s="6">
        <v>0.84939567000000005</v>
      </c>
      <c r="G111" s="6" t="s">
        <v>431</v>
      </c>
      <c r="H111" s="6">
        <v>22.973891578</v>
      </c>
      <c r="I111" s="6">
        <v>4.6385907999999997E-2</v>
      </c>
      <c r="J111" s="6">
        <v>9.2771815999999993E-2</v>
      </c>
      <c r="K111" s="6">
        <v>0.208736586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11596.477000000001</v>
      </c>
      <c r="AL111" s="49" t="s">
        <v>245</v>
      </c>
    </row>
    <row r="112" spans="1:38" s="2" customFormat="1" ht="26.25" customHeight="1" thickBot="1" x14ac:dyDescent="0.25">
      <c r="A112" s="70" t="s">
        <v>263</v>
      </c>
      <c r="B112" s="70" t="s">
        <v>264</v>
      </c>
      <c r="C112" s="71" t="s">
        <v>265</v>
      </c>
      <c r="D112" s="72"/>
      <c r="E112" s="6">
        <v>39.434280002000001</v>
      </c>
      <c r="F112" s="6" t="s">
        <v>431</v>
      </c>
      <c r="G112" s="6" t="s">
        <v>431</v>
      </c>
      <c r="H112" s="6">
        <v>75.092020916999999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985857000</v>
      </c>
      <c r="AL112" s="49" t="s">
        <v>418</v>
      </c>
    </row>
    <row r="113" spans="1:38" s="2" customFormat="1" ht="26.25" customHeight="1" thickBot="1" x14ac:dyDescent="0.25">
      <c r="A113" s="70" t="s">
        <v>263</v>
      </c>
      <c r="B113" s="85" t="s">
        <v>266</v>
      </c>
      <c r="C113" s="86" t="s">
        <v>267</v>
      </c>
      <c r="D113" s="72"/>
      <c r="E113" s="6">
        <v>19.494402217000001</v>
      </c>
      <c r="F113" s="6">
        <v>27.584245133</v>
      </c>
      <c r="G113" s="6" t="s">
        <v>431</v>
      </c>
      <c r="H113" s="6">
        <v>143.830901737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1.3653713000000001</v>
      </c>
      <c r="F114" s="6" t="s">
        <v>431</v>
      </c>
      <c r="G114" s="6" t="s">
        <v>431</v>
      </c>
      <c r="H114" s="6">
        <v>4.4374567239999996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0.33868432700000001</v>
      </c>
      <c r="F115" s="6" t="s">
        <v>431</v>
      </c>
      <c r="G115" s="6" t="s">
        <v>431</v>
      </c>
      <c r="H115" s="6">
        <v>0.67736863899999999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13.322480401</v>
      </c>
      <c r="F116" s="6">
        <v>1.45183814</v>
      </c>
      <c r="G116" s="6" t="s">
        <v>431</v>
      </c>
      <c r="H116" s="6">
        <v>36.982447032000003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1.98839911</v>
      </c>
      <c r="J119" s="6">
        <v>45.246543582999998</v>
      </c>
      <c r="K119" s="6">
        <v>45.246543582999998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8.6131891780000007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2.6246710000000002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0.43701076300000002</v>
      </c>
      <c r="F123" s="6">
        <v>9.5002337000000006E-2</v>
      </c>
      <c r="G123" s="6">
        <v>9.5002337000000006E-2</v>
      </c>
      <c r="H123" s="6">
        <v>0.45601122700000002</v>
      </c>
      <c r="I123" s="6">
        <v>1.0260252569999999</v>
      </c>
      <c r="J123" s="6">
        <v>1.083026662</v>
      </c>
      <c r="K123" s="6">
        <v>1.102027131</v>
      </c>
      <c r="L123" s="6">
        <v>9.5002337000000006E-2</v>
      </c>
      <c r="M123" s="6">
        <v>12.673312022999999</v>
      </c>
      <c r="N123" s="6">
        <v>2.0900518E-2</v>
      </c>
      <c r="O123" s="6">
        <v>0.16720411900000001</v>
      </c>
      <c r="P123" s="6">
        <v>2.6600657E-2</v>
      </c>
      <c r="Q123" s="6">
        <v>1.216029E-3</v>
      </c>
      <c r="R123" s="6">
        <v>1.5200372E-2</v>
      </c>
      <c r="S123" s="6">
        <v>1.3870341E-2</v>
      </c>
      <c r="T123" s="6">
        <v>9.8802430000000004E-3</v>
      </c>
      <c r="U123" s="6">
        <v>3.800094E-3</v>
      </c>
      <c r="V123" s="6">
        <v>0.10640262</v>
      </c>
      <c r="W123" s="6">
        <v>9.5002338988696422E-2</v>
      </c>
      <c r="X123" s="6">
        <v>7.4671838445115393E-2</v>
      </c>
      <c r="Y123" s="6">
        <v>0.20843513174119996</v>
      </c>
      <c r="Z123" s="6">
        <v>8.8922189293419857E-2</v>
      </c>
      <c r="AA123" s="6">
        <v>6.3841571800404007E-2</v>
      </c>
      <c r="AB123" s="6">
        <v>0.4358707312801392</v>
      </c>
      <c r="AC123" s="6" t="s">
        <v>431</v>
      </c>
      <c r="AD123" s="6" t="s">
        <v>431</v>
      </c>
      <c r="AE123" s="60"/>
      <c r="AF123" s="26" t="s">
        <v>431</v>
      </c>
      <c r="AG123" s="26" t="s">
        <v>431</v>
      </c>
      <c r="AH123" s="26" t="s">
        <v>431</v>
      </c>
      <c r="AI123" s="26" t="s">
        <v>431</v>
      </c>
      <c r="AJ123" s="26" t="s">
        <v>431</v>
      </c>
      <c r="AK123" s="26">
        <v>14267.332793216809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1.2403256E-2</v>
      </c>
      <c r="F125" s="6">
        <v>4.0101761800000002</v>
      </c>
      <c r="G125" s="6" t="s">
        <v>431</v>
      </c>
      <c r="H125" s="6" t="s">
        <v>432</v>
      </c>
      <c r="I125" s="6">
        <v>5.8165339999999999E-3</v>
      </c>
      <c r="J125" s="6">
        <v>9.5330910000000005E-3</v>
      </c>
      <c r="K125" s="6">
        <v>1.4408591E-2</v>
      </c>
      <c r="L125" s="6" t="s">
        <v>431</v>
      </c>
      <c r="M125" s="6">
        <v>0.22906853399999999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19981.518524955995</v>
      </c>
      <c r="AL125" s="49" t="s">
        <v>425</v>
      </c>
    </row>
    <row r="126" spans="1:38" s="2" customFormat="1" ht="26.25" customHeight="1" thickBot="1" x14ac:dyDescent="0.25">
      <c r="A126" s="70" t="s">
        <v>288</v>
      </c>
      <c r="B126" s="70" t="s">
        <v>291</v>
      </c>
      <c r="C126" s="71" t="s">
        <v>292</v>
      </c>
      <c r="D126" s="72"/>
      <c r="E126" s="6" t="s">
        <v>432</v>
      </c>
      <c r="F126" s="6" t="s">
        <v>432</v>
      </c>
      <c r="G126" s="6" t="s">
        <v>432</v>
      </c>
      <c r="H126" s="6">
        <v>0.92881463900000005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3870.0609863999998</v>
      </c>
      <c r="AL126" s="49" t="s">
        <v>424</v>
      </c>
    </row>
    <row r="127" spans="1:38" s="2" customFormat="1" ht="26.25" customHeight="1" thickBot="1" x14ac:dyDescent="0.25">
      <c r="A127" s="70" t="s">
        <v>288</v>
      </c>
      <c r="B127" s="70" t="s">
        <v>293</v>
      </c>
      <c r="C127" s="71" t="s">
        <v>294</v>
      </c>
      <c r="D127" s="72"/>
      <c r="E127" s="6">
        <v>3.6445299999999999E-4</v>
      </c>
      <c r="F127" s="6" t="s">
        <v>432</v>
      </c>
      <c r="G127" s="6" t="s">
        <v>432</v>
      </c>
      <c r="H127" s="6">
        <v>1.4178067000000001E-2</v>
      </c>
      <c r="I127" s="6">
        <v>1.5153599999999999E-4</v>
      </c>
      <c r="J127" s="6">
        <v>1.5153599999999999E-4</v>
      </c>
      <c r="K127" s="6">
        <v>1.5153599999999999E-4</v>
      </c>
      <c r="L127" s="6" t="s">
        <v>432</v>
      </c>
      <c r="M127" s="6">
        <v>6.7308649999999999E-3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6.1570556999999998E-2</v>
      </c>
      <c r="F133" s="6">
        <v>9.7020400000000001E-4</v>
      </c>
      <c r="G133" s="6">
        <v>8.433299E-3</v>
      </c>
      <c r="H133" s="6" t="s">
        <v>431</v>
      </c>
      <c r="I133" s="6">
        <v>2.5896959999999998E-3</v>
      </c>
      <c r="J133" s="6">
        <v>2.5896959999999998E-3</v>
      </c>
      <c r="K133" s="6">
        <v>2.8777709999999999E-3</v>
      </c>
      <c r="L133" s="6" t="s">
        <v>432</v>
      </c>
      <c r="M133" s="6" t="s">
        <v>434</v>
      </c>
      <c r="N133" s="6">
        <v>2.2411699999999998E-3</v>
      </c>
      <c r="O133" s="6">
        <v>3.7539399999999998E-4</v>
      </c>
      <c r="P133" s="6">
        <v>0.11120015799999999</v>
      </c>
      <c r="Q133" s="6">
        <v>1.0157250000000001E-3</v>
      </c>
      <c r="R133" s="6">
        <v>1.0119949999999999E-3</v>
      </c>
      <c r="S133" s="6">
        <v>9.2766599999999995E-4</v>
      </c>
      <c r="T133" s="6">
        <v>1.2933529999999999E-3</v>
      </c>
      <c r="U133" s="6">
        <v>1.4762009999999999E-3</v>
      </c>
      <c r="V133" s="6">
        <v>1.1949912E-2</v>
      </c>
      <c r="W133" s="6">
        <v>2.0150364599999999E-3</v>
      </c>
      <c r="X133" s="6">
        <v>9.8512893600000004E-7</v>
      </c>
      <c r="Y133" s="6">
        <v>5.3808936580000001E-7</v>
      </c>
      <c r="Z133" s="6">
        <v>4.8062351119999999E-7</v>
      </c>
      <c r="AA133" s="6">
        <v>5.2167055019999996E-7</v>
      </c>
      <c r="AB133" s="6">
        <v>2.5255123632E-6</v>
      </c>
      <c r="AC133" s="6">
        <v>1.1197E-2</v>
      </c>
      <c r="AD133" s="6">
        <v>3.0599000000000001E-2</v>
      </c>
      <c r="AE133" s="60"/>
      <c r="AF133" s="26" t="s">
        <v>431</v>
      </c>
      <c r="AG133" s="26" t="s">
        <v>431</v>
      </c>
      <c r="AH133" s="26" t="s">
        <v>431</v>
      </c>
      <c r="AI133" s="26" t="s">
        <v>431</v>
      </c>
      <c r="AJ133" s="26" t="s">
        <v>431</v>
      </c>
      <c r="AK133" s="26">
        <v>74630.98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46.908194266000002</v>
      </c>
      <c r="F135" s="6">
        <v>9.4004397340000008</v>
      </c>
      <c r="G135" s="6">
        <v>1.7860835500000001</v>
      </c>
      <c r="H135" s="6" t="s">
        <v>432</v>
      </c>
      <c r="I135" s="6">
        <v>43.336027166999997</v>
      </c>
      <c r="J135" s="6">
        <v>45.968150295999997</v>
      </c>
      <c r="K135" s="6">
        <v>46.814189867000003</v>
      </c>
      <c r="L135" s="6">
        <v>24.224933189000001</v>
      </c>
      <c r="M135" s="6">
        <v>591.09965038400003</v>
      </c>
      <c r="N135" s="6">
        <v>6.298294619</v>
      </c>
      <c r="O135" s="6">
        <v>0.65803077899999995</v>
      </c>
      <c r="P135" s="6" t="s">
        <v>432</v>
      </c>
      <c r="Q135" s="6">
        <v>0.37601758899999999</v>
      </c>
      <c r="R135" s="6">
        <v>9.4004398000000003E-2</v>
      </c>
      <c r="S135" s="6">
        <v>1.316061564</v>
      </c>
      <c r="T135" s="6" t="s">
        <v>432</v>
      </c>
      <c r="U135" s="6">
        <v>0.282013193</v>
      </c>
      <c r="V135" s="6">
        <v>169.677937173</v>
      </c>
      <c r="W135" s="6">
        <v>94.004397325783572</v>
      </c>
      <c r="X135" s="6">
        <v>5.2642515144953946E-2</v>
      </c>
      <c r="Y135" s="6">
        <v>9.8704715896788656E-2</v>
      </c>
      <c r="Z135" s="6">
        <v>0.22373068936605428</v>
      </c>
      <c r="AA135" s="6" t="s">
        <v>432</v>
      </c>
      <c r="AB135" s="6">
        <v>0.37507792040779686</v>
      </c>
      <c r="AC135" s="6" t="s">
        <v>432</v>
      </c>
      <c r="AD135" s="6" t="s">
        <v>431</v>
      </c>
      <c r="AE135" s="60"/>
      <c r="AF135" s="26" t="s">
        <v>431</v>
      </c>
      <c r="AG135" s="26" t="s">
        <v>431</v>
      </c>
      <c r="AH135" s="26" t="s">
        <v>431</v>
      </c>
      <c r="AI135" s="26" t="s">
        <v>431</v>
      </c>
      <c r="AJ135" s="26" t="s">
        <v>431</v>
      </c>
      <c r="AK135" s="26">
        <v>6580.3143931192435</v>
      </c>
      <c r="AL135" s="49" t="s">
        <v>412</v>
      </c>
    </row>
    <row r="136" spans="1:38" s="2" customFormat="1" ht="26.25" customHeight="1" thickBot="1" x14ac:dyDescent="0.25">
      <c r="A136" s="70" t="s">
        <v>288</v>
      </c>
      <c r="B136" s="70" t="s">
        <v>313</v>
      </c>
      <c r="C136" s="71" t="s">
        <v>314</v>
      </c>
      <c r="D136" s="72"/>
      <c r="E136" s="6">
        <v>1.0434403E-2</v>
      </c>
      <c r="F136" s="6">
        <v>6.8603789999999998E-2</v>
      </c>
      <c r="G136" s="6" t="s">
        <v>431</v>
      </c>
      <c r="H136" s="6" t="s">
        <v>432</v>
      </c>
      <c r="I136" s="6">
        <v>4.3342889999999999E-3</v>
      </c>
      <c r="J136" s="6">
        <v>4.3342889999999999E-3</v>
      </c>
      <c r="K136" s="6">
        <v>4.3342889999999999E-3</v>
      </c>
      <c r="L136" s="6" t="s">
        <v>432</v>
      </c>
      <c r="M136" s="6">
        <v>0.19263511799999999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1477.6682000000001</v>
      </c>
      <c r="AL136" s="49" t="s">
        <v>416</v>
      </c>
    </row>
    <row r="137" spans="1:38" s="2" customFormat="1" ht="26.25" customHeight="1" thickBot="1" x14ac:dyDescent="0.25">
      <c r="A137" s="70" t="s">
        <v>288</v>
      </c>
      <c r="B137" s="70" t="s">
        <v>315</v>
      </c>
      <c r="C137" s="71" t="s">
        <v>316</v>
      </c>
      <c r="D137" s="72"/>
      <c r="E137" s="6">
        <v>2.9664470000000001E-3</v>
      </c>
      <c r="F137" s="6">
        <v>2.4044179471500001E-2</v>
      </c>
      <c r="G137" s="6" t="s">
        <v>431</v>
      </c>
      <c r="H137" s="6" t="s">
        <v>432</v>
      </c>
      <c r="I137" s="6">
        <v>1.23342E-3</v>
      </c>
      <c r="J137" s="6">
        <v>1.23342E-3</v>
      </c>
      <c r="K137" s="6">
        <v>1.23342E-3</v>
      </c>
      <c r="L137" s="6" t="s">
        <v>432</v>
      </c>
      <c r="M137" s="6">
        <v>5.4785639999999997E-2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5696.66</v>
      </c>
      <c r="AL137" s="49" t="s">
        <v>416</v>
      </c>
    </row>
    <row r="138" spans="1:38" s="2" customFormat="1" ht="26.25" customHeight="1" thickBot="1" x14ac:dyDescent="0.25">
      <c r="A138" s="74" t="s">
        <v>288</v>
      </c>
      <c r="B138" s="74" t="s">
        <v>317</v>
      </c>
      <c r="C138" s="76" t="s">
        <v>318</v>
      </c>
      <c r="D138" s="73"/>
      <c r="E138" s="6" t="s">
        <v>431</v>
      </c>
      <c r="F138" s="6" t="s">
        <v>432</v>
      </c>
      <c r="G138" s="6" t="s">
        <v>431</v>
      </c>
      <c r="H138" s="6">
        <v>4.3244171339999999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0.53018942300000005</v>
      </c>
      <c r="G139" s="6" t="s">
        <v>432</v>
      </c>
      <c r="H139" s="6">
        <v>6.3575279999999998E-2</v>
      </c>
      <c r="I139" s="6">
        <v>1.6958750899999999</v>
      </c>
      <c r="J139" s="6">
        <v>1.6958750899999999</v>
      </c>
      <c r="K139" s="6">
        <v>1.6958750899999999</v>
      </c>
      <c r="L139" s="6" t="s">
        <v>433</v>
      </c>
      <c r="M139" s="6" t="s">
        <v>432</v>
      </c>
      <c r="N139" s="6">
        <v>4.851274E-3</v>
      </c>
      <c r="O139" s="6">
        <v>9.7345130000000002E-3</v>
      </c>
      <c r="P139" s="6">
        <v>9.7345130000000002E-3</v>
      </c>
      <c r="Q139" s="6">
        <v>1.5392684E-2</v>
      </c>
      <c r="R139" s="6">
        <v>1.4687151000000001E-2</v>
      </c>
      <c r="S139" s="6">
        <v>3.4343935999999999E-2</v>
      </c>
      <c r="T139" s="6" t="s">
        <v>432</v>
      </c>
      <c r="U139" s="6" t="s">
        <v>432</v>
      </c>
      <c r="V139" s="6" t="s">
        <v>432</v>
      </c>
      <c r="W139" s="6">
        <v>17.476474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1152.5857000000001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1382.972447993287</v>
      </c>
      <c r="F141" s="20">
        <f t="shared" ref="F141:AD141" si="0">SUM(F14:F140)</f>
        <v>704.46495609596582</v>
      </c>
      <c r="G141" s="20">
        <f t="shared" si="0"/>
        <v>1071.1483372412822</v>
      </c>
      <c r="H141" s="20">
        <f t="shared" si="0"/>
        <v>514.7499815091536</v>
      </c>
      <c r="I141" s="20">
        <f t="shared" si="0"/>
        <v>175.43589622911097</v>
      </c>
      <c r="J141" s="20">
        <f t="shared" si="0"/>
        <v>296.70058819692207</v>
      </c>
      <c r="K141" s="20">
        <f t="shared" si="0"/>
        <v>436.5369097099333</v>
      </c>
      <c r="L141" s="20">
        <f t="shared" si="0"/>
        <v>54.923180427253826</v>
      </c>
      <c r="M141" s="20">
        <f t="shared" si="0"/>
        <v>2036.6848173673382</v>
      </c>
      <c r="N141" s="20">
        <f t="shared" si="0"/>
        <v>158.31495991305928</v>
      </c>
      <c r="O141" s="20">
        <f t="shared" si="0"/>
        <v>10.788987505982819</v>
      </c>
      <c r="P141" s="20">
        <f t="shared" si="0"/>
        <v>7.3538019853270802</v>
      </c>
      <c r="Q141" s="20">
        <f t="shared" si="0"/>
        <v>9.126822315362741</v>
      </c>
      <c r="R141" s="20">
        <f>SUM(R14:R140)</f>
        <v>33.509881743296646</v>
      </c>
      <c r="S141" s="20">
        <f t="shared" si="0"/>
        <v>155.48712872624444</v>
      </c>
      <c r="T141" s="20">
        <f t="shared" si="0"/>
        <v>180.98826613991923</v>
      </c>
      <c r="U141" s="20">
        <f t="shared" si="0"/>
        <v>8.5644796797121945</v>
      </c>
      <c r="V141" s="20">
        <f t="shared" si="0"/>
        <v>401.77314984838034</v>
      </c>
      <c r="W141" s="20">
        <f t="shared" si="0"/>
        <v>717.66614053029514</v>
      </c>
      <c r="X141" s="20">
        <f t="shared" si="0"/>
        <v>16.00655969295714</v>
      </c>
      <c r="Y141" s="20">
        <f t="shared" si="0"/>
        <v>14.734178818124214</v>
      </c>
      <c r="Z141" s="20">
        <f t="shared" si="0"/>
        <v>7.2591405470146073</v>
      </c>
      <c r="AA141" s="20">
        <f t="shared" si="0"/>
        <v>7.3837858751337109</v>
      </c>
      <c r="AB141" s="20">
        <f t="shared" si="0"/>
        <v>56.286973996760217</v>
      </c>
      <c r="AC141" s="20">
        <f t="shared" si="0"/>
        <v>4.6542539742341109</v>
      </c>
      <c r="AD141" s="20">
        <f t="shared" si="0"/>
        <v>1213.4379626968257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1382.972447993287</v>
      </c>
      <c r="F152" s="14">
        <f t="shared" ref="F152:AD152" si="1">SUM(F$141, F$151, IF(AND(ISNUMBER(SEARCH($B$4,"AT|BE|CH|GB|IE|LT|LU|NL")),SUM(F$143:F$149)&gt;0),SUM(F$143:F$149)-SUM(F$27:F$33),0))</f>
        <v>704.46495609596582</v>
      </c>
      <c r="G152" s="14">
        <f t="shared" si="1"/>
        <v>1071.1483372412822</v>
      </c>
      <c r="H152" s="14">
        <f t="shared" si="1"/>
        <v>514.7499815091536</v>
      </c>
      <c r="I152" s="14">
        <f t="shared" si="1"/>
        <v>175.43589622911097</v>
      </c>
      <c r="J152" s="14">
        <f t="shared" si="1"/>
        <v>296.70058819692207</v>
      </c>
      <c r="K152" s="14">
        <f t="shared" si="1"/>
        <v>436.5369097099333</v>
      </c>
      <c r="L152" s="14">
        <f t="shared" si="1"/>
        <v>54.923180427253826</v>
      </c>
      <c r="M152" s="14">
        <f t="shared" si="1"/>
        <v>2036.6848173673382</v>
      </c>
      <c r="N152" s="14">
        <f t="shared" si="1"/>
        <v>158.31495991305928</v>
      </c>
      <c r="O152" s="14">
        <f t="shared" si="1"/>
        <v>10.788987505982819</v>
      </c>
      <c r="P152" s="14">
        <f t="shared" si="1"/>
        <v>7.3538019853270802</v>
      </c>
      <c r="Q152" s="14">
        <f t="shared" si="1"/>
        <v>9.126822315362741</v>
      </c>
      <c r="R152" s="14">
        <f t="shared" si="1"/>
        <v>33.509881743296646</v>
      </c>
      <c r="S152" s="14">
        <f t="shared" si="1"/>
        <v>155.48712872624444</v>
      </c>
      <c r="T152" s="14">
        <f t="shared" si="1"/>
        <v>180.98826613991923</v>
      </c>
      <c r="U152" s="14">
        <f t="shared" si="1"/>
        <v>8.5644796797121945</v>
      </c>
      <c r="V152" s="14">
        <f t="shared" si="1"/>
        <v>401.77314984838034</v>
      </c>
      <c r="W152" s="14">
        <f t="shared" si="1"/>
        <v>717.66614053029514</v>
      </c>
      <c r="X152" s="14">
        <f t="shared" si="1"/>
        <v>16.00655969295714</v>
      </c>
      <c r="Y152" s="14">
        <f t="shared" si="1"/>
        <v>14.734178818124214</v>
      </c>
      <c r="Z152" s="14">
        <f t="shared" si="1"/>
        <v>7.2591405470146073</v>
      </c>
      <c r="AA152" s="14">
        <f t="shared" si="1"/>
        <v>7.3837858751337109</v>
      </c>
      <c r="AB152" s="14">
        <f t="shared" si="1"/>
        <v>56.286973996760217</v>
      </c>
      <c r="AC152" s="14">
        <f t="shared" si="1"/>
        <v>4.6542539742341109</v>
      </c>
      <c r="AD152" s="14">
        <f t="shared" si="1"/>
        <v>1213.4379626968257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1382.972447993287</v>
      </c>
      <c r="F154" s="14">
        <f>SUM(F$141, F$153, -1 * IF(OR($B$6=2005,$B$6&gt;=2020),SUM(F$99:F$122),0), IF(AND(ISNUMBER(SEARCH($B$4,"AT|BE|CH|GB|IE|LT|LU|NL")),SUM(F$143:F$149)&gt;0),SUM(F$143:F$149)-SUM(F$27:F$33),0))</f>
        <v>704.46495609596582</v>
      </c>
      <c r="G154" s="14">
        <f>SUM(G$141, G$153, IF(AND(ISNUMBER(SEARCH($B$4,"AT|BE|CH|GB|IE|LT|LU|NL")),SUM(G$143:G$149)&gt;0),SUM(G$143:G$149)-SUM(G$27:G$33),0))</f>
        <v>1071.1483372412822</v>
      </c>
      <c r="H154" s="14">
        <f>SUM(H$141, H$153, IF(AND(ISNUMBER(SEARCH($B$4,"AT|BE|CH|GB|IE|LT|LU|NL")),SUM(H$143:H$149)&gt;0),SUM(H$143:H$149)-SUM(H$27:H$33),0))</f>
        <v>514.7499815091536</v>
      </c>
      <c r="I154" s="14">
        <f t="shared" ref="I154:AD154" si="2">SUM(I$141, I$153, IF(AND(ISNUMBER(SEARCH($B$4,"AT|BE|CH|GB|IE|LT|LU|NL")),SUM(I$143:I$149)&gt;0),SUM(I$143:I$149)-SUM(I$27:I$33),0))</f>
        <v>175.43589622911097</v>
      </c>
      <c r="J154" s="14">
        <f t="shared" si="2"/>
        <v>296.70058819692207</v>
      </c>
      <c r="K154" s="14">
        <f t="shared" si="2"/>
        <v>436.5369097099333</v>
      </c>
      <c r="L154" s="14">
        <f t="shared" si="2"/>
        <v>54.923180427253826</v>
      </c>
      <c r="M154" s="14">
        <f t="shared" si="2"/>
        <v>2036.6848173673382</v>
      </c>
      <c r="N154" s="14">
        <f t="shared" si="2"/>
        <v>158.31495991305928</v>
      </c>
      <c r="O154" s="14">
        <f t="shared" si="2"/>
        <v>10.788987505982819</v>
      </c>
      <c r="P154" s="14">
        <f t="shared" si="2"/>
        <v>7.3538019853270802</v>
      </c>
      <c r="Q154" s="14">
        <f t="shared" si="2"/>
        <v>9.126822315362741</v>
      </c>
      <c r="R154" s="14">
        <f t="shared" si="2"/>
        <v>33.509881743296646</v>
      </c>
      <c r="S154" s="14">
        <f t="shared" si="2"/>
        <v>155.48712872624444</v>
      </c>
      <c r="T154" s="14">
        <f t="shared" si="2"/>
        <v>180.98826613991923</v>
      </c>
      <c r="U154" s="14">
        <f t="shared" si="2"/>
        <v>8.5644796797121945</v>
      </c>
      <c r="V154" s="14">
        <f t="shared" si="2"/>
        <v>401.77314984838034</v>
      </c>
      <c r="W154" s="14">
        <f t="shared" si="2"/>
        <v>717.66614053029514</v>
      </c>
      <c r="X154" s="14">
        <f t="shared" si="2"/>
        <v>16.00655969295714</v>
      </c>
      <c r="Y154" s="14">
        <f t="shared" si="2"/>
        <v>14.734178818124214</v>
      </c>
      <c r="Z154" s="14">
        <f t="shared" si="2"/>
        <v>7.2591405470146073</v>
      </c>
      <c r="AA154" s="14">
        <f t="shared" si="2"/>
        <v>7.3837858751337109</v>
      </c>
      <c r="AB154" s="14">
        <f t="shared" si="2"/>
        <v>56.286973996760217</v>
      </c>
      <c r="AC154" s="14">
        <f t="shared" si="2"/>
        <v>4.6542539742341109</v>
      </c>
      <c r="AD154" s="14">
        <f t="shared" si="2"/>
        <v>1213.4379626968257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53.731187180062001</v>
      </c>
      <c r="F157" s="23">
        <v>1.0604285068780883</v>
      </c>
      <c r="G157" s="23">
        <v>3.1090440570161157</v>
      </c>
      <c r="H157" s="23" t="s">
        <v>432</v>
      </c>
      <c r="I157" s="23">
        <v>0.72371295771007205</v>
      </c>
      <c r="J157" s="23">
        <v>0.72371295771007205</v>
      </c>
      <c r="K157" s="23">
        <v>0.72371295771007205</v>
      </c>
      <c r="L157" s="23">
        <v>0.34733694144288735</v>
      </c>
      <c r="M157" s="23">
        <v>10.008565790124411</v>
      </c>
      <c r="N157" s="23">
        <v>1.3051612989366101</v>
      </c>
      <c r="O157" s="23">
        <v>1.9212664852594061E-4</v>
      </c>
      <c r="P157" s="23">
        <v>8.4853648610283498E-3</v>
      </c>
      <c r="Q157" s="23">
        <v>3.6809975413261929E-4</v>
      </c>
      <c r="R157" s="23">
        <v>4.4760287511459461E-2</v>
      </c>
      <c r="S157" s="23">
        <v>2.7177047056134256E-2</v>
      </c>
      <c r="T157" s="23">
        <v>3.7153148714302473E-4</v>
      </c>
      <c r="U157" s="23">
        <v>3.6792816748209905E-4</v>
      </c>
      <c r="V157" s="23">
        <v>7.0377231177135055E-2</v>
      </c>
      <c r="W157" s="23" t="s">
        <v>432</v>
      </c>
      <c r="X157" s="23">
        <v>3.7041586679189631E-5</v>
      </c>
      <c r="Y157" s="23">
        <v>6.7909575370927094E-5</v>
      </c>
      <c r="Z157" s="23">
        <v>2.3150991726390324E-5</v>
      </c>
      <c r="AA157" s="23">
        <v>7.5430376536904879E-3</v>
      </c>
      <c r="AB157" s="23">
        <v>7.6711398074669947E-3</v>
      </c>
      <c r="AC157" s="23" t="s">
        <v>431</v>
      </c>
      <c r="AD157" s="23" t="s">
        <v>431</v>
      </c>
      <c r="AE157" s="63"/>
      <c r="AF157" s="23">
        <v>159893.68812044148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14.167074608460286</v>
      </c>
      <c r="F158" s="23">
        <v>0.42001474666181871</v>
      </c>
      <c r="G158" s="23">
        <v>0.8668826131299695</v>
      </c>
      <c r="H158" s="23" t="s">
        <v>432</v>
      </c>
      <c r="I158" s="23">
        <v>0.15406529787553869</v>
      </c>
      <c r="J158" s="23">
        <v>0.15406529787553869</v>
      </c>
      <c r="K158" s="23">
        <v>0.15406529787553869</v>
      </c>
      <c r="L158" s="23">
        <v>7.375916569713846E-2</v>
      </c>
      <c r="M158" s="23">
        <v>10.688644450377577</v>
      </c>
      <c r="N158" s="23">
        <v>4.8236376911493464</v>
      </c>
      <c r="O158" s="23">
        <v>5.4439335494701463E-5</v>
      </c>
      <c r="P158" s="23">
        <v>2.4035577857592387E-3</v>
      </c>
      <c r="Q158" s="23">
        <v>1.0381318557938032E-4</v>
      </c>
      <c r="R158" s="23">
        <v>1.2446324992284838E-2</v>
      </c>
      <c r="S158" s="23">
        <v>7.5609811971066258E-3</v>
      </c>
      <c r="T158" s="23">
        <v>1.1650616443052002E-4</v>
      </c>
      <c r="U158" s="23">
        <v>1.0317853663682332E-4</v>
      </c>
      <c r="V158" s="23">
        <v>1.9705114607892552E-2</v>
      </c>
      <c r="W158" s="23" t="s">
        <v>432</v>
      </c>
      <c r="X158" s="23">
        <v>1.3123909035929685E-4</v>
      </c>
      <c r="Y158" s="23">
        <v>2.406049982565585E-4</v>
      </c>
      <c r="Z158" s="23">
        <v>8.2024431658431966E-5</v>
      </c>
      <c r="AA158" s="23">
        <v>2.5845181194586258E-3</v>
      </c>
      <c r="AB158" s="23">
        <v>3.038386639732913E-3</v>
      </c>
      <c r="AC158" s="23" t="s">
        <v>431</v>
      </c>
      <c r="AD158" s="23" t="s">
        <v>431</v>
      </c>
      <c r="AE158" s="63"/>
      <c r="AF158" s="23">
        <v>44582.533017840862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602.25721632700004</v>
      </c>
      <c r="F159" s="23">
        <v>14.56088458</v>
      </c>
      <c r="G159" s="23">
        <v>231.27678760699999</v>
      </c>
      <c r="H159" s="23">
        <v>6.0663377999999997E-2</v>
      </c>
      <c r="I159" s="23">
        <v>34.424442393</v>
      </c>
      <c r="J159" s="23">
        <v>40.503890683000002</v>
      </c>
      <c r="K159" s="23">
        <v>40.503890683000002</v>
      </c>
      <c r="L159" s="23">
        <v>0.73618130999999998</v>
      </c>
      <c r="M159" s="23">
        <v>31.992656101000001</v>
      </c>
      <c r="N159" s="23">
        <v>1.5047055979999999</v>
      </c>
      <c r="O159" s="23">
        <v>0.16228197</v>
      </c>
      <c r="P159" s="23">
        <v>0.18436590899999999</v>
      </c>
      <c r="Q159" s="23">
        <v>5.1863278770000001</v>
      </c>
      <c r="R159" s="23">
        <v>5.4998498470000001</v>
      </c>
      <c r="S159" s="23">
        <v>10.424193272</v>
      </c>
      <c r="T159" s="23">
        <v>243.08819690000001</v>
      </c>
      <c r="U159" s="23">
        <v>1.6984396900000001</v>
      </c>
      <c r="V159" s="23">
        <v>10.399436286</v>
      </c>
      <c r="W159" s="23">
        <v>3.69768559726</v>
      </c>
      <c r="X159" s="23">
        <v>4.0018393803999998E-2</v>
      </c>
      <c r="Y159" s="23">
        <v>0.23790196901999999</v>
      </c>
      <c r="Z159" s="23">
        <v>0.16228196902</v>
      </c>
      <c r="AA159" s="23">
        <v>6.9162196901999998E-2</v>
      </c>
      <c r="AB159" s="23">
        <v>0.50936452874600002</v>
      </c>
      <c r="AC159" s="23">
        <v>1.1470149999999999</v>
      </c>
      <c r="AD159" s="23">
        <v>4.3522990000000004</v>
      </c>
      <c r="AE159" s="63"/>
      <c r="AF159" s="23">
        <v>354910.56647620001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8.6951294079999997</v>
      </c>
      <c r="F163" s="25">
        <v>23.021350468000001</v>
      </c>
      <c r="G163" s="25">
        <v>1.7366497649999999</v>
      </c>
      <c r="H163" s="25">
        <v>1.9507366349999999</v>
      </c>
      <c r="I163" s="25">
        <v>13.705491975999999</v>
      </c>
      <c r="J163" s="25">
        <v>16.751156869999999</v>
      </c>
      <c r="K163" s="25">
        <v>25.888151529000002</v>
      </c>
      <c r="L163" s="25">
        <v>1.2334942760000001</v>
      </c>
      <c r="M163" s="25">
        <v>249.32584573700001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2023-02-09T15:58:18Z</dcterms:modified>
</cp:coreProperties>
</file>