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<sst xmlns="http://schemas.openxmlformats.org/spreadsheetml/2006/main" count="3873" uniqueCount="436">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</sst>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181.95495916273757</v>
      </c>
      <c r="F14" s="6">
        <v>5.6781473724899305</v>
      </c>
      <c r="G14" s="6">
        <v>148.08350284224736</v>
      </c>
      <c r="H14" s="6">
        <v>0.28539797300000003</v>
      </c>
      <c r="I14" s="6">
        <v>4.7227584690417688</v>
      </c>
      <c r="J14" s="6">
        <v>6.5200611155340855</v>
      </c>
      <c r="K14" s="6">
        <v>7.7654456761178228</v>
      </c>
      <c r="L14" s="6">
        <v>0.14765441125536516</v>
      </c>
      <c r="M14" s="6">
        <v>20.312266420636647</v>
      </c>
      <c r="N14" s="6">
        <v>3.6910237028113806</v>
      </c>
      <c r="O14" s="6">
        <v>1.8042927032975289</v>
      </c>
      <c r="P14" s="6">
        <v>3.0300788062216482</v>
      </c>
      <c r="Q14" s="6">
        <v>3.3774227212494643</v>
      </c>
      <c r="R14" s="6">
        <v>6.4948180683098862</v>
      </c>
      <c r="S14" s="6">
        <v>6.5791578440286882</v>
      </c>
      <c r="T14" s="6">
        <v>57.802348578769866</v>
      </c>
      <c r="U14" s="6">
        <v>2.0248894859083957</v>
      </c>
      <c r="V14" s="6">
        <v>16.6716674693842</v>
      </c>
      <c r="W14" s="6">
        <v>4.0359583543054027</v>
      </c>
      <c r="X14" s="6">
        <v>5.5866300171684688E-2</v>
      </c>
      <c r="Y14" s="6">
        <v>0.10674537267607451</v>
      </c>
      <c r="Z14" s="6">
        <v>4.3783401223797785E-2</v>
      </c>
      <c r="AA14" s="6">
        <v>3.2514109851859964E-2</v>
      </c>
      <c r="AB14" s="6">
        <v>0.23890918488448307</v>
      </c>
      <c r="AC14" s="6">
        <v>0.28641255799999998</v>
      </c>
      <c r="AD14" s="6">
        <v>1.8140139271152001E-3</v>
      </c>
      <c r="AE14" s="60"/>
      <c r="AF14" s="26">
        <v>102541.91859017449</v>
      </c>
      <c r="AG14" s="26">
        <v>538248.37197022</v>
      </c>
      <c r="AH14" s="26">
        <v>286466.22965405002</v>
      </c>
      <c r="AI14" s="26">
        <v>16807.753412186234</v>
      </c>
      <c r="AJ14" s="26">
        <v>27775.432359350001</v>
      </c>
      <c r="AK14" s="26" t="s">
        <v>431</v>
      </c>
      <c r="AL14" s="49" t="s">
        <v>49</v>
      </c>
    </row>
    <row r="15" spans="1:38" s="1" customFormat="1" ht="26.25" customHeight="1" thickBot="1" x14ac:dyDescent="0.25">
      <c r="A15" s="70" t="s">
        <v>53</v>
      </c>
      <c r="B15" s="70" t="s">
        <v>54</v>
      </c>
      <c r="C15" s="71" t="s">
        <v>55</v>
      </c>
      <c r="D15" s="72"/>
      <c r="E15" s="6">
        <v>17.11744617466146</v>
      </c>
      <c r="F15" s="6">
        <v>0.43574840509903612</v>
      </c>
      <c r="G15" s="6">
        <v>16.965405000000001</v>
      </c>
      <c r="H15" s="6" t="s">
        <v>432</v>
      </c>
      <c r="I15" s="6">
        <v>0.59591072161813541</v>
      </c>
      <c r="J15" s="6">
        <v>0.70593843561926539</v>
      </c>
      <c r="K15" s="6">
        <v>0.8144871424527893</v>
      </c>
      <c r="L15" s="6">
        <v>7.2380727813512E-2</v>
      </c>
      <c r="M15" s="6">
        <v>1.9020980136168815</v>
      </c>
      <c r="N15" s="6">
        <v>0.26756261864375469</v>
      </c>
      <c r="O15" s="6">
        <v>0.25530323507530484</v>
      </c>
      <c r="P15" s="6">
        <v>5.2167671845064718E-2</v>
      </c>
      <c r="Q15" s="6">
        <v>0.13033760205904837</v>
      </c>
      <c r="R15" s="6">
        <v>1.018973687434193</v>
      </c>
      <c r="S15" s="6">
        <v>0.60028285508813573</v>
      </c>
      <c r="T15" s="6">
        <v>17.358105061618218</v>
      </c>
      <c r="U15" s="6">
        <v>0.20933895598993868</v>
      </c>
      <c r="V15" s="6">
        <v>2.8399584633618797</v>
      </c>
      <c r="W15" s="6">
        <v>5.4620059700806613E-2</v>
      </c>
      <c r="X15" s="6">
        <v>1.076404413726238E-4</v>
      </c>
      <c r="Y15" s="6">
        <v>2.9823548969511068E-4</v>
      </c>
      <c r="Z15" s="6">
        <v>1.3813756373903409E-4</v>
      </c>
      <c r="AA15" s="6">
        <v>5.6021112579620605E-4</v>
      </c>
      <c r="AB15" s="6">
        <v>1.1042245418782476E-3</v>
      </c>
      <c r="AC15" s="6" t="s">
        <v>431</v>
      </c>
      <c r="AD15" s="6" t="s">
        <v>431</v>
      </c>
      <c r="AE15" s="60"/>
      <c r="AF15" s="26">
        <v>137609.40192707619</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5.9729259146057814</v>
      </c>
      <c r="F16" s="6">
        <v>0.68096910900457408</v>
      </c>
      <c r="G16" s="6">
        <v>1.8834272288988354</v>
      </c>
      <c r="H16" s="6">
        <v>0.49693303327999999</v>
      </c>
      <c r="I16" s="6">
        <v>0.68927178117550636</v>
      </c>
      <c r="J16" s="6">
        <v>0.87544204102150636</v>
      </c>
      <c r="K16" s="6">
        <v>1.2326283010715062</v>
      </c>
      <c r="L16" s="6">
        <v>0.12368534093487872</v>
      </c>
      <c r="M16" s="6">
        <v>6.4248544140901824</v>
      </c>
      <c r="N16" s="6">
        <v>0.33435821292578854</v>
      </c>
      <c r="O16" s="6">
        <v>0.1469883405915485</v>
      </c>
      <c r="P16" s="6">
        <v>1.3316161313324845E-2</v>
      </c>
      <c r="Q16" s="6">
        <v>5.5703764130344176E-3</v>
      </c>
      <c r="R16" s="6">
        <v>0.29489167931512167</v>
      </c>
      <c r="S16" s="6">
        <v>7.9418097098574003E-2</v>
      </c>
      <c r="T16" s="6">
        <v>3.800209648054971E-2</v>
      </c>
      <c r="U16" s="6">
        <v>6.6393174445036713E-3</v>
      </c>
      <c r="V16" s="6">
        <v>5.8714305952619554</v>
      </c>
      <c r="W16" s="6">
        <v>1.1401146013373125</v>
      </c>
      <c r="X16" s="6">
        <v>0.16341687568640095</v>
      </c>
      <c r="Y16" s="6">
        <v>0.18155375880743851</v>
      </c>
      <c r="Z16" s="6">
        <v>5.6731977211701284E-2</v>
      </c>
      <c r="AA16" s="6">
        <v>4.5365305182773902E-2</v>
      </c>
      <c r="AB16" s="6">
        <v>0.44706791688715303</v>
      </c>
      <c r="AC16" s="6">
        <v>5.6527070944169998E-2</v>
      </c>
      <c r="AD16" s="6">
        <v>6.3283999999999996E-10</v>
      </c>
      <c r="AE16" s="60"/>
      <c r="AF16" s="26">
        <v>6715.3321299995459</v>
      </c>
      <c r="AG16" s="26">
        <v>10770.145386329999</v>
      </c>
      <c r="AH16" s="26">
        <v>19182.824414764338</v>
      </c>
      <c r="AI16" s="26">
        <v>11305.556</v>
      </c>
      <c r="AJ16" s="26" t="s">
        <v>431</v>
      </c>
      <c r="AK16" s="26" t="s">
        <v>431</v>
      </c>
      <c r="AL16" s="49" t="s">
        <v>49</v>
      </c>
    </row>
    <row r="17" spans="1:38" s="2" customFormat="1" ht="26.25" customHeight="1" thickBot="1" x14ac:dyDescent="0.25">
      <c r="A17" s="70" t="s">
        <v>53</v>
      </c>
      <c r="B17" s="70" t="s">
        <v>58</v>
      </c>
      <c r="C17" s="71" t="s">
        <v>59</v>
      </c>
      <c r="D17" s="72"/>
      <c r="E17" s="6">
        <v>9.7960653094857726</v>
      </c>
      <c r="F17" s="6">
        <v>0.38381032585864994</v>
      </c>
      <c r="G17" s="6">
        <v>11.144305410824648</v>
      </c>
      <c r="H17" s="6">
        <v>3.1472E-5</v>
      </c>
      <c r="I17" s="6">
        <v>0.66621983536842722</v>
      </c>
      <c r="J17" s="6">
        <v>1.1895128932644139</v>
      </c>
      <c r="K17" s="6">
        <v>2.4778882561611963</v>
      </c>
      <c r="L17" s="6">
        <v>9.7845884369997929E-2</v>
      </c>
      <c r="M17" s="6">
        <v>74.230090344009213</v>
      </c>
      <c r="N17" s="6">
        <v>7.2182238381324657</v>
      </c>
      <c r="O17" s="6">
        <v>0.13455237002638848</v>
      </c>
      <c r="P17" s="6">
        <v>5.7529259747743922E-2</v>
      </c>
      <c r="Q17" s="6">
        <v>0.30349995615473085</v>
      </c>
      <c r="R17" s="6">
        <v>1.1686319827522904</v>
      </c>
      <c r="S17" s="6">
        <v>8.8063525465019096E-2</v>
      </c>
      <c r="T17" s="6">
        <v>1.4044984498404025</v>
      </c>
      <c r="U17" s="6">
        <v>1.3201228493200049E-2</v>
      </c>
      <c r="V17" s="6">
        <v>5.6011335416745149</v>
      </c>
      <c r="W17" s="6">
        <v>1.5709076485491111</v>
      </c>
      <c r="X17" s="6">
        <v>8.0131673922178862E-2</v>
      </c>
      <c r="Y17" s="6">
        <v>0.10510357446131177</v>
      </c>
      <c r="Z17" s="6">
        <v>5.5579212069375453E-2</v>
      </c>
      <c r="AA17" s="6">
        <v>3.7165342630175457E-2</v>
      </c>
      <c r="AB17" s="6">
        <v>0.27797980308304154</v>
      </c>
      <c r="AC17" s="6">
        <v>5.2750000000000002E-3</v>
      </c>
      <c r="AD17" s="6">
        <v>1.043315</v>
      </c>
      <c r="AE17" s="60"/>
      <c r="AF17" s="26">
        <v>7475.5430430404003</v>
      </c>
      <c r="AG17" s="26">
        <v>28193.759707379999</v>
      </c>
      <c r="AH17" s="26">
        <v>30011.967884731101</v>
      </c>
      <c r="AI17" s="26">
        <v>0.85099999999999998</v>
      </c>
      <c r="AJ17" s="26" t="s">
        <v>433</v>
      </c>
      <c r="AK17" s="26" t="s">
        <v>431</v>
      </c>
      <c r="AL17" s="49" t="s">
        <v>49</v>
      </c>
    </row>
    <row r="18" spans="1:38" s="2" customFormat="1" ht="26.25" customHeight="1" thickBot="1" x14ac:dyDescent="0.25">
      <c r="A18" s="70" t="s">
        <v>53</v>
      </c>
      <c r="B18" s="70" t="s">
        <v>60</v>
      </c>
      <c r="C18" s="71" t="s">
        <v>61</v>
      </c>
      <c r="D18" s="72"/>
      <c r="E18" s="6">
        <v>7.1458480921411471</v>
      </c>
      <c r="F18" s="6">
        <v>0.1750051347425014</v>
      </c>
      <c r="G18" s="6">
        <v>12.604548042134672</v>
      </c>
      <c r="H18" s="6">
        <v>3.1486999999999999E-5</v>
      </c>
      <c r="I18" s="6">
        <v>0.32719056572788746</v>
      </c>
      <c r="J18" s="6">
        <v>0.39330544533043077</v>
      </c>
      <c r="K18" s="6">
        <v>0.45353770687911787</v>
      </c>
      <c r="L18" s="6">
        <v>0.1652954425886819</v>
      </c>
      <c r="M18" s="6">
        <v>1.1613979272330213</v>
      </c>
      <c r="N18" s="6">
        <v>0.12685955086095493</v>
      </c>
      <c r="O18" s="6">
        <v>1.1478033365361377E-2</v>
      </c>
      <c r="P18" s="6">
        <v>6.9481059519918382E-3</v>
      </c>
      <c r="Q18" s="6">
        <v>3.8443646646776408E-2</v>
      </c>
      <c r="R18" s="6">
        <v>9.1927947730962981E-2</v>
      </c>
      <c r="S18" s="6">
        <v>6.7888299614092207E-2</v>
      </c>
      <c r="T18" s="6">
        <v>2.9660207073889797</v>
      </c>
      <c r="U18" s="6">
        <v>1.8811705849583235E-2</v>
      </c>
      <c r="V18" s="6">
        <v>0.91301080113733468</v>
      </c>
      <c r="W18" s="6">
        <v>9.7306228070113868E-2</v>
      </c>
      <c r="X18" s="6">
        <v>4.7894071719789249E-3</v>
      </c>
      <c r="Y18" s="6">
        <v>6.3610899485642101E-3</v>
      </c>
      <c r="Z18" s="6">
        <v>3.3234334043253247E-3</v>
      </c>
      <c r="AA18" s="6">
        <v>2.2775781225021249E-3</v>
      </c>
      <c r="AB18" s="6">
        <v>1.6751508647553346E-2</v>
      </c>
      <c r="AC18" s="6">
        <v>1.6509999999999999E-3</v>
      </c>
      <c r="AD18" s="6">
        <v>6.2112000000000001E-2</v>
      </c>
      <c r="AE18" s="60"/>
      <c r="AF18" s="26">
        <v>19059.395950879509</v>
      </c>
      <c r="AG18" s="26">
        <v>1556.624612015848</v>
      </c>
      <c r="AH18" s="26">
        <v>5278.172652495</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9.0840361858259051</v>
      </c>
      <c r="F19" s="6">
        <v>1.7547037001505883</v>
      </c>
      <c r="G19" s="6">
        <v>7.4979888684497382</v>
      </c>
      <c r="H19" s="6">
        <v>6.4555039999999999E-3</v>
      </c>
      <c r="I19" s="6">
        <v>0.2516375590637841</v>
      </c>
      <c r="J19" s="6">
        <v>0.30996296655289218</v>
      </c>
      <c r="K19" s="6">
        <v>0.35677693926284937</v>
      </c>
      <c r="L19" s="6">
        <v>4.8070487777053902E-2</v>
      </c>
      <c r="M19" s="6">
        <v>3.4539436712823206</v>
      </c>
      <c r="N19" s="6">
        <v>0.12677362776485024</v>
      </c>
      <c r="O19" s="6">
        <v>9.8724499295028065E-3</v>
      </c>
      <c r="P19" s="6">
        <v>2.360029876380626E-2</v>
      </c>
      <c r="Q19" s="6">
        <v>6.5641936590115108E-2</v>
      </c>
      <c r="R19" s="6">
        <v>0.11267948265802515</v>
      </c>
      <c r="S19" s="6">
        <v>7.3214780060820342E-2</v>
      </c>
      <c r="T19" s="6">
        <v>0.86028195199123858</v>
      </c>
      <c r="U19" s="6">
        <v>0.1626429357888296</v>
      </c>
      <c r="V19" s="6">
        <v>0.37573109465323806</v>
      </c>
      <c r="W19" s="6">
        <v>0.2074215700412923</v>
      </c>
      <c r="X19" s="6">
        <v>6.9872554631091807E-3</v>
      </c>
      <c r="Y19" s="6">
        <v>1.1435499551642045E-2</v>
      </c>
      <c r="Z19" s="6">
        <v>5.3639051594538316E-3</v>
      </c>
      <c r="AA19" s="6">
        <v>4.2662251568394097E-3</v>
      </c>
      <c r="AB19" s="6">
        <v>2.8052885324897987E-2</v>
      </c>
      <c r="AC19" s="6">
        <v>4.7615518413637599E-2</v>
      </c>
      <c r="AD19" s="6">
        <v>4.1614601815707197E-2</v>
      </c>
      <c r="AE19" s="60"/>
      <c r="AF19" s="26">
        <v>5835.7595463400003</v>
      </c>
      <c r="AG19" s="26">
        <v>7164.3296200000004</v>
      </c>
      <c r="AH19" s="26">
        <v>111310.32501346884</v>
      </c>
      <c r="AI19" s="26">
        <v>174.47300000000001</v>
      </c>
      <c r="AJ19" s="26" t="s">
        <v>431</v>
      </c>
      <c r="AK19" s="26" t="s">
        <v>431</v>
      </c>
      <c r="AL19" s="49" t="s">
        <v>49</v>
      </c>
    </row>
    <row r="20" spans="1:38" s="2" customFormat="1" ht="26.25" customHeight="1" thickBot="1" x14ac:dyDescent="0.25">
      <c r="A20" s="70" t="s">
        <v>53</v>
      </c>
      <c r="B20" s="70" t="s">
        <v>64</v>
      </c>
      <c r="C20" s="71" t="s">
        <v>65</v>
      </c>
      <c r="D20" s="72"/>
      <c r="E20" s="6">
        <v>10.531223469597096</v>
      </c>
      <c r="F20" s="6">
        <v>2.251923430160391</v>
      </c>
      <c r="G20" s="6">
        <v>2.1378236063941962</v>
      </c>
      <c r="H20" s="6">
        <v>0.13224710023599298</v>
      </c>
      <c r="I20" s="6">
        <v>1.6852771606329064</v>
      </c>
      <c r="J20" s="6">
        <v>1.9268536532714482</v>
      </c>
      <c r="K20" s="6">
        <v>2.1218671001788736</v>
      </c>
      <c r="L20" s="6">
        <v>0.1125502449748612</v>
      </c>
      <c r="M20" s="6">
        <v>7.6989000345193013</v>
      </c>
      <c r="N20" s="6">
        <v>0.85951797036724142</v>
      </c>
      <c r="O20" s="6">
        <v>0.11261731774165</v>
      </c>
      <c r="P20" s="6">
        <v>6.671528549403738E-2</v>
      </c>
      <c r="Q20" s="6">
        <v>0.36287244967835408</v>
      </c>
      <c r="R20" s="6">
        <v>0.42370730886281577</v>
      </c>
      <c r="S20" s="6">
        <v>0.80316693313622689</v>
      </c>
      <c r="T20" s="6">
        <v>0.87372875244560355</v>
      </c>
      <c r="U20" s="6">
        <v>5.5325159401386312E-2</v>
      </c>
      <c r="V20" s="6">
        <v>8.5843766132371115</v>
      </c>
      <c r="W20" s="6">
        <v>2.2422922791066182</v>
      </c>
      <c r="X20" s="6">
        <v>7.7114132758228732E-2</v>
      </c>
      <c r="Y20" s="6">
        <v>5.9497043027227629E-2</v>
      </c>
      <c r="Z20" s="6">
        <v>1.8816265565074115E-2</v>
      </c>
      <c r="AA20" s="6">
        <v>1.6041656625734858E-2</v>
      </c>
      <c r="AB20" s="6">
        <v>0.17146909790596562</v>
      </c>
      <c r="AC20" s="6">
        <v>0.2025135969447886</v>
      </c>
      <c r="AD20" s="6">
        <v>0.1284374297586067</v>
      </c>
      <c r="AE20" s="60"/>
      <c r="AF20" s="26">
        <v>3429.0780617159999</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4.3391701950000003</v>
      </c>
      <c r="F21" s="6">
        <v>4.1860831410000001</v>
      </c>
      <c r="G21" s="6">
        <v>2.8621553460000002</v>
      </c>
      <c r="H21" s="6">
        <v>0.42736417199999999</v>
      </c>
      <c r="I21" s="6">
        <v>1.791690346</v>
      </c>
      <c r="J21" s="6">
        <v>1.8677282529999999</v>
      </c>
      <c r="K21" s="6">
        <v>1.986185007</v>
      </c>
      <c r="L21" s="6">
        <v>0.47478152000000001</v>
      </c>
      <c r="M21" s="6">
        <v>8.0819015059999995</v>
      </c>
      <c r="N21" s="6">
        <v>0.37669261100000001</v>
      </c>
      <c r="O21" s="6">
        <v>0.151677321</v>
      </c>
      <c r="P21" s="6">
        <v>1.2428476000000001E-2</v>
      </c>
      <c r="Q21" s="6">
        <v>1.1635473E-2</v>
      </c>
      <c r="R21" s="6">
        <v>0.357479355</v>
      </c>
      <c r="S21" s="6">
        <v>8.6438415000000005E-2</v>
      </c>
      <c r="T21" s="6">
        <v>0.95152228500000002</v>
      </c>
      <c r="U21" s="6">
        <v>7.9680329999999994E-3</v>
      </c>
      <c r="V21" s="6">
        <v>6.0015305699999999</v>
      </c>
      <c r="W21" s="6">
        <v>1.23733953666</v>
      </c>
      <c r="X21" s="6">
        <v>0.12131892989274</v>
      </c>
      <c r="Y21" s="6">
        <v>0.19507521361776001</v>
      </c>
      <c r="Z21" s="6">
        <v>6.2951603012259993E-2</v>
      </c>
      <c r="AA21" s="6">
        <v>5.0930680289660003E-2</v>
      </c>
      <c r="AB21" s="6">
        <v>0.43027642681242001</v>
      </c>
      <c r="AC21" s="6">
        <v>5.8161999999999998E-2</v>
      </c>
      <c r="AD21" s="6">
        <v>2.7378E-2</v>
      </c>
      <c r="AE21" s="60"/>
      <c r="AF21" s="26">
        <v>5218.0439999999999</v>
      </c>
      <c r="AG21" s="26">
        <v>449.55500000000001</v>
      </c>
      <c r="AH21" s="26">
        <v>40256.398000000001</v>
      </c>
      <c r="AI21" s="26">
        <v>11550.383</v>
      </c>
      <c r="AJ21" s="26" t="s">
        <v>433</v>
      </c>
      <c r="AK21" s="26" t="s">
        <v>431</v>
      </c>
      <c r="AL21" s="49" t="s">
        <v>49</v>
      </c>
    </row>
    <row r="22" spans="1:38" s="2" customFormat="1" ht="26.25" customHeight="1" thickBot="1" x14ac:dyDescent="0.25">
      <c r="A22" s="70" t="s">
        <v>53</v>
      </c>
      <c r="B22" s="74" t="s">
        <v>68</v>
      </c>
      <c r="C22" s="71" t="s">
        <v>69</v>
      </c>
      <c r="D22" s="72"/>
      <c r="E22" s="6">
        <v>59.949056504450624</v>
      </c>
      <c r="F22" s="6">
        <v>2.2721761866619476</v>
      </c>
      <c r="G22" s="6">
        <v>24.489517514942058</v>
      </c>
      <c r="H22" s="6">
        <v>8.8023111000000001E-2</v>
      </c>
      <c r="I22" s="6">
        <v>1.0082455246671129</v>
      </c>
      <c r="J22" s="6">
        <v>1.3281868609671581</v>
      </c>
      <c r="K22" s="6">
        <v>1.5005803362098764</v>
      </c>
      <c r="L22" s="6">
        <v>0.34296876035786483</v>
      </c>
      <c r="M22" s="6">
        <v>46.854234339588963</v>
      </c>
      <c r="N22" s="6">
        <v>0.94921919311886083</v>
      </c>
      <c r="O22" s="6">
        <v>0.1117919634864476</v>
      </c>
      <c r="P22" s="6">
        <v>0.35249473164980544</v>
      </c>
      <c r="Q22" s="6">
        <v>0.11866519380868783</v>
      </c>
      <c r="R22" s="6">
        <v>0.77935390736313959</v>
      </c>
      <c r="S22" s="6">
        <v>0.61971552899798521</v>
      </c>
      <c r="T22" s="6">
        <v>3.3414703081953463</v>
      </c>
      <c r="U22" s="6">
        <v>0.31524860077976929</v>
      </c>
      <c r="V22" s="6">
        <v>3.7679732396375138</v>
      </c>
      <c r="W22" s="6">
        <v>0.88332255387239023</v>
      </c>
      <c r="X22" s="6">
        <v>2.5015635807521606E-2</v>
      </c>
      <c r="Y22" s="6">
        <v>4.325384432240844E-2</v>
      </c>
      <c r="Z22" s="6">
        <v>1.3288140261702639E-2</v>
      </c>
      <c r="AA22" s="6">
        <v>1.0333240063614454E-2</v>
      </c>
      <c r="AB22" s="6">
        <v>9.189086045524715E-2</v>
      </c>
      <c r="AC22" s="6">
        <v>9.2900999999999997E-2</v>
      </c>
      <c r="AD22" s="6">
        <v>4.1600999999999999E-2</v>
      </c>
      <c r="AE22" s="60"/>
      <c r="AF22" s="26">
        <v>78412.691763539071</v>
      </c>
      <c r="AG22" s="26">
        <v>1325.7684980359372</v>
      </c>
      <c r="AH22" s="26">
        <v>80052.497151058007</v>
      </c>
      <c r="AI22" s="26">
        <v>8231.3822157453033</v>
      </c>
      <c r="AJ22" s="26">
        <v>10533.503548999999</v>
      </c>
      <c r="AK22" s="26" t="s">
        <v>431</v>
      </c>
      <c r="AL22" s="49" t="s">
        <v>49</v>
      </c>
    </row>
    <row r="23" spans="1:38" s="2" customFormat="1" ht="26.25" customHeight="1" thickBot="1" x14ac:dyDescent="0.25">
      <c r="A23" s="70" t="s">
        <v>70</v>
      </c>
      <c r="B23" s="74" t="s">
        <v>393</v>
      </c>
      <c r="C23" s="71" t="s">
        <v>389</v>
      </c>
      <c r="D23" s="117"/>
      <c r="E23" s="6">
        <v>18.902994232000001</v>
      </c>
      <c r="F23" s="6">
        <v>1.7857455950000001</v>
      </c>
      <c r="G23" s="6">
        <v>1.6906270000000001E-2</v>
      </c>
      <c r="H23" s="6">
        <v>6.762512E-3</v>
      </c>
      <c r="I23" s="6">
        <v>1.121981873</v>
      </c>
      <c r="J23" s="6">
        <v>1.121981873</v>
      </c>
      <c r="K23" s="6">
        <v>1.121981873</v>
      </c>
      <c r="L23" s="6">
        <v>0.78384888200000002</v>
      </c>
      <c r="M23" s="6">
        <v>6.9990713480000002</v>
      </c>
      <c r="N23" s="6" t="s">
        <v>432</v>
      </c>
      <c r="O23" s="6">
        <v>8.4531190000000003E-3</v>
      </c>
      <c r="P23" s="6" t="s">
        <v>432</v>
      </c>
      <c r="Q23" s="6" t="s">
        <v>432</v>
      </c>
      <c r="R23" s="6">
        <v>4.2265661000000003E-2</v>
      </c>
      <c r="S23" s="6">
        <v>1.437032603</v>
      </c>
      <c r="T23" s="6">
        <v>5.9171929999999998E-2</v>
      </c>
      <c r="U23" s="6">
        <v>8.4531190000000003E-3</v>
      </c>
      <c r="V23" s="6">
        <v>0.84531330299999996</v>
      </c>
      <c r="W23" s="6" t="s">
        <v>432</v>
      </c>
      <c r="X23" s="6">
        <v>2.5359398820272099E-2</v>
      </c>
      <c r="Y23" s="6">
        <v>4.2265664700453502E-2</v>
      </c>
      <c r="Z23" s="6">
        <v>2.9078777313912008E-2</v>
      </c>
      <c r="AA23" s="6">
        <v>6.6779750226716528E-3</v>
      </c>
      <c r="AB23" s="6">
        <v>0.10338181585730927</v>
      </c>
      <c r="AC23" s="6" t="s">
        <v>431</v>
      </c>
      <c r="AD23" s="6" t="s">
        <v>431</v>
      </c>
      <c r="AE23" s="60"/>
      <c r="AF23" s="26">
        <v>36433.00297179092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8.3523513585285212</v>
      </c>
      <c r="F24" s="6">
        <v>7.2478809682496692</v>
      </c>
      <c r="G24" s="6">
        <v>2.4793151058802811</v>
      </c>
      <c r="H24" s="6">
        <v>0.717438252</v>
      </c>
      <c r="I24" s="6">
        <v>2.9295616756906164</v>
      </c>
      <c r="J24" s="6">
        <v>3.024848797805312</v>
      </c>
      <c r="K24" s="6">
        <v>3.1893576796981007</v>
      </c>
      <c r="L24" s="6">
        <v>0.8087971061432907</v>
      </c>
      <c r="M24" s="6">
        <v>13.839749550832407</v>
      </c>
      <c r="N24" s="6">
        <v>0.58638587899972172</v>
      </c>
      <c r="O24" s="6">
        <v>0.25362745904420414</v>
      </c>
      <c r="P24" s="6">
        <v>2.0233387755069561E-2</v>
      </c>
      <c r="Q24" s="6">
        <v>1.813007921335455E-2</v>
      </c>
      <c r="R24" s="6">
        <v>0.54597506842995036</v>
      </c>
      <c r="S24" s="6">
        <v>0.13767467289885368</v>
      </c>
      <c r="T24" s="6">
        <v>1.1381215081637632</v>
      </c>
      <c r="U24" s="6">
        <v>1.3620970555478722E-2</v>
      </c>
      <c r="V24" s="6">
        <v>10.057061451732988</v>
      </c>
      <c r="W24" s="6">
        <v>2.0371265095000548</v>
      </c>
      <c r="X24" s="6">
        <v>0.1968390269682844</v>
      </c>
      <c r="Y24" s="6">
        <v>0.31623225733133231</v>
      </c>
      <c r="Z24" s="6">
        <v>9.9914303027502024E-2</v>
      </c>
      <c r="AA24" s="6">
        <v>8.0524629257391081E-2</v>
      </c>
      <c r="AB24" s="6">
        <v>0.69351021658992873</v>
      </c>
      <c r="AC24" s="6">
        <v>9.7794000000000006E-2</v>
      </c>
      <c r="AD24" s="6">
        <v>1.145E-3</v>
      </c>
      <c r="AE24" s="60"/>
      <c r="AF24" s="26">
        <v>7159.8594599999997</v>
      </c>
      <c r="AG24" s="26" t="s">
        <v>431</v>
      </c>
      <c r="AH24" s="26">
        <v>86574.794518080002</v>
      </c>
      <c r="AI24" s="26">
        <v>19390.223000000002</v>
      </c>
      <c r="AJ24" s="26" t="s">
        <v>431</v>
      </c>
      <c r="AK24" s="26" t="s">
        <v>431</v>
      </c>
      <c r="AL24" s="49" t="s">
        <v>49</v>
      </c>
    </row>
    <row r="25" spans="1:38" s="2" customFormat="1" ht="26.25" customHeight="1" thickBot="1" x14ac:dyDescent="0.25">
      <c r="A25" s="70" t="s">
        <v>73</v>
      </c>
      <c r="B25" s="74" t="s">
        <v>74</v>
      </c>
      <c r="C25" s="76" t="s">
        <v>75</v>
      </c>
      <c r="D25" s="72"/>
      <c r="E25" s="6">
        <v>5.3259675414880929</v>
      </c>
      <c r="F25" s="6">
        <v>0.4906356624410293</v>
      </c>
      <c r="G25" s="6">
        <v>0.31439300280932375</v>
      </c>
      <c r="H25" s="6" t="s">
        <v>432</v>
      </c>
      <c r="I25" s="6">
        <v>3.9174342931528675E-2</v>
      </c>
      <c r="J25" s="6">
        <v>3.9174342931528675E-2</v>
      </c>
      <c r="K25" s="6">
        <v>3.9174342931528675E-2</v>
      </c>
      <c r="L25" s="6">
        <v>1.880253108443666E-2</v>
      </c>
      <c r="M25" s="6">
        <v>3.3950003695033124</v>
      </c>
      <c r="N25" s="6">
        <v>4.0589906438040398E-2</v>
      </c>
      <c r="O25" s="6">
        <v>1.9410428773330259E-5</v>
      </c>
      <c r="P25" s="6">
        <v>8.572868360224859E-4</v>
      </c>
      <c r="Q25" s="6">
        <v>3.7198883399132693E-5</v>
      </c>
      <c r="R25" s="6">
        <v>4.526950078198015E-3</v>
      </c>
      <c r="S25" s="6">
        <v>2.7485413557932006E-3</v>
      </c>
      <c r="T25" s="6">
        <v>3.7305405393139904E-5</v>
      </c>
      <c r="U25" s="6">
        <v>3.7193557299432332E-5</v>
      </c>
      <c r="V25" s="6">
        <v>7.1150090233419493E-3</v>
      </c>
      <c r="W25" s="6" t="s">
        <v>432</v>
      </c>
      <c r="X25" s="6">
        <v>1.7231812437268941E-6</v>
      </c>
      <c r="Y25" s="6">
        <v>3.1591656038423112E-6</v>
      </c>
      <c r="Z25" s="6">
        <v>1.0769882797435577E-6</v>
      </c>
      <c r="AA25" s="6">
        <v>3.5432990080055929E-3</v>
      </c>
      <c r="AB25" s="6">
        <v>3.5492583431329058E-3</v>
      </c>
      <c r="AC25" s="6" t="s">
        <v>431</v>
      </c>
      <c r="AD25" s="6" t="s">
        <v>431</v>
      </c>
      <c r="AE25" s="60"/>
      <c r="AF25" s="26">
        <v>16157.672809408201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2.5840819233735273</v>
      </c>
      <c r="F26" s="6">
        <v>0.28747134746577374</v>
      </c>
      <c r="G26" s="6">
        <v>0.16523267731093422</v>
      </c>
      <c r="H26" s="6" t="s">
        <v>432</v>
      </c>
      <c r="I26" s="6">
        <v>1.7755981014489639E-2</v>
      </c>
      <c r="J26" s="6">
        <v>1.7755981014489639E-2</v>
      </c>
      <c r="K26" s="6">
        <v>1.7755981014489639E-2</v>
      </c>
      <c r="L26" s="6">
        <v>8.511847252862758E-3</v>
      </c>
      <c r="M26" s="6">
        <v>2.3000402754338345</v>
      </c>
      <c r="N26" s="6">
        <v>0.36886818536237675</v>
      </c>
      <c r="O26" s="6">
        <v>1.0269112347625851E-5</v>
      </c>
      <c r="P26" s="6">
        <v>4.5348775856469725E-4</v>
      </c>
      <c r="Q26" s="6">
        <v>1.9642025673296733E-5</v>
      </c>
      <c r="R26" s="6">
        <v>2.3765372433102081E-3</v>
      </c>
      <c r="S26" s="6">
        <v>1.4432251732529569E-3</v>
      </c>
      <c r="T26" s="6">
        <v>2.0612577504964316E-5</v>
      </c>
      <c r="U26" s="6">
        <v>1.9593498081713356E-5</v>
      </c>
      <c r="V26" s="6">
        <v>3.745768398857516E-3</v>
      </c>
      <c r="W26" s="6" t="s">
        <v>432</v>
      </c>
      <c r="X26" s="6">
        <v>2.1175486108474711E-5</v>
      </c>
      <c r="Y26" s="6">
        <v>3.882172441353268E-5</v>
      </c>
      <c r="Z26" s="6">
        <v>1.3234678847464431E-5</v>
      </c>
      <c r="AA26" s="6">
        <v>2.0063357619212086E-3</v>
      </c>
      <c r="AB26" s="6">
        <v>2.0795676512906803E-3</v>
      </c>
      <c r="AC26" s="6" t="s">
        <v>431</v>
      </c>
      <c r="AD26" s="6" t="s">
        <v>431</v>
      </c>
      <c r="AE26" s="60"/>
      <c r="AF26" s="26">
        <v>8497.6782232799305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170.36001045899999</v>
      </c>
      <c r="F27" s="6">
        <v>16.198903849000001</v>
      </c>
      <c r="G27" s="6">
        <v>0.18374991099999999</v>
      </c>
      <c r="H27" s="6">
        <v>2.9866669739999998</v>
      </c>
      <c r="I27" s="6">
        <v>8.8587339380000003</v>
      </c>
      <c r="J27" s="6">
        <v>8.8587339380000003</v>
      </c>
      <c r="K27" s="6">
        <v>8.8587339380000003</v>
      </c>
      <c r="L27" s="6">
        <v>7.5203000680000001</v>
      </c>
      <c r="M27" s="6">
        <v>170.66498379500001</v>
      </c>
      <c r="N27" s="6">
        <v>13.313370788</v>
      </c>
      <c r="O27" s="6">
        <v>0.194145711</v>
      </c>
      <c r="P27" s="6">
        <v>0.10435338700000001</v>
      </c>
      <c r="Q27" s="6">
        <v>2.5556260000000001E-3</v>
      </c>
      <c r="R27" s="6">
        <v>0.94547495699999995</v>
      </c>
      <c r="S27" s="6">
        <v>32.960383440000001</v>
      </c>
      <c r="T27" s="6">
        <v>1.3597493549999999</v>
      </c>
      <c r="U27" s="6">
        <v>0.19393075600000001</v>
      </c>
      <c r="V27" s="6">
        <v>19.389475978</v>
      </c>
      <c r="W27" s="6">
        <v>13.690144634599999</v>
      </c>
      <c r="X27" s="6">
        <v>0.41708219772029997</v>
      </c>
      <c r="Y27" s="6">
        <v>0.4681418103826</v>
      </c>
      <c r="Z27" s="6">
        <v>0.36520608905930002</v>
      </c>
      <c r="AA27" s="6">
        <v>0.39505414003930001</v>
      </c>
      <c r="AB27" s="6">
        <v>1.6454842372003999</v>
      </c>
      <c r="AC27" s="6" t="s">
        <v>431</v>
      </c>
      <c r="AD27" s="6">
        <v>2.7386240000000002</v>
      </c>
      <c r="AE27" s="60"/>
      <c r="AF27" s="26">
        <v>657067.27814152499</v>
      </c>
      <c r="AG27" s="26" t="s">
        <v>433</v>
      </c>
      <c r="AH27" s="26" t="s">
        <v>433</v>
      </c>
      <c r="AI27" s="26">
        <v>56422.11455579265</v>
      </c>
      <c r="AJ27" s="26">
        <v>1792.541182691258</v>
      </c>
      <c r="AK27" s="26" t="s">
        <v>431</v>
      </c>
      <c r="AL27" s="49" t="s">
        <v>49</v>
      </c>
    </row>
    <row r="28" spans="1:38" s="2" customFormat="1" ht="26.25" customHeight="1" thickBot="1" x14ac:dyDescent="0.25">
      <c r="A28" s="70" t="s">
        <v>78</v>
      </c>
      <c r="B28" s="70" t="s">
        <v>81</v>
      </c>
      <c r="C28" s="71" t="s">
        <v>82</v>
      </c>
      <c r="D28" s="72"/>
      <c r="E28" s="6">
        <v>25.655714238000002</v>
      </c>
      <c r="F28" s="6">
        <v>2.368802021</v>
      </c>
      <c r="G28" s="6">
        <v>2.4291854000000002E-2</v>
      </c>
      <c r="H28" s="6">
        <v>2.7654208999999999E-2</v>
      </c>
      <c r="I28" s="6">
        <v>1.7971248280000001</v>
      </c>
      <c r="J28" s="6">
        <v>1.7971248280000001</v>
      </c>
      <c r="K28" s="6">
        <v>1.7971248280000001</v>
      </c>
      <c r="L28" s="6">
        <v>1.4291222480000001</v>
      </c>
      <c r="M28" s="6">
        <v>25.91047876</v>
      </c>
      <c r="N28" s="6">
        <v>1.302450294</v>
      </c>
      <c r="O28" s="6">
        <v>1.5640334999999998E-2</v>
      </c>
      <c r="P28" s="6">
        <v>1.1382816E-2</v>
      </c>
      <c r="Q28" s="6">
        <v>2.21881E-4</v>
      </c>
      <c r="R28" s="6">
        <v>8.3230603E-2</v>
      </c>
      <c r="S28" s="6">
        <v>2.6610733670000002</v>
      </c>
      <c r="T28" s="6">
        <v>0.109118068</v>
      </c>
      <c r="U28" s="6">
        <v>1.5675332E-2</v>
      </c>
      <c r="V28" s="6">
        <v>1.5717680039999999</v>
      </c>
      <c r="W28" s="6">
        <v>1.2964807101</v>
      </c>
      <c r="X28" s="6">
        <v>3.9944962377200001E-2</v>
      </c>
      <c r="Y28" s="6">
        <v>4.49224738544E-2</v>
      </c>
      <c r="Z28" s="6">
        <v>3.5066307719299999E-2</v>
      </c>
      <c r="AA28" s="6">
        <v>3.7464927593900001E-2</v>
      </c>
      <c r="AB28" s="6">
        <v>0.15739867154529999</v>
      </c>
      <c r="AC28" s="6" t="s">
        <v>431</v>
      </c>
      <c r="AD28" s="6">
        <v>0.271872</v>
      </c>
      <c r="AE28" s="60"/>
      <c r="AF28" s="26">
        <v>81519.949697214004</v>
      </c>
      <c r="AG28" s="26" t="s">
        <v>433</v>
      </c>
      <c r="AH28" s="26" t="s">
        <v>433</v>
      </c>
      <c r="AI28" s="26">
        <v>8116.6453330557188</v>
      </c>
      <c r="AJ28" s="26">
        <v>293.31143808253296</v>
      </c>
      <c r="AK28" s="26" t="s">
        <v>431</v>
      </c>
      <c r="AL28" s="49" t="s">
        <v>49</v>
      </c>
    </row>
    <row r="29" spans="1:38" s="2" customFormat="1" ht="26.25" customHeight="1" thickBot="1" x14ac:dyDescent="0.25">
      <c r="A29" s="70" t="s">
        <v>78</v>
      </c>
      <c r="B29" s="70" t="s">
        <v>83</v>
      </c>
      <c r="C29" s="71" t="s">
        <v>84</v>
      </c>
      <c r="D29" s="72"/>
      <c r="E29" s="6">
        <v>128.44610762900001</v>
      </c>
      <c r="F29" s="6">
        <v>3.4956469729999999</v>
      </c>
      <c r="G29" s="6">
        <v>6.6133946999999998E-2</v>
      </c>
      <c r="H29" s="6">
        <v>0.130786446</v>
      </c>
      <c r="I29" s="6">
        <v>2.2646944489999998</v>
      </c>
      <c r="J29" s="6">
        <v>2.2646944489999998</v>
      </c>
      <c r="K29" s="6">
        <v>2.2646944489999998</v>
      </c>
      <c r="L29" s="6">
        <v>1.5265247200000001</v>
      </c>
      <c r="M29" s="6">
        <v>32.846037672999998</v>
      </c>
      <c r="N29" s="6">
        <v>3.4216914859999998</v>
      </c>
      <c r="O29" s="6">
        <v>2.4473167000000001E-2</v>
      </c>
      <c r="P29" s="6">
        <v>3.0335153E-2</v>
      </c>
      <c r="Q29" s="6">
        <v>5.7262299999999997E-4</v>
      </c>
      <c r="R29" s="6">
        <v>0.15047481400000001</v>
      </c>
      <c r="S29" s="6">
        <v>4.1592164399999998</v>
      </c>
      <c r="T29" s="6">
        <v>0.17029677400000001</v>
      </c>
      <c r="U29" s="6">
        <v>2.4653107E-2</v>
      </c>
      <c r="V29" s="6">
        <v>2.4909442369999999</v>
      </c>
      <c r="W29" s="6">
        <v>1.2804988663000001</v>
      </c>
      <c r="X29" s="6">
        <v>2.4248165762499999E-2</v>
      </c>
      <c r="Y29" s="6">
        <v>0.14683611489529999</v>
      </c>
      <c r="Z29" s="6">
        <v>0.16407925499359999</v>
      </c>
      <c r="AA29" s="6">
        <v>3.7719368963299998E-2</v>
      </c>
      <c r="AB29" s="6">
        <v>0.37288290461559997</v>
      </c>
      <c r="AC29" s="6" t="s">
        <v>431</v>
      </c>
      <c r="AD29" s="6">
        <v>0.254938</v>
      </c>
      <c r="AE29" s="60"/>
      <c r="AF29" s="26">
        <v>220529.44095998994</v>
      </c>
      <c r="AG29" s="26" t="s">
        <v>433</v>
      </c>
      <c r="AH29" s="26">
        <v>2964.92308</v>
      </c>
      <c r="AI29" s="26">
        <v>22275.675811921261</v>
      </c>
      <c r="AJ29" s="26">
        <v>813.80935222620894</v>
      </c>
      <c r="AK29" s="26" t="s">
        <v>431</v>
      </c>
      <c r="AL29" s="49" t="s">
        <v>49</v>
      </c>
    </row>
    <row r="30" spans="1:38" s="2" customFormat="1" ht="26.25" customHeight="1" thickBot="1" x14ac:dyDescent="0.25">
      <c r="A30" s="70" t="s">
        <v>78</v>
      </c>
      <c r="B30" s="70" t="s">
        <v>85</v>
      </c>
      <c r="C30" s="71" t="s">
        <v>86</v>
      </c>
      <c r="D30" s="72"/>
      <c r="E30" s="6">
        <v>3.333020001</v>
      </c>
      <c r="F30" s="6">
        <v>12.604092226000001</v>
      </c>
      <c r="G30" s="6">
        <v>4.6855550000000001E-3</v>
      </c>
      <c r="H30" s="6">
        <v>3.0648326E-2</v>
      </c>
      <c r="I30" s="6">
        <v>0.17187111999999999</v>
      </c>
      <c r="J30" s="6">
        <v>0.17187111999999999</v>
      </c>
      <c r="K30" s="6">
        <v>0.17187111999999999</v>
      </c>
      <c r="L30" s="6">
        <v>3.1988571E-2</v>
      </c>
      <c r="M30" s="6">
        <v>94.211898938999994</v>
      </c>
      <c r="N30" s="6">
        <v>0.71077940900000003</v>
      </c>
      <c r="O30" s="6">
        <v>1.6729751000000001E-2</v>
      </c>
      <c r="P30" s="6">
        <v>4.6185949999999996E-3</v>
      </c>
      <c r="Q30" s="6">
        <v>1.5925999999999999E-4</v>
      </c>
      <c r="R30" s="6">
        <v>7.3338526000000001E-2</v>
      </c>
      <c r="S30" s="6">
        <v>2.8386053219999998</v>
      </c>
      <c r="T30" s="6">
        <v>0.11747669199999999</v>
      </c>
      <c r="U30" s="6">
        <v>1.6656843000000001E-2</v>
      </c>
      <c r="V30" s="6">
        <v>1.6587329740000001</v>
      </c>
      <c r="W30" s="6">
        <v>0.26009630859999999</v>
      </c>
      <c r="X30" s="6">
        <v>5.8902009869999999E-3</v>
      </c>
      <c r="Y30" s="6">
        <v>7.6340962425999999E-3</v>
      </c>
      <c r="Z30" s="6">
        <v>4.5190653265999997E-3</v>
      </c>
      <c r="AA30" s="6">
        <v>8.4974793903999993E-3</v>
      </c>
      <c r="AB30" s="6">
        <v>2.6540841946799999E-2</v>
      </c>
      <c r="AC30" s="6" t="s">
        <v>431</v>
      </c>
      <c r="AD30" s="6">
        <v>0.126696</v>
      </c>
      <c r="AE30" s="60"/>
      <c r="AF30" s="26">
        <v>20932.775277271125</v>
      </c>
      <c r="AG30" s="26" t="s">
        <v>433</v>
      </c>
      <c r="AH30" s="26" t="s">
        <v>433</v>
      </c>
      <c r="AI30" s="26">
        <v>905.18637123037115</v>
      </c>
      <c r="AJ30" s="26" t="s">
        <v>433</v>
      </c>
      <c r="AK30" s="26" t="s">
        <v>431</v>
      </c>
      <c r="AL30" s="49" t="s">
        <v>49</v>
      </c>
    </row>
    <row r="31" spans="1:38" s="2" customFormat="1" ht="26.25" customHeight="1" thickBot="1" x14ac:dyDescent="0.25">
      <c r="A31" s="70" t="s">
        <v>78</v>
      </c>
      <c r="B31" s="70" t="s">
        <v>87</v>
      </c>
      <c r="C31" s="71" t="s">
        <v>88</v>
      </c>
      <c r="D31" s="72"/>
      <c r="E31" s="6" t="s">
        <v>431</v>
      </c>
      <c r="F31" s="6">
        <v>4.4899771590000004</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201726.74481599999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3.248731571</v>
      </c>
      <c r="J32" s="6">
        <v>5.8138914990000004</v>
      </c>
      <c r="K32" s="6">
        <v>7.933191109</v>
      </c>
      <c r="L32" s="6">
        <v>0.35978653799999999</v>
      </c>
      <c r="M32" s="6" t="s">
        <v>431</v>
      </c>
      <c r="N32" s="6">
        <v>6.9495570510000002</v>
      </c>
      <c r="O32" s="6">
        <v>3.4415358E-2</v>
      </c>
      <c r="P32" s="6" t="s">
        <v>432</v>
      </c>
      <c r="Q32" s="6">
        <v>8.1250305999999994E-2</v>
      </c>
      <c r="R32" s="6">
        <v>2.5514139610000002</v>
      </c>
      <c r="S32" s="6">
        <v>55.665579944999998</v>
      </c>
      <c r="T32" s="6">
        <v>0.41851402799999998</v>
      </c>
      <c r="U32" s="6">
        <v>6.4974625999999994E-2</v>
      </c>
      <c r="V32" s="6">
        <v>25.494558099999999</v>
      </c>
      <c r="W32" s="6" t="s">
        <v>431</v>
      </c>
      <c r="X32" s="6">
        <v>9.2518397902000005E-3</v>
      </c>
      <c r="Y32" s="6">
        <v>4.5431949209999998E-4</v>
      </c>
      <c r="Z32" s="6">
        <v>6.706621067E-4</v>
      </c>
      <c r="AA32" s="6" t="s">
        <v>432</v>
      </c>
      <c r="AB32" s="6">
        <v>1.03768213888E-2</v>
      </c>
      <c r="AC32" s="6" t="s">
        <v>431</v>
      </c>
      <c r="AD32" s="6" t="s">
        <v>431</v>
      </c>
      <c r="AE32" s="60"/>
      <c r="AF32" s="26" t="s">
        <v>433</v>
      </c>
      <c r="AG32" s="26" t="s">
        <v>433</v>
      </c>
      <c r="AH32" s="26" t="s">
        <v>433</v>
      </c>
      <c r="AI32" s="26" t="s">
        <v>433</v>
      </c>
      <c r="AJ32" s="26" t="s">
        <v>433</v>
      </c>
      <c r="AK32" s="26">
        <v>358711891.41713148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1.8553966420000001</v>
      </c>
      <c r="J33" s="6">
        <v>3.4359197030000002</v>
      </c>
      <c r="K33" s="6">
        <v>6.8718394140000001</v>
      </c>
      <c r="L33" s="6">
        <v>7.2841494000000007E-2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358711891.41713148</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3.9224994829999997E-3</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25.111905232000002</v>
      </c>
      <c r="F36" s="6">
        <v>1.655549231</v>
      </c>
      <c r="G36" s="6">
        <v>4.6925798780000001</v>
      </c>
      <c r="H36" s="6">
        <v>5.8400279999999997E-3</v>
      </c>
      <c r="I36" s="6">
        <v>0.93397191999999996</v>
      </c>
      <c r="J36" s="6">
        <v>1.098092267</v>
      </c>
      <c r="K36" s="6">
        <v>1.098092267</v>
      </c>
      <c r="L36" s="6">
        <v>3.4213386999999998E-2</v>
      </c>
      <c r="M36" s="6">
        <v>3.4728822460000002</v>
      </c>
      <c r="N36" s="6">
        <v>0.11385769799999999</v>
      </c>
      <c r="O36" s="6">
        <v>9.4229039999999993E-3</v>
      </c>
      <c r="P36" s="6">
        <v>2.3948707E-2</v>
      </c>
      <c r="Q36" s="6">
        <v>0.102491603</v>
      </c>
      <c r="R36" s="6">
        <v>0.11407450500000001</v>
      </c>
      <c r="S36" s="6">
        <v>0.77413514999999999</v>
      </c>
      <c r="T36" s="6">
        <v>4.1822899429999998</v>
      </c>
      <c r="U36" s="6">
        <v>9.5308997000000006E-2</v>
      </c>
      <c r="V36" s="6">
        <v>1.0011479270000001</v>
      </c>
      <c r="W36" s="6">
        <v>0.14517769227800001</v>
      </c>
      <c r="X36" s="6">
        <v>1.9925798812000001E-3</v>
      </c>
      <c r="Y36" s="6">
        <v>1.0502899406000001E-2</v>
      </c>
      <c r="Z36" s="6">
        <v>9.4228994060000012E-3</v>
      </c>
      <c r="AA36" s="6">
        <v>1.6982899406E-3</v>
      </c>
      <c r="AB36" s="6">
        <v>2.3616668633800002E-2</v>
      </c>
      <c r="AC36" s="6">
        <v>7.3223999999999997E-2</v>
      </c>
      <c r="AD36" s="6">
        <v>8.9153999999999997E-2</v>
      </c>
      <c r="AE36" s="60"/>
      <c r="AF36" s="26">
        <v>35685.736439860004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13.542267063510552</v>
      </c>
      <c r="F39" s="6">
        <v>2.586015204722075</v>
      </c>
      <c r="G39" s="6">
        <v>9.4435189320008419</v>
      </c>
      <c r="H39" s="6">
        <v>0.107308321</v>
      </c>
      <c r="I39" s="6">
        <v>1.964632505105282</v>
      </c>
      <c r="J39" s="6">
        <v>2.4307325021052821</v>
      </c>
      <c r="K39" s="6">
        <v>2.9040830551052821</v>
      </c>
      <c r="L39" s="6">
        <v>0.16715334178663616</v>
      </c>
      <c r="M39" s="6">
        <v>8.0982097112989013</v>
      </c>
      <c r="N39" s="6">
        <v>0.87029265899999997</v>
      </c>
      <c r="O39" s="6">
        <v>5.4626761000000003E-2</v>
      </c>
      <c r="P39" s="6">
        <v>5.2675690888263189E-2</v>
      </c>
      <c r="Q39" s="6">
        <v>7.6331617000000004E-2</v>
      </c>
      <c r="R39" s="6">
        <v>1.0123333640000001</v>
      </c>
      <c r="S39" s="6">
        <v>0.18599626599999999</v>
      </c>
      <c r="T39" s="6">
        <v>8.9714117360000003</v>
      </c>
      <c r="U39" s="6">
        <v>1.7491273000000002E-2</v>
      </c>
      <c r="V39" s="6">
        <v>2.2721481149999998</v>
      </c>
      <c r="W39" s="6">
        <v>1.1592427592073591</v>
      </c>
      <c r="X39" s="6">
        <v>0.11855572866940214</v>
      </c>
      <c r="Y39" s="6">
        <v>0.1945894154891305</v>
      </c>
      <c r="Z39" s="6">
        <v>9.0317815423700876E-2</v>
      </c>
      <c r="AA39" s="6">
        <v>7.7080257074531269E-2</v>
      </c>
      <c r="AB39" s="6">
        <v>0.48054321667592986</v>
      </c>
      <c r="AC39" s="6">
        <v>2.6458021253710998E-2</v>
      </c>
      <c r="AD39" s="6">
        <v>0.58595799999999998</v>
      </c>
      <c r="AE39" s="60"/>
      <c r="AF39" s="26">
        <v>51886.697148144558</v>
      </c>
      <c r="AG39" s="26">
        <v>3505.9059341678258</v>
      </c>
      <c r="AH39" s="26">
        <v>146141.37662964553</v>
      </c>
      <c r="AI39" s="26">
        <v>5176.2248444719999</v>
      </c>
      <c r="AJ39" s="26" t="s">
        <v>433</v>
      </c>
      <c r="AK39" s="26" t="s">
        <v>431</v>
      </c>
      <c r="AL39" s="49" t="s">
        <v>49</v>
      </c>
    </row>
    <row r="40" spans="1:38" s="2" customFormat="1" ht="26.25" customHeight="1" thickBot="1" x14ac:dyDescent="0.25">
      <c r="A40" s="70" t="s">
        <v>70</v>
      </c>
      <c r="B40" s="70" t="s">
        <v>105</v>
      </c>
      <c r="C40" s="71" t="s">
        <v>391</v>
      </c>
      <c r="D40" s="72"/>
      <c r="E40" s="6">
        <v>2.2120002E-2</v>
      </c>
      <c r="F40" s="6">
        <v>1.8183120049999999</v>
      </c>
      <c r="G40" s="6">
        <v>1.6000001E-2</v>
      </c>
      <c r="H40" s="6">
        <v>2.3998E-5</v>
      </c>
      <c r="I40" s="6">
        <v>3.0096003999999999E-2</v>
      </c>
      <c r="J40" s="6">
        <v>3.0096003999999999E-2</v>
      </c>
      <c r="K40" s="6">
        <v>3.0096003999999999E-2</v>
      </c>
      <c r="L40" s="6">
        <v>1.504001E-3</v>
      </c>
      <c r="M40" s="6">
        <v>4.9663440019999996</v>
      </c>
      <c r="N40" s="6">
        <v>3.9999997000000002E-2</v>
      </c>
      <c r="O40" s="6">
        <v>8.0000999999999995E-5</v>
      </c>
      <c r="P40" s="6" t="s">
        <v>432</v>
      </c>
      <c r="Q40" s="6" t="s">
        <v>432</v>
      </c>
      <c r="R40" s="6">
        <v>4.0000000000000002E-4</v>
      </c>
      <c r="S40" s="6">
        <v>1.3599998E-2</v>
      </c>
      <c r="T40" s="6">
        <v>5.60003E-4</v>
      </c>
      <c r="U40" s="6">
        <v>8.0000999999999995E-5</v>
      </c>
      <c r="V40" s="6">
        <v>7.9999979999999995E-3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20.561874877000001</v>
      </c>
      <c r="F41" s="6">
        <v>50.438873073000003</v>
      </c>
      <c r="G41" s="6">
        <v>11.007163584000001</v>
      </c>
      <c r="H41" s="6">
        <v>6.3440630499999999</v>
      </c>
      <c r="I41" s="6">
        <v>59.822597489000003</v>
      </c>
      <c r="J41" s="6">
        <v>61.476686067999999</v>
      </c>
      <c r="K41" s="6">
        <v>64.736923262999994</v>
      </c>
      <c r="L41" s="6">
        <v>6.6009500159999996</v>
      </c>
      <c r="M41" s="6">
        <v>404.889390316</v>
      </c>
      <c r="N41" s="6">
        <v>3.8943686479999999</v>
      </c>
      <c r="O41" s="6">
        <v>1.3793115949999999</v>
      </c>
      <c r="P41" s="6">
        <v>0.11783115199999999</v>
      </c>
      <c r="Q41" s="6">
        <v>7.0084957000000003E-2</v>
      </c>
      <c r="R41" s="6">
        <v>2.5045274580000001</v>
      </c>
      <c r="S41" s="6">
        <v>0.79681935500000001</v>
      </c>
      <c r="T41" s="6">
        <v>0.31634358600000001</v>
      </c>
      <c r="U41" s="6">
        <v>6.5333221999999996E-2</v>
      </c>
      <c r="V41" s="6">
        <v>55.311888236000001</v>
      </c>
      <c r="W41" s="6">
        <v>64.270359669845163</v>
      </c>
      <c r="X41" s="6">
        <v>12.20499380050709</v>
      </c>
      <c r="Y41" s="6">
        <v>11.324775666750702</v>
      </c>
      <c r="Z41" s="6">
        <v>4.2991049749446635</v>
      </c>
      <c r="AA41" s="6">
        <v>6.773261325946069</v>
      </c>
      <c r="AB41" s="6">
        <v>34.602135768148521</v>
      </c>
      <c r="AC41" s="6">
        <v>0.52760700000000005</v>
      </c>
      <c r="AD41" s="6">
        <v>0.907559</v>
      </c>
      <c r="AE41" s="60"/>
      <c r="AF41" s="26">
        <v>112838.4872</v>
      </c>
      <c r="AG41" s="26">
        <v>5315.0020862308766</v>
      </c>
      <c r="AH41" s="26">
        <v>146845.95970205823</v>
      </c>
      <c r="AI41" s="26">
        <v>104866.93675299901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19.523247791999999</v>
      </c>
      <c r="F43" s="6">
        <v>1.4306789010000001</v>
      </c>
      <c r="G43" s="6">
        <v>1.033247399</v>
      </c>
      <c r="H43" s="6">
        <v>9.7420997999999995E-2</v>
      </c>
      <c r="I43" s="6">
        <v>0.86436147200000002</v>
      </c>
      <c r="J43" s="6">
        <v>0.87485086499999998</v>
      </c>
      <c r="K43" s="6">
        <v>0.89192276800000003</v>
      </c>
      <c r="L43" s="6">
        <v>0.51879340600000001</v>
      </c>
      <c r="M43" s="6">
        <v>4.5073568760000002</v>
      </c>
      <c r="N43" s="6">
        <v>7.9240060000000001E-2</v>
      </c>
      <c r="O43" s="6">
        <v>3.4584954000000001E-2</v>
      </c>
      <c r="P43" s="6">
        <v>6.4480869999999999E-3</v>
      </c>
      <c r="Q43" s="6">
        <v>5.5441529999999996E-3</v>
      </c>
      <c r="R43" s="6">
        <v>6.4529539999999996E-2</v>
      </c>
      <c r="S43" s="6">
        <v>2.1635106000000001E-2</v>
      </c>
      <c r="T43" s="6">
        <v>0.10994056000000001</v>
      </c>
      <c r="U43" s="6">
        <v>6.7946680000000002E-3</v>
      </c>
      <c r="V43" s="6">
        <v>2.4657230769999998</v>
      </c>
      <c r="W43" s="6">
        <v>0.30158867804918893</v>
      </c>
      <c r="X43" s="6">
        <v>2.690483631828661E-2</v>
      </c>
      <c r="Y43" s="6">
        <v>4.348787496062706E-2</v>
      </c>
      <c r="Z43" s="6">
        <v>1.3744008928037591E-2</v>
      </c>
      <c r="AA43" s="6">
        <v>1.1107132513430231E-2</v>
      </c>
      <c r="AB43" s="6">
        <v>9.5243852720381494E-2</v>
      </c>
      <c r="AC43" s="6">
        <v>1.7714000000000001E-2</v>
      </c>
      <c r="AD43" s="6">
        <v>8.8877999999999999E-2</v>
      </c>
      <c r="AE43" s="60"/>
      <c r="AF43" s="26">
        <v>21178.977036802175</v>
      </c>
      <c r="AG43" s="26" t="s">
        <v>433</v>
      </c>
      <c r="AH43" s="26">
        <v>26483.715565509519</v>
      </c>
      <c r="AI43" s="26">
        <v>2784</v>
      </c>
      <c r="AJ43" s="26" t="s">
        <v>433</v>
      </c>
      <c r="AK43" s="26" t="s">
        <v>431</v>
      </c>
      <c r="AL43" s="49" t="s">
        <v>49</v>
      </c>
    </row>
    <row r="44" spans="1:38" s="2" customFormat="1" ht="26.25" customHeight="1" thickBot="1" x14ac:dyDescent="0.25">
      <c r="A44" s="70" t="s">
        <v>70</v>
      </c>
      <c r="B44" s="70" t="s">
        <v>111</v>
      </c>
      <c r="C44" s="71" t="s">
        <v>112</v>
      </c>
      <c r="D44" s="72"/>
      <c r="E44" s="6">
        <v>59.867470089999998</v>
      </c>
      <c r="F44" s="6">
        <v>6.1104837119999997</v>
      </c>
      <c r="G44" s="6">
        <v>5.6839839000000003E-2</v>
      </c>
      <c r="H44" s="6">
        <v>1.9004045000000001E-2</v>
      </c>
      <c r="I44" s="6">
        <v>2.838060848</v>
      </c>
      <c r="J44" s="6">
        <v>2.838060848</v>
      </c>
      <c r="K44" s="6">
        <v>2.838060848</v>
      </c>
      <c r="L44" s="6">
        <v>1.7345029160000001</v>
      </c>
      <c r="M44" s="6">
        <v>24.371754973000002</v>
      </c>
      <c r="N44" s="6" t="s">
        <v>432</v>
      </c>
      <c r="O44" s="6">
        <v>2.4072827000000002E-2</v>
      </c>
      <c r="P44" s="6" t="s">
        <v>432</v>
      </c>
      <c r="Q44" s="6" t="s">
        <v>432</v>
      </c>
      <c r="R44" s="6">
        <v>0.1203642</v>
      </c>
      <c r="S44" s="6">
        <v>4.0923828020000004</v>
      </c>
      <c r="T44" s="6">
        <v>0.168509885</v>
      </c>
      <c r="U44" s="6">
        <v>2.4072827000000002E-2</v>
      </c>
      <c r="V44" s="6">
        <v>2.4072839949999998</v>
      </c>
      <c r="W44" s="6" t="s">
        <v>432</v>
      </c>
      <c r="X44" s="6">
        <v>7.2262430000000002E-2</v>
      </c>
      <c r="Y44" s="6">
        <v>0.12032029</v>
      </c>
      <c r="Z44" s="6">
        <v>8.2810569599999995E-2</v>
      </c>
      <c r="AA44" s="6">
        <v>1.9017543599999999E-2</v>
      </c>
      <c r="AB44" s="6">
        <v>0.2944108332</v>
      </c>
      <c r="AC44" s="6" t="s">
        <v>431</v>
      </c>
      <c r="AD44" s="6" t="s">
        <v>431</v>
      </c>
      <c r="AE44" s="60"/>
      <c r="AF44" s="26">
        <v>103749.59331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12.064469219999999</v>
      </c>
      <c r="F45" s="6">
        <v>0.67352138299999997</v>
      </c>
      <c r="G45" s="6">
        <v>0.688893639</v>
      </c>
      <c r="H45" s="6">
        <v>2.4111269999999999E-3</v>
      </c>
      <c r="I45" s="6">
        <v>0.30979005199999998</v>
      </c>
      <c r="J45" s="6">
        <v>0.36392535599999998</v>
      </c>
      <c r="K45" s="6">
        <v>0.36392535599999998</v>
      </c>
      <c r="L45" s="6">
        <v>1.6397473999999999E-2</v>
      </c>
      <c r="M45" s="6">
        <v>1.528155597</v>
      </c>
      <c r="N45" s="6">
        <v>4.4778085000000002E-2</v>
      </c>
      <c r="O45" s="6">
        <v>3.4444699999999998E-3</v>
      </c>
      <c r="P45" s="6">
        <v>1.0333409E-2</v>
      </c>
      <c r="Q45" s="6">
        <v>1.3777869E-2</v>
      </c>
      <c r="R45" s="6">
        <v>1.7222342000000002E-2</v>
      </c>
      <c r="S45" s="6">
        <v>0.303113199</v>
      </c>
      <c r="T45" s="6">
        <v>0.34444681399999999</v>
      </c>
      <c r="U45" s="6">
        <v>3.4444684000000003E-2</v>
      </c>
      <c r="V45" s="6">
        <v>0.41333618</v>
      </c>
      <c r="W45" s="6">
        <v>4.4778086118999999E-2</v>
      </c>
      <c r="X45" s="6">
        <v>6.8889363260000004E-4</v>
      </c>
      <c r="Y45" s="6">
        <v>3.4444681629999998E-3</v>
      </c>
      <c r="Z45" s="6">
        <v>3.4444681629999998E-3</v>
      </c>
      <c r="AA45" s="6">
        <v>3.4444681630000002E-4</v>
      </c>
      <c r="AB45" s="6">
        <v>7.9222767749000007E-3</v>
      </c>
      <c r="AC45" s="6">
        <v>2.7557000000000002E-2</v>
      </c>
      <c r="AD45" s="6">
        <v>1.3084E-2</v>
      </c>
      <c r="AE45" s="60"/>
      <c r="AF45" s="26">
        <v>14845.657782529999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3.474169727</v>
      </c>
      <c r="F47" s="6">
        <v>8.9081399000000006E-2</v>
      </c>
      <c r="G47" s="6">
        <v>0.16695299299999999</v>
      </c>
      <c r="H47" s="6">
        <v>8.5782800000000004E-4</v>
      </c>
      <c r="I47" s="6">
        <v>4.3599582999999997E-2</v>
      </c>
      <c r="J47" s="6">
        <v>5.0800288999999998E-2</v>
      </c>
      <c r="K47" s="6">
        <v>5.3842547999999997E-2</v>
      </c>
      <c r="L47" s="6">
        <v>1.0825866E-2</v>
      </c>
      <c r="M47" s="6">
        <v>0.92869018699999994</v>
      </c>
      <c r="N47" s="6">
        <v>0.161883314</v>
      </c>
      <c r="O47" s="6">
        <v>4.5434300000000001E-4</v>
      </c>
      <c r="P47" s="6">
        <v>1.2266029999999999E-3</v>
      </c>
      <c r="Q47" s="6">
        <v>1.263973E-3</v>
      </c>
      <c r="R47" s="6">
        <v>4.8136150000000003E-3</v>
      </c>
      <c r="S47" s="6">
        <v>7.8837321000000002E-2</v>
      </c>
      <c r="T47" s="6">
        <v>3.1341353000000002E-2</v>
      </c>
      <c r="U47" s="6">
        <v>3.1951449999999999E-3</v>
      </c>
      <c r="V47" s="6">
        <v>6.4872332000000005E-2</v>
      </c>
      <c r="W47" s="6">
        <v>1.37736562998E-2</v>
      </c>
      <c r="X47" s="6">
        <v>3.6044071670487732E-4</v>
      </c>
      <c r="Y47" s="6">
        <v>7.0972446812227511E-4</v>
      </c>
      <c r="Z47" s="6">
        <v>6.4977003990304835E-4</v>
      </c>
      <c r="AA47" s="6">
        <v>8.8710248404337989E-3</v>
      </c>
      <c r="AB47" s="6">
        <v>1.0590960065664E-2</v>
      </c>
      <c r="AC47" s="6">
        <v>2.4160000000000002E-3</v>
      </c>
      <c r="AD47" s="6">
        <v>3.124E-3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431</v>
      </c>
      <c r="X49" s="6">
        <v>0.81849217933999996</v>
      </c>
      <c r="Y49" s="6" t="s">
        <v>432</v>
      </c>
      <c r="Z49" s="6" t="s">
        <v>432</v>
      </c>
      <c r="AA49" s="6" t="s">
        <v>432</v>
      </c>
      <c r="AB49" s="6">
        <v>0.81849217933999996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16.036901439000179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0.74286285867799995</v>
      </c>
      <c r="G52" s="6">
        <v>20.717713929334145</v>
      </c>
      <c r="H52" s="6">
        <v>6.55921484E-3</v>
      </c>
      <c r="I52" s="6">
        <v>0.1803153552</v>
      </c>
      <c r="J52" s="6">
        <v>0.41331312815999999</v>
      </c>
      <c r="K52" s="6">
        <v>0.52596674543999999</v>
      </c>
      <c r="L52" s="6">
        <v>2.7953776E-4</v>
      </c>
      <c r="M52" s="6">
        <v>0.5118964930368568</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1.6176375834626864E-4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64.884275099999996</v>
      </c>
      <c r="AL52" s="49" t="s">
        <v>132</v>
      </c>
    </row>
    <row r="53" spans="1:38" s="2" customFormat="1" ht="26.25" customHeight="1" thickBot="1" x14ac:dyDescent="0.25">
      <c r="A53" s="70" t="s">
        <v>119</v>
      </c>
      <c r="B53" s="74" t="s">
        <v>133</v>
      </c>
      <c r="C53" s="76" t="s">
        <v>134</v>
      </c>
      <c r="D53" s="73"/>
      <c r="E53" s="6" t="s">
        <v>431</v>
      </c>
      <c r="F53" s="6">
        <v>6.7232661768599611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37.15922621</v>
      </c>
      <c r="AL53" s="49" t="s">
        <v>135</v>
      </c>
    </row>
    <row r="54" spans="1:38" s="2" customFormat="1" ht="37.5" customHeight="1" thickBot="1" x14ac:dyDescent="0.25">
      <c r="A54" s="70" t="s">
        <v>119</v>
      </c>
      <c r="B54" s="74" t="s">
        <v>136</v>
      </c>
      <c r="C54" s="76" t="s">
        <v>137</v>
      </c>
      <c r="D54" s="73"/>
      <c r="E54" s="6" t="s">
        <v>431</v>
      </c>
      <c r="F54" s="6">
        <v>1.6284873693267823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3.3928917013278226</v>
      </c>
      <c r="F55" s="6">
        <v>0.77774914642967574</v>
      </c>
      <c r="G55" s="6">
        <v>3.5480889315487318</v>
      </c>
      <c r="H55" s="6" t="s">
        <v>432</v>
      </c>
      <c r="I55" s="6">
        <v>1.9355022100000001E-2</v>
      </c>
      <c r="J55" s="6">
        <v>1.9355022100000001E-2</v>
      </c>
      <c r="K55" s="6">
        <v>1.9355022100000001E-2</v>
      </c>
      <c r="L55" s="6">
        <v>4.838755525E-4</v>
      </c>
      <c r="M55" s="6">
        <v>0.94275344452887511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3077.4600903712931</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0.69457322499999996</v>
      </c>
      <c r="J59" s="6">
        <v>0.79268216499999999</v>
      </c>
      <c r="K59" s="6">
        <v>0.90048090700000005</v>
      </c>
      <c r="L59" s="6">
        <v>1.2360396320000001E-3</v>
      </c>
      <c r="M59" s="6" t="s">
        <v>432</v>
      </c>
      <c r="N59" s="6">
        <v>7.5177764507999996</v>
      </c>
      <c r="O59" s="6">
        <v>0.36615586621000001</v>
      </c>
      <c r="P59" s="6">
        <v>3.2047709999999999E-3</v>
      </c>
      <c r="Q59" s="6">
        <v>0.80009290099999997</v>
      </c>
      <c r="R59" s="6">
        <v>0.99657175747000004</v>
      </c>
      <c r="S59" s="6">
        <v>1.7091864209999998E-2</v>
      </c>
      <c r="T59" s="6">
        <v>1.38442544216</v>
      </c>
      <c r="U59" s="6">
        <v>3.82756533906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4447.2846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0.68945731399999999</v>
      </c>
      <c r="J60" s="6">
        <v>6.8945731490000002</v>
      </c>
      <c r="K60" s="6">
        <v>14.064929226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137891.46299999999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1.1078316020000001</v>
      </c>
      <c r="J61" s="6">
        <v>11.062987202</v>
      </c>
      <c r="K61" s="6">
        <v>36.981763196999999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21816000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2.0317116999999999E-2</v>
      </c>
      <c r="J62" s="6">
        <v>0.203171189</v>
      </c>
      <c r="K62" s="6">
        <v>0.40634238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33861.864999999998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675.98299999999995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7.9873269881000004</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431</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431</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431</v>
      </c>
      <c r="U74" s="6" t="s">
        <v>432</v>
      </c>
      <c r="V74" s="6" t="s">
        <v>431</v>
      </c>
      <c r="W74" s="6">
        <v>9.9529499999999995</v>
      </c>
      <c r="X74" s="6">
        <v>1.1241741627999999</v>
      </c>
      <c r="Y74" s="6">
        <v>1.1127262058</v>
      </c>
      <c r="Z74" s="6">
        <v>1.1127262058</v>
      </c>
      <c r="AA74" s="6">
        <v>0.1377297831</v>
      </c>
      <c r="AB74" s="6">
        <v>3.4873563574999999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107.26501874100001</v>
      </c>
      <c r="G82" s="6" t="s">
        <v>431</v>
      </c>
      <c r="H82" s="6" t="s">
        <v>431</v>
      </c>
      <c r="I82" s="6" t="s">
        <v>432</v>
      </c>
      <c r="J82" s="6" t="s">
        <v>431</v>
      </c>
      <c r="K82" s="6" t="s">
        <v>431</v>
      </c>
      <c r="L82" s="6" t="s">
        <v>431</v>
      </c>
      <c r="M82" s="6" t="s">
        <v>431</v>
      </c>
      <c r="N82" s="6" t="s">
        <v>431</v>
      </c>
      <c r="O82" s="6" t="s">
        <v>431</v>
      </c>
      <c r="P82" s="6">
        <v>0.18842993699999999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0.57159999800000005</v>
      </c>
      <c r="G83" s="6" t="s">
        <v>432</v>
      </c>
      <c r="H83" s="6" t="s">
        <v>431</v>
      </c>
      <c r="I83" s="6">
        <v>3.9650001999999997E-2</v>
      </c>
      <c r="J83" s="6">
        <v>0.57850000300000004</v>
      </c>
      <c r="K83" s="6">
        <v>1.0335000009999999</v>
      </c>
      <c r="L83" s="6">
        <v>2.2600490000000001E-3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3.5599065999999999E-2</v>
      </c>
      <c r="G84" s="6" t="s">
        <v>431</v>
      </c>
      <c r="H84" s="6" t="s">
        <v>431</v>
      </c>
      <c r="I84" s="6">
        <v>2.1907117E-2</v>
      </c>
      <c r="J84" s="6">
        <v>0.109535595</v>
      </c>
      <c r="K84" s="6">
        <v>0.43814239799999999</v>
      </c>
      <c r="L84" s="6">
        <v>2.8480000000000001E-6</v>
      </c>
      <c r="M84" s="6">
        <v>2.6014710000000002E-3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273839</v>
      </c>
      <c r="AL84" s="49" t="s">
        <v>412</v>
      </c>
    </row>
    <row r="85" spans="1:38" s="2" customFormat="1" ht="26.25" customHeight="1" thickBot="1" x14ac:dyDescent="0.25">
      <c r="A85" s="70" t="s">
        <v>208</v>
      </c>
      <c r="B85" s="76" t="s">
        <v>215</v>
      </c>
      <c r="C85" s="82" t="s">
        <v>403</v>
      </c>
      <c r="D85" s="72"/>
      <c r="E85" s="6" t="s">
        <v>431</v>
      </c>
      <c r="F85" s="6">
        <v>69.801440447000004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434.4952308</v>
      </c>
      <c r="AL85" s="49" t="s">
        <v>216</v>
      </c>
    </row>
    <row r="86" spans="1:38" s="2" customFormat="1" ht="26.25" customHeight="1" thickBot="1" x14ac:dyDescent="0.25">
      <c r="A86" s="70" t="s">
        <v>208</v>
      </c>
      <c r="B86" s="76" t="s">
        <v>217</v>
      </c>
      <c r="C86" s="80" t="s">
        <v>218</v>
      </c>
      <c r="D86" s="72"/>
      <c r="E86" s="6" t="s">
        <v>431</v>
      </c>
      <c r="F86" s="6">
        <v>15.403559052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0.36822434399999998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0.5341988647</v>
      </c>
      <c r="AL87" s="49" t="s">
        <v>219</v>
      </c>
    </row>
    <row r="88" spans="1:38" s="2" customFormat="1" ht="26.25" customHeight="1" thickBot="1" x14ac:dyDescent="0.25">
      <c r="A88" s="70" t="s">
        <v>208</v>
      </c>
      <c r="B88" s="76" t="s">
        <v>222</v>
      </c>
      <c r="C88" s="80" t="s">
        <v>223</v>
      </c>
      <c r="D88" s="72"/>
      <c r="E88" s="6" t="s">
        <v>432</v>
      </c>
      <c r="F88" s="6">
        <v>43.131412228000002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13.395381543999999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14.221104091000001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2.2049999999999999E-3</v>
      </c>
      <c r="Y90" s="6">
        <v>1.1130000000000001E-3</v>
      </c>
      <c r="Z90" s="6">
        <v>1.1130000000000001E-3</v>
      </c>
      <c r="AA90" s="6">
        <v>1.1130000000000001E-3</v>
      </c>
      <c r="AB90" s="6">
        <v>5.5440000000000003E-3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9.1813733999999994E-2</v>
      </c>
      <c r="F91" s="6">
        <v>0.244056998</v>
      </c>
      <c r="G91" s="6">
        <v>1.2181475000000001E-2</v>
      </c>
      <c r="H91" s="6">
        <v>0.209263747</v>
      </c>
      <c r="I91" s="6">
        <v>1.5709802319999999</v>
      </c>
      <c r="J91" s="6">
        <v>1.76451241</v>
      </c>
      <c r="K91" s="6">
        <v>1.8044853940000001</v>
      </c>
      <c r="L91" s="6">
        <v>0.61266374800000001</v>
      </c>
      <c r="M91" s="6">
        <v>2.8072577500000002</v>
      </c>
      <c r="N91" s="6">
        <v>3.1623430000000002E-3</v>
      </c>
      <c r="O91" s="6">
        <v>0.272300971</v>
      </c>
      <c r="P91" s="6">
        <v>2.3200000000000001E-7</v>
      </c>
      <c r="Q91" s="6">
        <v>5.3650000000000003E-6</v>
      </c>
      <c r="R91" s="6">
        <v>6.2923999999999996E-5</v>
      </c>
      <c r="S91" s="6">
        <v>0.27408591799999998</v>
      </c>
      <c r="T91" s="6">
        <v>0.13626850700000001</v>
      </c>
      <c r="U91" s="6" t="s">
        <v>432</v>
      </c>
      <c r="V91" s="6">
        <v>0.137196236</v>
      </c>
      <c r="W91" s="6">
        <v>5.0425000000000001E-3</v>
      </c>
      <c r="X91" s="6">
        <v>5.5971750000000002E-3</v>
      </c>
      <c r="Y91" s="6">
        <v>2.2691249999999999E-3</v>
      </c>
      <c r="Z91" s="6">
        <v>2.2691249999999999E-3</v>
      </c>
      <c r="AA91" s="6">
        <v>2.2691249999999999E-3</v>
      </c>
      <c r="AB91" s="6">
        <v>1.240455E-2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20.35973225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9206.2926618000001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0.46034023600000001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1749.235756</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635.13517100000001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5.5290001999999998E-2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0.937821617</v>
      </c>
      <c r="F99" s="6">
        <v>20.447211210999999</v>
      </c>
      <c r="G99" s="6" t="s">
        <v>431</v>
      </c>
      <c r="H99" s="6">
        <v>32.160392440000003</v>
      </c>
      <c r="I99" s="6">
        <v>0.34091049000000001</v>
      </c>
      <c r="J99" s="6">
        <v>0.52383807000000004</v>
      </c>
      <c r="K99" s="6">
        <v>1.1474548200000001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831.48900000000003</v>
      </c>
      <c r="AL99" s="49" t="s">
        <v>245</v>
      </c>
    </row>
    <row r="100" spans="1:38" s="2" customFormat="1" ht="26.25" customHeight="1" thickBot="1" x14ac:dyDescent="0.25">
      <c r="A100" s="70" t="s">
        <v>243</v>
      </c>
      <c r="B100" s="70" t="s">
        <v>246</v>
      </c>
      <c r="C100" s="71" t="s">
        <v>408</v>
      </c>
      <c r="D100" s="84"/>
      <c r="E100" s="6">
        <v>1.7141559529999999</v>
      </c>
      <c r="F100" s="6">
        <v>17.253124107000001</v>
      </c>
      <c r="G100" s="6" t="s">
        <v>431</v>
      </c>
      <c r="H100" s="6">
        <v>27.743574900999999</v>
      </c>
      <c r="I100" s="6">
        <v>0.30682566</v>
      </c>
      <c r="J100" s="6">
        <v>0.46023849</v>
      </c>
      <c r="K100" s="6">
        <v>1.00570633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5076.4229999999998</v>
      </c>
      <c r="AL100" s="49" t="s">
        <v>245</v>
      </c>
    </row>
    <row r="101" spans="1:38" s="2" customFormat="1" ht="26.25" customHeight="1" thickBot="1" x14ac:dyDescent="0.25">
      <c r="A101" s="70" t="s">
        <v>243</v>
      </c>
      <c r="B101" s="70" t="s">
        <v>247</v>
      </c>
      <c r="C101" s="71" t="s">
        <v>248</v>
      </c>
      <c r="D101" s="84"/>
      <c r="E101" s="6">
        <v>0.35334174400000001</v>
      </c>
      <c r="F101" s="6">
        <v>1.002927473</v>
      </c>
      <c r="G101" s="6" t="s">
        <v>431</v>
      </c>
      <c r="H101" s="6">
        <v>9.4909488</v>
      </c>
      <c r="I101" s="6">
        <v>8.7910600000000005E-2</v>
      </c>
      <c r="J101" s="6">
        <v>0.26373180000000002</v>
      </c>
      <c r="K101" s="6">
        <v>0.61537419999999998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16339.374</v>
      </c>
      <c r="AL101" s="49" t="s">
        <v>245</v>
      </c>
    </row>
    <row r="102" spans="1:38" s="2" customFormat="1" ht="26.25" customHeight="1" thickBot="1" x14ac:dyDescent="0.25">
      <c r="A102" s="70" t="s">
        <v>243</v>
      </c>
      <c r="B102" s="70" t="s">
        <v>249</v>
      </c>
      <c r="C102" s="71" t="s">
        <v>386</v>
      </c>
      <c r="D102" s="84"/>
      <c r="E102" s="6">
        <v>0.376009863</v>
      </c>
      <c r="F102" s="6">
        <v>12.53763839</v>
      </c>
      <c r="G102" s="6" t="s">
        <v>431</v>
      </c>
      <c r="H102" s="6">
        <v>63.035086153999998</v>
      </c>
      <c r="I102" s="6">
        <v>0.15753217999999999</v>
      </c>
      <c r="J102" s="6">
        <v>3.5318213699999998</v>
      </c>
      <c r="K102" s="6">
        <v>25.000126269999999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25207.82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0.20078186000000001</v>
      </c>
      <c r="F104" s="6">
        <v>0.498837523</v>
      </c>
      <c r="G104" s="6" t="s">
        <v>431</v>
      </c>
      <c r="H104" s="6">
        <v>4.8986627650000001</v>
      </c>
      <c r="I104" s="6">
        <v>3.2383160000000001E-2</v>
      </c>
      <c r="J104" s="6">
        <v>9.7149479999999996E-2</v>
      </c>
      <c r="K104" s="6">
        <v>0.22668211999999999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2637.3319999999999</v>
      </c>
      <c r="AL104" s="49" t="s">
        <v>245</v>
      </c>
    </row>
    <row r="105" spans="1:38" s="2" customFormat="1" ht="26.25" customHeight="1" thickBot="1" x14ac:dyDescent="0.25">
      <c r="A105" s="70" t="s">
        <v>243</v>
      </c>
      <c r="B105" s="70" t="s">
        <v>254</v>
      </c>
      <c r="C105" s="71" t="s">
        <v>255</v>
      </c>
      <c r="D105" s="84"/>
      <c r="E105" s="6">
        <v>0.17017453299999999</v>
      </c>
      <c r="F105" s="6">
        <v>0.74672361899999995</v>
      </c>
      <c r="G105" s="6" t="s">
        <v>431</v>
      </c>
      <c r="H105" s="6">
        <v>4.5093746069999998</v>
      </c>
      <c r="I105" s="6">
        <v>3.1056348000000001E-2</v>
      </c>
      <c r="J105" s="6">
        <v>4.8802827E-2</v>
      </c>
      <c r="K105" s="6">
        <v>0.106478901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618.32000011048501</v>
      </c>
      <c r="AL105" s="49" t="s">
        <v>245</v>
      </c>
    </row>
    <row r="106" spans="1:38" s="2" customFormat="1" ht="26.25" customHeight="1" thickBot="1" x14ac:dyDescent="0.25">
      <c r="A106" s="70" t="s">
        <v>243</v>
      </c>
      <c r="B106" s="70" t="s">
        <v>256</v>
      </c>
      <c r="C106" s="71" t="s">
        <v>257</v>
      </c>
      <c r="D106" s="84"/>
      <c r="E106" s="6">
        <v>1.6299699999999999E-3</v>
      </c>
      <c r="F106" s="6">
        <v>2.9948519999999999E-2</v>
      </c>
      <c r="G106" s="6" t="s">
        <v>431</v>
      </c>
      <c r="H106" s="6">
        <v>6.2867477000000005E-2</v>
      </c>
      <c r="I106" s="6">
        <v>1.066336E-3</v>
      </c>
      <c r="J106" s="6">
        <v>1.7061419999999999E-3</v>
      </c>
      <c r="K106" s="6">
        <v>3.6255430000000002E-3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43.179000000178</v>
      </c>
      <c r="AL106" s="49" t="s">
        <v>245</v>
      </c>
    </row>
    <row r="107" spans="1:38" s="2" customFormat="1" ht="26.25" customHeight="1" thickBot="1" x14ac:dyDescent="0.25">
      <c r="A107" s="70" t="s">
        <v>243</v>
      </c>
      <c r="B107" s="70" t="s">
        <v>258</v>
      </c>
      <c r="C107" s="71" t="s">
        <v>379</v>
      </c>
      <c r="D107" s="84"/>
      <c r="E107" s="6">
        <v>0.499652543</v>
      </c>
      <c r="F107" s="6">
        <v>1.7234456359999999</v>
      </c>
      <c r="G107" s="6" t="s">
        <v>431</v>
      </c>
      <c r="H107" s="6">
        <v>7.2506012149999997</v>
      </c>
      <c r="I107" s="6">
        <v>0.13092883499999999</v>
      </c>
      <c r="J107" s="6">
        <v>1.7457178</v>
      </c>
      <c r="K107" s="6">
        <v>8.2921595499999992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43642.945</v>
      </c>
      <c r="AL107" s="49" t="s">
        <v>245</v>
      </c>
    </row>
    <row r="108" spans="1:38" s="2" customFormat="1" ht="26.25" customHeight="1" thickBot="1" x14ac:dyDescent="0.25">
      <c r="A108" s="70" t="s">
        <v>243</v>
      </c>
      <c r="B108" s="70" t="s">
        <v>259</v>
      </c>
      <c r="C108" s="71" t="s">
        <v>380</v>
      </c>
      <c r="D108" s="84"/>
      <c r="E108" s="6">
        <v>0.97011166900000001</v>
      </c>
      <c r="F108" s="6">
        <v>11.106371676</v>
      </c>
      <c r="G108" s="6" t="s">
        <v>431</v>
      </c>
      <c r="H108" s="6">
        <v>20.440421964999999</v>
      </c>
      <c r="I108" s="6">
        <v>0.15460141399999999</v>
      </c>
      <c r="J108" s="6">
        <v>1.54601414</v>
      </c>
      <c r="K108" s="6">
        <v>3.0920282800000001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77300.706999999995</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0.321536092</v>
      </c>
      <c r="F110" s="6">
        <v>1.5705687319999999</v>
      </c>
      <c r="G110" s="6" t="s">
        <v>431</v>
      </c>
      <c r="H110" s="6">
        <v>9.306965344</v>
      </c>
      <c r="I110" s="6">
        <v>0.26936248000000002</v>
      </c>
      <c r="J110" s="6">
        <v>1.4814936400000001</v>
      </c>
      <c r="K110" s="6">
        <v>1.4814936400000001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13468.124</v>
      </c>
      <c r="AL110" s="49" t="s">
        <v>245</v>
      </c>
    </row>
    <row r="111" spans="1:38" s="2" customFormat="1" ht="26.25" customHeight="1" thickBot="1" x14ac:dyDescent="0.25">
      <c r="A111" s="70" t="s">
        <v>243</v>
      </c>
      <c r="B111" s="70" t="s">
        <v>262</v>
      </c>
      <c r="C111" s="71" t="s">
        <v>376</v>
      </c>
      <c r="D111" s="84"/>
      <c r="E111" s="6">
        <v>1.167403448</v>
      </c>
      <c r="F111" s="6">
        <v>0.73352685699999998</v>
      </c>
      <c r="G111" s="6" t="s">
        <v>431</v>
      </c>
      <c r="H111" s="6">
        <v>19.839948594999999</v>
      </c>
      <c r="I111" s="6">
        <v>4.0058256E-2</v>
      </c>
      <c r="J111" s="6">
        <v>8.0116512000000001E-2</v>
      </c>
      <c r="K111" s="6">
        <v>0.18026215200000001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10014.564</v>
      </c>
      <c r="AL111" s="49" t="s">
        <v>245</v>
      </c>
    </row>
    <row r="112" spans="1:38" s="2" customFormat="1" ht="26.25" customHeight="1" thickBot="1" x14ac:dyDescent="0.25">
      <c r="A112" s="70" t="s">
        <v>263</v>
      </c>
      <c r="B112" s="70" t="s">
        <v>264</v>
      </c>
      <c r="C112" s="71" t="s">
        <v>265</v>
      </c>
      <c r="D112" s="72"/>
      <c r="E112" s="6">
        <v>33.736399998000003</v>
      </c>
      <c r="F112" s="6" t="s">
        <v>431</v>
      </c>
      <c r="G112" s="6" t="s">
        <v>431</v>
      </c>
      <c r="H112" s="6">
        <v>62.681113105999998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843410000</v>
      </c>
      <c r="AL112" s="49" t="s">
        <v>418</v>
      </c>
    </row>
    <row r="113" spans="1:38" s="2" customFormat="1" ht="26.25" customHeight="1" thickBot="1" x14ac:dyDescent="0.25">
      <c r="A113" s="70" t="s">
        <v>263</v>
      </c>
      <c r="B113" s="85" t="s">
        <v>266</v>
      </c>
      <c r="C113" s="86" t="s">
        <v>267</v>
      </c>
      <c r="D113" s="72"/>
      <c r="E113" s="6">
        <v>18.085608159</v>
      </c>
      <c r="F113" s="6">
        <v>26.124589577999998</v>
      </c>
      <c r="G113" s="6" t="s">
        <v>431</v>
      </c>
      <c r="H113" s="6">
        <v>125.19479397400001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1.3746943730000001</v>
      </c>
      <c r="F114" s="6" t="s">
        <v>431</v>
      </c>
      <c r="G114" s="6" t="s">
        <v>431</v>
      </c>
      <c r="H114" s="6">
        <v>4.4677567170000003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0.46093320100000001</v>
      </c>
      <c r="F115" s="6" t="s">
        <v>431</v>
      </c>
      <c r="G115" s="6" t="s">
        <v>431</v>
      </c>
      <c r="H115" s="6">
        <v>0.92186640200000003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11.46820724</v>
      </c>
      <c r="F116" s="6">
        <v>1.3329878879999999</v>
      </c>
      <c r="G116" s="6" t="s">
        <v>431</v>
      </c>
      <c r="H116" s="6">
        <v>31.746115831000001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1.947793119</v>
      </c>
      <c r="J119" s="6">
        <v>44.376923521999998</v>
      </c>
      <c r="K119" s="6">
        <v>44.376923521999998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10.304465030999999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9.7307670000000002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0.49423333400000002</v>
      </c>
      <c r="F123" s="6">
        <v>0.10744203200000001</v>
      </c>
      <c r="G123" s="6">
        <v>0.10744203200000001</v>
      </c>
      <c r="H123" s="6">
        <v>0.51572174199999998</v>
      </c>
      <c r="I123" s="6">
        <v>1.1603739129999999</v>
      </c>
      <c r="J123" s="6">
        <v>1.224839129</v>
      </c>
      <c r="K123" s="6">
        <v>1.2463275380000001</v>
      </c>
      <c r="L123" s="6">
        <v>0.10744203200000001</v>
      </c>
      <c r="M123" s="6">
        <v>14.332766659000001</v>
      </c>
      <c r="N123" s="6">
        <v>2.3637245000000001E-2</v>
      </c>
      <c r="O123" s="6">
        <v>0.18909797</v>
      </c>
      <c r="P123" s="6">
        <v>3.0083769E-2</v>
      </c>
      <c r="Q123" s="6">
        <v>1.375257E-3</v>
      </c>
      <c r="R123" s="6">
        <v>1.7190720999999999E-2</v>
      </c>
      <c r="S123" s="6">
        <v>1.5686538999999999E-2</v>
      </c>
      <c r="T123" s="6">
        <v>1.1173971E-2</v>
      </c>
      <c r="U123" s="6">
        <v>4.2976849999999999E-3</v>
      </c>
      <c r="V123" s="6">
        <v>0.120335071</v>
      </c>
      <c r="W123" s="6">
        <v>0.10744202894807016</v>
      </c>
      <c r="X123" s="6">
        <v>8.4449434753183145E-2</v>
      </c>
      <c r="Y123" s="6">
        <v>0.23572781151206593</v>
      </c>
      <c r="Z123" s="6">
        <v>0.10056573909539367</v>
      </c>
      <c r="AA123" s="6">
        <v>7.2201043453103145E-2</v>
      </c>
      <c r="AB123" s="6">
        <v>0.49294402881374588</v>
      </c>
      <c r="AC123" s="6" t="s">
        <v>431</v>
      </c>
      <c r="AD123" s="6" t="s">
        <v>431</v>
      </c>
      <c r="AE123" s="60"/>
      <c r="AF123" s="26" t="s">
        <v>431</v>
      </c>
      <c r="AG123" s="26" t="s">
        <v>431</v>
      </c>
      <c r="AH123" s="26" t="s">
        <v>431</v>
      </c>
      <c r="AI123" s="26" t="s">
        <v>431</v>
      </c>
      <c r="AJ123" s="26" t="s">
        <v>431</v>
      </c>
      <c r="AK123" s="26">
        <v>16127.303599103256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1.2848376E-2</v>
      </c>
      <c r="F125" s="6">
        <v>4.4601170029999997</v>
      </c>
      <c r="G125" s="6" t="s">
        <v>431</v>
      </c>
      <c r="H125" s="6" t="s">
        <v>432</v>
      </c>
      <c r="I125" s="6">
        <v>5.8112449999999996E-3</v>
      </c>
      <c r="J125" s="6">
        <v>8.4548609999999993E-3</v>
      </c>
      <c r="K125" s="6">
        <v>1.1922835E-2</v>
      </c>
      <c r="L125" s="6" t="s">
        <v>431</v>
      </c>
      <c r="M125" s="6">
        <v>0.23728918800000001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14212.990388610162</v>
      </c>
      <c r="AL125" s="49" t="s">
        <v>425</v>
      </c>
    </row>
    <row r="126" spans="1:38" s="2" customFormat="1" ht="26.25" customHeight="1" thickBot="1" x14ac:dyDescent="0.25">
      <c r="A126" s="70" t="s">
        <v>288</v>
      </c>
      <c r="B126" s="70" t="s">
        <v>291</v>
      </c>
      <c r="C126" s="71" t="s">
        <v>292</v>
      </c>
      <c r="D126" s="72"/>
      <c r="E126" s="6" t="s">
        <v>432</v>
      </c>
      <c r="F126" s="6" t="s">
        <v>432</v>
      </c>
      <c r="G126" s="6" t="s">
        <v>432</v>
      </c>
      <c r="H126" s="6">
        <v>0.98998679999999994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4124.9449999999997</v>
      </c>
      <c r="AL126" s="49" t="s">
        <v>424</v>
      </c>
    </row>
    <row r="127" spans="1:38" s="2" customFormat="1" ht="26.25" customHeight="1" thickBot="1" x14ac:dyDescent="0.25">
      <c r="A127" s="70" t="s">
        <v>288</v>
      </c>
      <c r="B127" s="70" t="s">
        <v>293</v>
      </c>
      <c r="C127" s="71" t="s">
        <v>294</v>
      </c>
      <c r="D127" s="72"/>
      <c r="E127" s="6">
        <v>3.9066680000000003E-3</v>
      </c>
      <c r="F127" s="6" t="s">
        <v>432</v>
      </c>
      <c r="G127" s="6" t="s">
        <v>432</v>
      </c>
      <c r="H127" s="6">
        <v>0.18486982299999999</v>
      </c>
      <c r="I127" s="6">
        <v>1.624353E-3</v>
      </c>
      <c r="J127" s="6">
        <v>1.624353E-3</v>
      </c>
      <c r="K127" s="6">
        <v>1.624353E-3</v>
      </c>
      <c r="L127" s="6" t="s">
        <v>432</v>
      </c>
      <c r="M127" s="6">
        <v>7.2150011999999999E-2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6.7225389387102741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9.2117368000000005E-2</v>
      </c>
      <c r="F133" s="6">
        <v>1.451546E-3</v>
      </c>
      <c r="G133" s="6">
        <v>1.2617290999999999E-2</v>
      </c>
      <c r="H133" s="6" t="s">
        <v>431</v>
      </c>
      <c r="I133" s="6">
        <v>3.8745120000000001E-3</v>
      </c>
      <c r="J133" s="6">
        <v>3.8745120000000001E-3</v>
      </c>
      <c r="K133" s="6">
        <v>4.3055100000000002E-3</v>
      </c>
      <c r="L133" s="6" t="s">
        <v>432</v>
      </c>
      <c r="M133" s="6" t="s">
        <v>434</v>
      </c>
      <c r="N133" s="6">
        <v>3.3530719999999999E-3</v>
      </c>
      <c r="O133" s="6">
        <v>5.6163800000000005E-4</v>
      </c>
      <c r="P133" s="6">
        <v>0.166369555</v>
      </c>
      <c r="Q133" s="6">
        <v>1.5196599999999999E-3</v>
      </c>
      <c r="R133" s="6">
        <v>1.5140749999999999E-3</v>
      </c>
      <c r="S133" s="6">
        <v>1.3878989999999999E-3</v>
      </c>
      <c r="T133" s="6">
        <v>1.935022E-3</v>
      </c>
      <c r="U133" s="6">
        <v>2.208584E-3</v>
      </c>
      <c r="V133" s="6">
        <v>1.7878589E-2</v>
      </c>
      <c r="W133" s="6">
        <v>3.01475034E-3</v>
      </c>
      <c r="X133" s="6">
        <v>1.473877944E-6</v>
      </c>
      <c r="Y133" s="6">
        <v>8.0504999819999996E-7</v>
      </c>
      <c r="Z133" s="6">
        <v>7.1907378479999997E-7</v>
      </c>
      <c r="AA133" s="6">
        <v>7.804853658E-7</v>
      </c>
      <c r="AB133" s="6">
        <v>3.7784870927999998E-6</v>
      </c>
      <c r="AC133" s="6">
        <v>1.6747999999999999E-2</v>
      </c>
      <c r="AD133" s="6">
        <v>4.5777999999999999E-2</v>
      </c>
      <c r="AE133" s="60"/>
      <c r="AF133" s="26" t="s">
        <v>431</v>
      </c>
      <c r="AG133" s="26" t="s">
        <v>431</v>
      </c>
      <c r="AH133" s="26" t="s">
        <v>431</v>
      </c>
      <c r="AI133" s="26" t="s">
        <v>431</v>
      </c>
      <c r="AJ133" s="26" t="s">
        <v>431</v>
      </c>
      <c r="AK133" s="26">
        <v>111657.42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35.382995688999998</v>
      </c>
      <c r="F135" s="6">
        <v>7.0907806999999998</v>
      </c>
      <c r="G135" s="6">
        <v>1.347248335</v>
      </c>
      <c r="H135" s="6" t="s">
        <v>432</v>
      </c>
      <c r="I135" s="6">
        <v>32.688499018999998</v>
      </c>
      <c r="J135" s="6">
        <v>34.673917621999998</v>
      </c>
      <c r="K135" s="6">
        <v>35.312087884999997</v>
      </c>
      <c r="L135" s="6">
        <v>18.272941861</v>
      </c>
      <c r="M135" s="6">
        <v>445.86829038100001</v>
      </c>
      <c r="N135" s="6">
        <v>4.7508230710000001</v>
      </c>
      <c r="O135" s="6">
        <v>0.49635464899999998</v>
      </c>
      <c r="P135" s="6" t="s">
        <v>432</v>
      </c>
      <c r="Q135" s="6">
        <v>0.28363122499999999</v>
      </c>
      <c r="R135" s="6">
        <v>7.0907808000000003E-2</v>
      </c>
      <c r="S135" s="6">
        <v>0.99270929299999999</v>
      </c>
      <c r="T135" s="6" t="s">
        <v>432</v>
      </c>
      <c r="U135" s="6">
        <v>0.21272342</v>
      </c>
      <c r="V135" s="6">
        <v>127.98859162399999</v>
      </c>
      <c r="W135" s="6">
        <v>70.90780699442108</v>
      </c>
      <c r="X135" s="6">
        <v>3.9708411625287432E-2</v>
      </c>
      <c r="Y135" s="6">
        <v>7.4453271797413942E-2</v>
      </c>
      <c r="Z135" s="6">
        <v>0.1687607494074716</v>
      </c>
      <c r="AA135" s="6" t="s">
        <v>432</v>
      </c>
      <c r="AB135" s="6">
        <v>0.28292243283017293</v>
      </c>
      <c r="AC135" s="6" t="s">
        <v>432</v>
      </c>
      <c r="AD135" s="6" t="s">
        <v>431</v>
      </c>
      <c r="AE135" s="60"/>
      <c r="AF135" s="26" t="s">
        <v>431</v>
      </c>
      <c r="AG135" s="26" t="s">
        <v>431</v>
      </c>
      <c r="AH135" s="26" t="s">
        <v>431</v>
      </c>
      <c r="AI135" s="26" t="s">
        <v>431</v>
      </c>
      <c r="AJ135" s="26" t="s">
        <v>431</v>
      </c>
      <c r="AK135" s="26">
        <v>4963.5514531609288</v>
      </c>
      <c r="AL135" s="49" t="s">
        <v>412</v>
      </c>
    </row>
    <row r="136" spans="1:38" s="2" customFormat="1" ht="26.25" customHeight="1" thickBot="1" x14ac:dyDescent="0.25">
      <c r="A136" s="70" t="s">
        <v>288</v>
      </c>
      <c r="B136" s="70" t="s">
        <v>313</v>
      </c>
      <c r="C136" s="71" t="s">
        <v>314</v>
      </c>
      <c r="D136" s="72"/>
      <c r="E136" s="6">
        <v>6.8275189999999998E-3</v>
      </c>
      <c r="F136" s="6">
        <v>7.4509412999999997E-2</v>
      </c>
      <c r="G136" s="6" t="s">
        <v>431</v>
      </c>
      <c r="H136" s="6" t="s">
        <v>432</v>
      </c>
      <c r="I136" s="6">
        <v>2.8360479999999999E-3</v>
      </c>
      <c r="J136" s="6">
        <v>2.8360479999999999E-3</v>
      </c>
      <c r="K136" s="6">
        <v>2.8360479999999999E-3</v>
      </c>
      <c r="L136" s="6" t="s">
        <v>432</v>
      </c>
      <c r="M136" s="6">
        <v>0.126046462</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1530.6196339999999</v>
      </c>
      <c r="AL136" s="49" t="s">
        <v>416</v>
      </c>
    </row>
    <row r="137" spans="1:38" s="2" customFormat="1" ht="26.25" customHeight="1" thickBot="1" x14ac:dyDescent="0.25">
      <c r="A137" s="70" t="s">
        <v>288</v>
      </c>
      <c r="B137" s="70" t="s">
        <v>315</v>
      </c>
      <c r="C137" s="71" t="s">
        <v>316</v>
      </c>
      <c r="D137" s="72"/>
      <c r="E137" s="6">
        <v>2.8926379999999999E-3</v>
      </c>
      <c r="F137" s="6">
        <v>2.2774302087999999E-2</v>
      </c>
      <c r="G137" s="6" t="s">
        <v>431</v>
      </c>
      <c r="H137" s="6" t="s">
        <v>432</v>
      </c>
      <c r="I137" s="6">
        <v>1.2027279999999999E-3</v>
      </c>
      <c r="J137" s="6">
        <v>1.2027279999999999E-3</v>
      </c>
      <c r="K137" s="6">
        <v>1.2027279999999999E-3</v>
      </c>
      <c r="L137" s="6" t="s">
        <v>432</v>
      </c>
      <c r="M137" s="6">
        <v>5.3422498999999998E-2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5383.86</v>
      </c>
      <c r="AL137" s="49" t="s">
        <v>416</v>
      </c>
    </row>
    <row r="138" spans="1:38" s="2" customFormat="1" ht="26.25" customHeight="1" thickBot="1" x14ac:dyDescent="0.25">
      <c r="A138" s="74" t="s">
        <v>288</v>
      </c>
      <c r="B138" s="74" t="s">
        <v>317</v>
      </c>
      <c r="C138" s="76" t="s">
        <v>318</v>
      </c>
      <c r="D138" s="73"/>
      <c r="E138" s="6" t="s">
        <v>431</v>
      </c>
      <c r="F138" s="6" t="s">
        <v>432</v>
      </c>
      <c r="G138" s="6" t="s">
        <v>431</v>
      </c>
      <c r="H138" s="6">
        <v>3.3073204509999998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2.1653382999999998E-2</v>
      </c>
      <c r="G139" s="6" t="s">
        <v>432</v>
      </c>
      <c r="H139" s="6">
        <v>2.5964690000000001E-3</v>
      </c>
      <c r="I139" s="6">
        <v>1.4048238770000001</v>
      </c>
      <c r="J139" s="6">
        <v>1.4048238770000001</v>
      </c>
      <c r="K139" s="6">
        <v>1.4048238770000001</v>
      </c>
      <c r="L139" s="6" t="s">
        <v>433</v>
      </c>
      <c r="M139" s="6" t="s">
        <v>432</v>
      </c>
      <c r="N139" s="6">
        <v>4.0314000000000001E-3</v>
      </c>
      <c r="O139" s="6">
        <v>8.085765E-3</v>
      </c>
      <c r="P139" s="6">
        <v>8.085765E-3</v>
      </c>
      <c r="Q139" s="6">
        <v>1.2786504000000001E-2</v>
      </c>
      <c r="R139" s="6">
        <v>1.2198351E-2</v>
      </c>
      <c r="S139" s="6">
        <v>2.8533445000000001E-2</v>
      </c>
      <c r="T139" s="6" t="s">
        <v>432</v>
      </c>
      <c r="U139" s="6" t="s">
        <v>432</v>
      </c>
      <c r="V139" s="6" t="s">
        <v>432</v>
      </c>
      <c r="W139" s="6">
        <v>14.434856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1082.6691800000001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944.59803087301225</v>
      </c>
      <c r="F141" s="20">
        <f t="shared" ref="F141:AD141" si="0">SUM(F14:F140)</f>
        <v>574.06994428756559</v>
      </c>
      <c r="G141" s="20">
        <f t="shared" si="0"/>
        <v>300.03893952010156</v>
      </c>
      <c r="H141" s="20">
        <f t="shared" si="0"/>
        <v>447.90976232223727</v>
      </c>
      <c r="I141" s="20">
        <f t="shared" si="0"/>
        <v>148.04954083647377</v>
      </c>
      <c r="J141" s="20">
        <f t="shared" si="0"/>
        <v>231.09479276970561</v>
      </c>
      <c r="K141" s="20">
        <f t="shared" si="0"/>
        <v>314.64336196758836</v>
      </c>
      <c r="L141" s="20">
        <f t="shared" si="0"/>
        <v>42.396295690887747</v>
      </c>
      <c r="M141" s="20">
        <f t="shared" si="0"/>
        <v>1588.1443663856885</v>
      </c>
      <c r="N141" s="20">
        <f t="shared" si="0"/>
        <v>97.614641721387414</v>
      </c>
      <c r="O141" s="20">
        <f t="shared" si="0"/>
        <v>8.9930906973066804</v>
      </c>
      <c r="P141" s="20">
        <f t="shared" si="0"/>
        <v>5.9613420577184408</v>
      </c>
      <c r="Q141" s="20">
        <f t="shared" si="0"/>
        <v>6.996330912082076</v>
      </c>
      <c r="R141" s="20">
        <f>SUM(R14:R140)</f>
        <v>29.21774247062973</v>
      </c>
      <c r="S141" s="20">
        <f t="shared" si="0"/>
        <v>126.32999621146881</v>
      </c>
      <c r="T141" s="20">
        <f t="shared" si="0"/>
        <v>109.92864388716013</v>
      </c>
      <c r="U141" s="20">
        <f t="shared" si="0"/>
        <v>7.5510097554792051</v>
      </c>
      <c r="V141" s="20">
        <f t="shared" si="0"/>
        <v>341.75761174395336</v>
      </c>
      <c r="W141" s="20">
        <f t="shared" si="0"/>
        <v>599.39868482116742</v>
      </c>
      <c r="X141" s="20">
        <f t="shared" si="0"/>
        <v>15.756560706483867</v>
      </c>
      <c r="Y141" s="20">
        <f t="shared" si="0"/>
        <v>14.864344169987337</v>
      </c>
      <c r="Z141" s="20">
        <f t="shared" si="0"/>
        <v>6.8465620318617955</v>
      </c>
      <c r="AA141" s="20">
        <f t="shared" si="0"/>
        <v>7.8763480746843424</v>
      </c>
      <c r="AB141" s="20">
        <f t="shared" si="0"/>
        <v>53.331141971947631</v>
      </c>
      <c r="AC141" s="20">
        <f t="shared" si="0"/>
        <v>11.749637131807662</v>
      </c>
      <c r="AD141" s="20">
        <f t="shared" si="0"/>
        <v>667.45107502626638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944.59803087301225</v>
      </c>
      <c r="F152" s="14">
        <f t="shared" ref="F152:AD152" si="1">SUM(F$141, F$151, IF(AND(ISNUMBER(SEARCH($B$4,"AT|BE|CH|GB|IE|LT|LU|NL")),SUM(F$143:F$149)&gt;0),SUM(F$143:F$149)-SUM(F$27:F$33),0))</f>
        <v>574.06994428756559</v>
      </c>
      <c r="G152" s="14">
        <f t="shared" si="1"/>
        <v>300.03893952010156</v>
      </c>
      <c r="H152" s="14">
        <f t="shared" si="1"/>
        <v>447.90976232223727</v>
      </c>
      <c r="I152" s="14">
        <f t="shared" si="1"/>
        <v>148.04954083647377</v>
      </c>
      <c r="J152" s="14">
        <f t="shared" si="1"/>
        <v>231.09479276970561</v>
      </c>
      <c r="K152" s="14">
        <f t="shared" si="1"/>
        <v>314.64336196758836</v>
      </c>
      <c r="L152" s="14">
        <f t="shared" si="1"/>
        <v>42.396295690887747</v>
      </c>
      <c r="M152" s="14">
        <f t="shared" si="1"/>
        <v>1588.1443663856885</v>
      </c>
      <c r="N152" s="14">
        <f t="shared" si="1"/>
        <v>97.614641721387414</v>
      </c>
      <c r="O152" s="14">
        <f t="shared" si="1"/>
        <v>8.9930906973066804</v>
      </c>
      <c r="P152" s="14">
        <f t="shared" si="1"/>
        <v>5.9613420577184408</v>
      </c>
      <c r="Q152" s="14">
        <f t="shared" si="1"/>
        <v>6.996330912082076</v>
      </c>
      <c r="R152" s="14">
        <f t="shared" si="1"/>
        <v>29.21774247062973</v>
      </c>
      <c r="S152" s="14">
        <f t="shared" si="1"/>
        <v>126.32999621146881</v>
      </c>
      <c r="T152" s="14">
        <f t="shared" si="1"/>
        <v>109.92864388716013</v>
      </c>
      <c r="U152" s="14">
        <f t="shared" si="1"/>
        <v>7.5510097554792051</v>
      </c>
      <c r="V152" s="14">
        <f t="shared" si="1"/>
        <v>341.75761174395336</v>
      </c>
      <c r="W152" s="14">
        <f t="shared" si="1"/>
        <v>599.39868482116742</v>
      </c>
      <c r="X152" s="14">
        <f t="shared" si="1"/>
        <v>15.756560706483867</v>
      </c>
      <c r="Y152" s="14">
        <f t="shared" si="1"/>
        <v>14.864344169987337</v>
      </c>
      <c r="Z152" s="14">
        <f t="shared" si="1"/>
        <v>6.8465620318617955</v>
      </c>
      <c r="AA152" s="14">
        <f t="shared" si="1"/>
        <v>7.8763480746843424</v>
      </c>
      <c r="AB152" s="14">
        <f t="shared" si="1"/>
        <v>53.331141971947631</v>
      </c>
      <c r="AC152" s="14">
        <f t="shared" si="1"/>
        <v>11.749637131807662</v>
      </c>
      <c r="AD152" s="14">
        <f t="shared" si="1"/>
        <v>667.45107502626638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944.59803087301225</v>
      </c>
      <c r="F154" s="14">
        <f>SUM(F$141, F$153, -1 * IF(OR($B$6=2005,$B$6&gt;=2020),SUM(F$99:F$122),0), IF(AND(ISNUMBER(SEARCH($B$4,"AT|BE|CH|GB|IE|LT|LU|NL")),SUM(F$143:F$149)&gt;0),SUM(F$143:F$149)-SUM(F$27:F$33),0))</f>
        <v>574.06994428756559</v>
      </c>
      <c r="G154" s="14">
        <f>SUM(G$141, G$153, IF(AND(ISNUMBER(SEARCH($B$4,"AT|BE|CH|GB|IE|LT|LU|NL")),SUM(G$143:G$149)&gt;0),SUM(G$143:G$149)-SUM(G$27:G$33),0))</f>
        <v>300.03893952010156</v>
      </c>
      <c r="H154" s="14">
        <f>SUM(H$141, H$153, IF(AND(ISNUMBER(SEARCH($B$4,"AT|BE|CH|GB|IE|LT|LU|NL")),SUM(H$143:H$149)&gt;0),SUM(H$143:H$149)-SUM(H$27:H$33),0))</f>
        <v>447.90976232223727</v>
      </c>
      <c r="I154" s="14">
        <f t="shared" ref="I154:AD154" si="2">SUM(I$141, I$153, IF(AND(ISNUMBER(SEARCH($B$4,"AT|BE|CH|GB|IE|LT|LU|NL")),SUM(I$143:I$149)&gt;0),SUM(I$143:I$149)-SUM(I$27:I$33),0))</f>
        <v>148.04954083647377</v>
      </c>
      <c r="J154" s="14">
        <f t="shared" si="2"/>
        <v>231.09479276970561</v>
      </c>
      <c r="K154" s="14">
        <f t="shared" si="2"/>
        <v>314.64336196758836</v>
      </c>
      <c r="L154" s="14">
        <f t="shared" si="2"/>
        <v>42.396295690887747</v>
      </c>
      <c r="M154" s="14">
        <f t="shared" si="2"/>
        <v>1588.1443663856885</v>
      </c>
      <c r="N154" s="14">
        <f t="shared" si="2"/>
        <v>97.614641721387414</v>
      </c>
      <c r="O154" s="14">
        <f t="shared" si="2"/>
        <v>8.9930906973066804</v>
      </c>
      <c r="P154" s="14">
        <f t="shared" si="2"/>
        <v>5.9613420577184408</v>
      </c>
      <c r="Q154" s="14">
        <f t="shared" si="2"/>
        <v>6.996330912082076</v>
      </c>
      <c r="R154" s="14">
        <f t="shared" si="2"/>
        <v>29.21774247062973</v>
      </c>
      <c r="S154" s="14">
        <f t="shared" si="2"/>
        <v>126.32999621146881</v>
      </c>
      <c r="T154" s="14">
        <f t="shared" si="2"/>
        <v>109.92864388716013</v>
      </c>
      <c r="U154" s="14">
        <f t="shared" si="2"/>
        <v>7.5510097554792051</v>
      </c>
      <c r="V154" s="14">
        <f t="shared" si="2"/>
        <v>341.75761174395336</v>
      </c>
      <c r="W154" s="14">
        <f t="shared" si="2"/>
        <v>599.39868482116742</v>
      </c>
      <c r="X154" s="14">
        <f t="shared" si="2"/>
        <v>15.756560706483867</v>
      </c>
      <c r="Y154" s="14">
        <f t="shared" si="2"/>
        <v>14.864344169987337</v>
      </c>
      <c r="Z154" s="14">
        <f t="shared" si="2"/>
        <v>6.8465620318617955</v>
      </c>
      <c r="AA154" s="14">
        <f t="shared" si="2"/>
        <v>7.8763480746843424</v>
      </c>
      <c r="AB154" s="14">
        <f t="shared" si="2"/>
        <v>53.331141971947631</v>
      </c>
      <c r="AC154" s="14">
        <f t="shared" si="2"/>
        <v>11.749637131807662</v>
      </c>
      <c r="AD154" s="14">
        <f t="shared" si="2"/>
        <v>667.45107502626638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58.075473331896312</v>
      </c>
      <c r="F157" s="23">
        <v>1.1034432256358617</v>
      </c>
      <c r="G157" s="23">
        <v>3.2374281298377872</v>
      </c>
      <c r="H157" s="23" t="s">
        <v>432</v>
      </c>
      <c r="I157" s="23">
        <v>0.63625508762399008</v>
      </c>
      <c r="J157" s="23">
        <v>0.63625508762399008</v>
      </c>
      <c r="K157" s="23">
        <v>0.63625508762399008</v>
      </c>
      <c r="L157" s="23">
        <v>0.30538203126880831</v>
      </c>
      <c r="M157" s="23">
        <v>8.6053930057487094</v>
      </c>
      <c r="N157" s="23">
        <v>0.54389671923713967</v>
      </c>
      <c r="O157" s="23">
        <v>1.9990137200911752E-4</v>
      </c>
      <c r="P157" s="23">
        <v>8.8288820447697761E-3</v>
      </c>
      <c r="Q157" s="23">
        <v>3.8308478449690381E-4</v>
      </c>
      <c r="R157" s="23">
        <v>4.661482592676261E-2</v>
      </c>
      <c r="S157" s="23">
        <v>2.8302340644408213E-2</v>
      </c>
      <c r="T157" s="23">
        <v>3.8451306899061873E-4</v>
      </c>
      <c r="U157" s="23">
        <v>3.8301337027221802E-4</v>
      </c>
      <c r="V157" s="23">
        <v>7.3268365999386506E-2</v>
      </c>
      <c r="W157" s="23" t="s">
        <v>432</v>
      </c>
      <c r="X157" s="23">
        <v>1.5342006066349856E-5</v>
      </c>
      <c r="Y157" s="23">
        <v>2.8127011035662246E-5</v>
      </c>
      <c r="Z157" s="23">
        <v>9.5887538129634493E-6</v>
      </c>
      <c r="AA157" s="23">
        <v>7.9292505004910779E-3</v>
      </c>
      <c r="AB157" s="23">
        <v>7.9823082714060543E-3</v>
      </c>
      <c r="AC157" s="23" t="s">
        <v>431</v>
      </c>
      <c r="AD157" s="23" t="s">
        <v>431</v>
      </c>
      <c r="AE157" s="63"/>
      <c r="AF157" s="23">
        <v>166496.30391151927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10.356363534244256</v>
      </c>
      <c r="F158" s="23">
        <v>0.40702691321378398</v>
      </c>
      <c r="G158" s="23">
        <v>0.58462125980579116</v>
      </c>
      <c r="H158" s="23" t="s">
        <v>432</v>
      </c>
      <c r="I158" s="23">
        <v>9.316666533334661E-2</v>
      </c>
      <c r="J158" s="23">
        <v>9.316666533334661E-2</v>
      </c>
      <c r="K158" s="23">
        <v>9.316666533334661E-2</v>
      </c>
      <c r="L158" s="23">
        <v>4.46037621372984E-2</v>
      </c>
      <c r="M158" s="23">
        <v>6.8755568320960609</v>
      </c>
      <c r="N158" s="23">
        <v>2.9797254341917028</v>
      </c>
      <c r="O158" s="23">
        <v>3.6660332722670587E-5</v>
      </c>
      <c r="P158" s="23">
        <v>1.6186419725941331E-3</v>
      </c>
      <c r="Q158" s="23">
        <v>6.9938936057732499E-5</v>
      </c>
      <c r="R158" s="23">
        <v>8.3958233508372969E-3</v>
      </c>
      <c r="S158" s="23">
        <v>5.1001104607459012E-3</v>
      </c>
      <c r="T158" s="23">
        <v>7.7779775914999517E-5</v>
      </c>
      <c r="U158" s="23">
        <v>6.9546894064869151E-5</v>
      </c>
      <c r="V158" s="23">
        <v>1.328399839452433E-2</v>
      </c>
      <c r="W158" s="23" t="s">
        <v>432</v>
      </c>
      <c r="X158" s="23">
        <v>8.6908475326054018E-5</v>
      </c>
      <c r="Y158" s="23">
        <v>1.5933220427738278E-4</v>
      </c>
      <c r="Z158" s="23">
        <v>5.4317797200546159E-5</v>
      </c>
      <c r="AA158" s="23">
        <v>2.6438742242042177E-3</v>
      </c>
      <c r="AB158" s="23">
        <v>2.944432701008201E-3</v>
      </c>
      <c r="AC158" s="23" t="s">
        <v>431</v>
      </c>
      <c r="AD158" s="23" t="s">
        <v>431</v>
      </c>
      <c r="AE158" s="63"/>
      <c r="AF158" s="23">
        <v>30066.236088370206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597.71350909900002</v>
      </c>
      <c r="F159" s="23">
        <v>14.451292796000001</v>
      </c>
      <c r="G159" s="23">
        <v>225.82499748000001</v>
      </c>
      <c r="H159" s="23">
        <v>6.0189492999999997E-2</v>
      </c>
      <c r="I159" s="23">
        <v>33.97305386</v>
      </c>
      <c r="J159" s="23">
        <v>39.973023656999999</v>
      </c>
      <c r="K159" s="23">
        <v>39.973023656999999</v>
      </c>
      <c r="L159" s="23">
        <v>0.728249488</v>
      </c>
      <c r="M159" s="23">
        <v>31.751565164999999</v>
      </c>
      <c r="N159" s="23">
        <v>1.490354835</v>
      </c>
      <c r="O159" s="23">
        <v>0.16049498700000001</v>
      </c>
      <c r="P159" s="23">
        <v>0.18344496199999999</v>
      </c>
      <c r="Q159" s="23">
        <v>5.1125799519999999</v>
      </c>
      <c r="R159" s="23">
        <v>5.4220949369999998</v>
      </c>
      <c r="S159" s="23">
        <v>10.323548891</v>
      </c>
      <c r="T159" s="23">
        <v>239.57949874100001</v>
      </c>
      <c r="U159" s="23">
        <v>1.679459874</v>
      </c>
      <c r="V159" s="23">
        <v>10.318198489</v>
      </c>
      <c r="W159" s="23">
        <v>3.6511448363299999</v>
      </c>
      <c r="X159" s="23">
        <v>3.9549997481999999E-2</v>
      </c>
      <c r="Y159" s="23">
        <v>0.23500498741</v>
      </c>
      <c r="Z159" s="23">
        <v>0.16049498741000001</v>
      </c>
      <c r="AA159" s="23">
        <v>6.8206498741000002E-2</v>
      </c>
      <c r="AB159" s="23">
        <v>0.50325647104299998</v>
      </c>
      <c r="AC159" s="23">
        <v>1.1349400000000001</v>
      </c>
      <c r="AD159" s="23">
        <v>4.2906760000000004</v>
      </c>
      <c r="AE159" s="63"/>
      <c r="AF159" s="23">
        <v>351818.77573709999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23.906451067999999</v>
      </c>
      <c r="F163" s="25">
        <v>63.313097599000002</v>
      </c>
      <c r="G163" s="25">
        <v>4.7666321260000002</v>
      </c>
      <c r="H163" s="25">
        <v>5.3605244089999999</v>
      </c>
      <c r="I163" s="25">
        <v>38.410682952999998</v>
      </c>
      <c r="J163" s="25">
        <v>46.946390274999999</v>
      </c>
      <c r="K163" s="25">
        <v>72.553512251000001</v>
      </c>
      <c r="L163" s="25">
        <v>3.4569614639999999</v>
      </c>
      <c r="M163" s="25">
        <v>685.64783402499995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2023-02-09T16:12:44Z</dcterms:modified>
</cp:coreProperties>
</file>