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<sst xmlns="http://schemas.openxmlformats.org/spreadsheetml/2006/main" count="3898" uniqueCount="436">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</sst>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171.05752319038865</v>
      </c>
      <c r="F14" s="6">
        <v>1.8299831202917951</v>
      </c>
      <c r="G14" s="6">
        <v>112.43005759729598</v>
      </c>
      <c r="H14" s="6">
        <v>6.1211082999999999E-2</v>
      </c>
      <c r="I14" s="6">
        <v>3.6002453740964455</v>
      </c>
      <c r="J14" s="6">
        <v>4.9202662856664459</v>
      </c>
      <c r="K14" s="6">
        <v>5.883004514176446</v>
      </c>
      <c r="L14" s="6">
        <v>0.17443476644312864</v>
      </c>
      <c r="M14" s="6">
        <v>11.52718863921057</v>
      </c>
      <c r="N14" s="6">
        <v>3.4213624671853204</v>
      </c>
      <c r="O14" s="6">
        <v>1.8682267046821339</v>
      </c>
      <c r="P14" s="6">
        <v>2.6848728710444076</v>
      </c>
      <c r="Q14" s="6">
        <v>2.4701445116711795</v>
      </c>
      <c r="R14" s="6">
        <v>6.0073140822713791</v>
      </c>
      <c r="S14" s="6">
        <v>4.9631823953911205</v>
      </c>
      <c r="T14" s="6">
        <v>62.579410774987316</v>
      </c>
      <c r="U14" s="6">
        <v>2.0461530385115787</v>
      </c>
      <c r="V14" s="6">
        <v>11.368462815175503</v>
      </c>
      <c r="W14" s="6">
        <v>1.9734618609324357</v>
      </c>
      <c r="X14" s="6">
        <v>7.0967641999318655E-3</v>
      </c>
      <c r="Y14" s="6">
        <v>2.4183642086078816E-2</v>
      </c>
      <c r="Z14" s="6">
        <v>1.4681133555178773E-2</v>
      </c>
      <c r="AA14" s="6">
        <v>9.5946309232288682E-3</v>
      </c>
      <c r="AB14" s="6">
        <v>5.5556171248513211E-2</v>
      </c>
      <c r="AC14" s="6">
        <v>0.34419475640000002</v>
      </c>
      <c r="AD14" s="6">
        <v>1.1447229465320001E-3</v>
      </c>
      <c r="AE14" s="60"/>
      <c r="AF14" s="26">
        <v>125702.5732566591</v>
      </c>
      <c r="AG14" s="26">
        <v>356155.70955790998</v>
      </c>
      <c r="AH14" s="26">
        <v>528243.85377824004</v>
      </c>
      <c r="AI14" s="26">
        <v>7963.3045282450157</v>
      </c>
      <c r="AJ14" s="26">
        <v>19407.317250299999</v>
      </c>
      <c r="AK14" s="26" t="s">
        <v>431</v>
      </c>
      <c r="AL14" s="49" t="s">
        <v>49</v>
      </c>
    </row>
    <row r="15" spans="1:38" s="1" customFormat="1" ht="26.25" customHeight="1" thickBot="1" x14ac:dyDescent="0.25">
      <c r="A15" s="70" t="s">
        <v>53</v>
      </c>
      <c r="B15" s="70" t="s">
        <v>54</v>
      </c>
      <c r="C15" s="71" t="s">
        <v>55</v>
      </c>
      <c r="D15" s="72"/>
      <c r="E15" s="6">
        <v>16.573207152296394</v>
      </c>
      <c r="F15" s="6">
        <v>0.3905783202005001</v>
      </c>
      <c r="G15" s="6">
        <v>42.299848300000001</v>
      </c>
      <c r="H15" s="6" t="s">
        <v>432</v>
      </c>
      <c r="I15" s="6">
        <v>0.64398310526475067</v>
      </c>
      <c r="J15" s="6">
        <v>0.91827595035295861</v>
      </c>
      <c r="K15" s="6">
        <v>1.1718889138243809</v>
      </c>
      <c r="L15" s="6">
        <v>4.8238566879884572E-2</v>
      </c>
      <c r="M15" s="6">
        <v>1.6645844697246623</v>
      </c>
      <c r="N15" s="6">
        <v>0.37501249229435935</v>
      </c>
      <c r="O15" s="6">
        <v>0.22107548330024443</v>
      </c>
      <c r="P15" s="6">
        <v>4.7628380782460629E-2</v>
      </c>
      <c r="Q15" s="6">
        <v>0.25735093543590537</v>
      </c>
      <c r="R15" s="6">
        <v>1.311781620919674</v>
      </c>
      <c r="S15" s="6">
        <v>0.90918922020608905</v>
      </c>
      <c r="T15" s="6">
        <v>44.679263506283348</v>
      </c>
      <c r="U15" s="6">
        <v>0.22912657267165698</v>
      </c>
      <c r="V15" s="6">
        <v>4.0010952643103561</v>
      </c>
      <c r="W15" s="6">
        <v>0.14336210527620957</v>
      </c>
      <c r="X15" s="6">
        <v>7.1953676204732095E-5</v>
      </c>
      <c r="Y15" s="6">
        <v>3.5721331062194841E-4</v>
      </c>
      <c r="Z15" s="6">
        <v>9.2344689620916899E-5</v>
      </c>
      <c r="AA15" s="6">
        <v>3.7034539162186179E-4</v>
      </c>
      <c r="AB15" s="6">
        <v>8.9185701408600235E-4</v>
      </c>
      <c r="AC15" s="6" t="s">
        <v>431</v>
      </c>
      <c r="AD15" s="6" t="s">
        <v>431</v>
      </c>
      <c r="AE15" s="60"/>
      <c r="AF15" s="26">
        <v>143438.65277913591</v>
      </c>
      <c r="AG15" s="26" t="s">
        <v>433</v>
      </c>
      <c r="AH15" s="26">
        <v>29636.157889850001</v>
      </c>
      <c r="AI15" s="26" t="s">
        <v>433</v>
      </c>
      <c r="AJ15" s="26" t="s">
        <v>431</v>
      </c>
      <c r="AK15" s="26" t="s">
        <v>431</v>
      </c>
      <c r="AL15" s="49" t="s">
        <v>49</v>
      </c>
    </row>
    <row r="16" spans="1:38" s="1" customFormat="1" ht="26.25" customHeight="1" thickBot="1" x14ac:dyDescent="0.25">
      <c r="A16" s="70" t="s">
        <v>53</v>
      </c>
      <c r="B16" s="70" t="s">
        <v>56</v>
      </c>
      <c r="C16" s="71" t="s">
        <v>57</v>
      </c>
      <c r="D16" s="72"/>
      <c r="E16" s="6">
        <v>6.7577735153585063</v>
      </c>
      <c r="F16" s="6">
        <v>0.99458243998467899</v>
      </c>
      <c r="G16" s="6">
        <v>1.5952758130207618</v>
      </c>
      <c r="H16" s="6">
        <v>0.41780941113999998</v>
      </c>
      <c r="I16" s="6">
        <v>0.58647797176832328</v>
      </c>
      <c r="J16" s="6">
        <v>0.74318278419132333</v>
      </c>
      <c r="K16" s="6">
        <v>1.0431871972163234</v>
      </c>
      <c r="L16" s="6">
        <v>0.10508516603299986</v>
      </c>
      <c r="M16" s="6">
        <v>6.0339838738881735</v>
      </c>
      <c r="N16" s="6">
        <v>0.28169346366672182</v>
      </c>
      <c r="O16" s="6">
        <v>0.12301037188194977</v>
      </c>
      <c r="P16" s="6">
        <v>1.4151458747201901E-2</v>
      </c>
      <c r="Q16" s="6">
        <v>7.7440033203458221E-3</v>
      </c>
      <c r="R16" s="6">
        <v>0.24923959350676461</v>
      </c>
      <c r="S16" s="6">
        <v>6.7137177777082321E-2</v>
      </c>
      <c r="T16" s="6">
        <v>3.8868335378553796E-2</v>
      </c>
      <c r="U16" s="6">
        <v>6.659518288372402E-3</v>
      </c>
      <c r="V16" s="6">
        <v>4.9290143226444156</v>
      </c>
      <c r="W16" s="6">
        <v>0.96834719250911205</v>
      </c>
      <c r="X16" s="6">
        <v>0.13413958667604556</v>
      </c>
      <c r="Y16" s="6">
        <v>0.1519894207089719</v>
      </c>
      <c r="Z16" s="6">
        <v>4.7514306205935108E-2</v>
      </c>
      <c r="AA16" s="6">
        <v>3.8007647146861896E-2</v>
      </c>
      <c r="AB16" s="6">
        <v>0.37165096073831999</v>
      </c>
      <c r="AC16" s="6">
        <v>4.729723054394E-2</v>
      </c>
      <c r="AD16" s="6">
        <v>7.2722E-10</v>
      </c>
      <c r="AE16" s="60"/>
      <c r="AF16" s="26">
        <v>10131.907440000459</v>
      </c>
      <c r="AG16" s="26">
        <v>11768.803827670001</v>
      </c>
      <c r="AH16" s="26">
        <v>43564.961318109621</v>
      </c>
      <c r="AI16" s="26">
        <v>9459.1659999999993</v>
      </c>
      <c r="AJ16" s="26" t="s">
        <v>431</v>
      </c>
      <c r="AK16" s="26" t="s">
        <v>431</v>
      </c>
      <c r="AL16" s="49" t="s">
        <v>49</v>
      </c>
    </row>
    <row r="17" spans="1:38" s="2" customFormat="1" ht="26.25" customHeight="1" thickBot="1" x14ac:dyDescent="0.25">
      <c r="A17" s="70" t="s">
        <v>53</v>
      </c>
      <c r="B17" s="70" t="s">
        <v>58</v>
      </c>
      <c r="C17" s="71" t="s">
        <v>59</v>
      </c>
      <c r="D17" s="72"/>
      <c r="E17" s="6">
        <v>9.5176735082006125</v>
      </c>
      <c r="F17" s="6">
        <v>0.30733331290018018</v>
      </c>
      <c r="G17" s="6">
        <v>6.45147078790019</v>
      </c>
      <c r="H17" s="6" t="s">
        <v>432</v>
      </c>
      <c r="I17" s="6">
        <v>0.30195012307163677</v>
      </c>
      <c r="J17" s="6">
        <v>0.70694250856679486</v>
      </c>
      <c r="K17" s="6">
        <v>1.75251949306507</v>
      </c>
      <c r="L17" s="6">
        <v>8.7253748272875922E-2</v>
      </c>
      <c r="M17" s="6">
        <v>72.272798308477817</v>
      </c>
      <c r="N17" s="6">
        <v>5.4399636396207303</v>
      </c>
      <c r="O17" s="6">
        <v>0.1051346174161386</v>
      </c>
      <c r="P17" s="6">
        <v>8.9584428619736978E-3</v>
      </c>
      <c r="Q17" s="6">
        <v>0.23085811910599241</v>
      </c>
      <c r="R17" s="6">
        <v>0.92098917027601157</v>
      </c>
      <c r="S17" s="6">
        <v>3.9608780885376817E-2</v>
      </c>
      <c r="T17" s="6">
        <v>1.5485893617238542</v>
      </c>
      <c r="U17" s="6">
        <v>2.5103741930453255E-3</v>
      </c>
      <c r="V17" s="6">
        <v>3.9450306851759658</v>
      </c>
      <c r="W17" s="6">
        <v>0.86838666328618397</v>
      </c>
      <c r="X17" s="6">
        <v>1.0269138101763236E-2</v>
      </c>
      <c r="Y17" s="6">
        <v>1.4158735546370973E-2</v>
      </c>
      <c r="Z17" s="6">
        <v>7.3926289173462233E-3</v>
      </c>
      <c r="AA17" s="6">
        <v>5.2331972204862232E-3</v>
      </c>
      <c r="AB17" s="6">
        <v>3.7053699789336987E-2</v>
      </c>
      <c r="AC17" s="6">
        <v>2.1879999999999998E-3</v>
      </c>
      <c r="AD17" s="6">
        <v>0.12228</v>
      </c>
      <c r="AE17" s="60"/>
      <c r="AF17" s="26">
        <v>9401.1088870000003</v>
      </c>
      <c r="AG17" s="26">
        <v>19311.39087503</v>
      </c>
      <c r="AH17" s="26">
        <v>28979.63213124808</v>
      </c>
      <c r="AI17" s="26" t="s">
        <v>431</v>
      </c>
      <c r="AJ17" s="26" t="s">
        <v>433</v>
      </c>
      <c r="AK17" s="26" t="s">
        <v>431</v>
      </c>
      <c r="AL17" s="49" t="s">
        <v>49</v>
      </c>
    </row>
    <row r="18" spans="1:38" s="2" customFormat="1" ht="26.25" customHeight="1" thickBot="1" x14ac:dyDescent="0.25">
      <c r="A18" s="70" t="s">
        <v>53</v>
      </c>
      <c r="B18" s="70" t="s">
        <v>60</v>
      </c>
      <c r="C18" s="71" t="s">
        <v>61</v>
      </c>
      <c r="D18" s="72"/>
      <c r="E18" s="6">
        <v>8.7816696908891529</v>
      </c>
      <c r="F18" s="6">
        <v>0.37121744871743195</v>
      </c>
      <c r="G18" s="6">
        <v>12.445787760549488</v>
      </c>
      <c r="H18" s="6">
        <v>3.8109999999999999E-5</v>
      </c>
      <c r="I18" s="6">
        <v>0.44643145750108226</v>
      </c>
      <c r="J18" s="6">
        <v>0.52338995290356494</v>
      </c>
      <c r="K18" s="6">
        <v>0.59324878197023356</v>
      </c>
      <c r="L18" s="6">
        <v>0.23532241536672568</v>
      </c>
      <c r="M18" s="6">
        <v>1.6553385351746248</v>
      </c>
      <c r="N18" s="6">
        <v>0.1382217358192856</v>
      </c>
      <c r="O18" s="6">
        <v>1.2673413013676136E-2</v>
      </c>
      <c r="P18" s="6">
        <v>5.4115204457402585E-3</v>
      </c>
      <c r="Q18" s="6">
        <v>4.2839146415694793E-2</v>
      </c>
      <c r="R18" s="6">
        <v>0.13910117293761473</v>
      </c>
      <c r="S18" s="6">
        <v>8.3142250855718816E-2</v>
      </c>
      <c r="T18" s="6">
        <v>3.7514410312295428</v>
      </c>
      <c r="U18" s="6">
        <v>2.0231153612390501E-2</v>
      </c>
      <c r="V18" s="6">
        <v>1.0140230475802545</v>
      </c>
      <c r="W18" s="6">
        <v>0.10038523297971209</v>
      </c>
      <c r="X18" s="6">
        <v>6.6963898254319759E-4</v>
      </c>
      <c r="Y18" s="6">
        <v>1.0437558527319952E-3</v>
      </c>
      <c r="Z18" s="6">
        <v>4.753181437275976E-4</v>
      </c>
      <c r="AA18" s="6">
        <v>3.8542913882799761E-4</v>
      </c>
      <c r="AB18" s="6">
        <v>2.5741421176710523E-3</v>
      </c>
      <c r="AC18" s="6">
        <v>2.562E-3</v>
      </c>
      <c r="AD18" s="6">
        <v>8.0649999999999993E-3</v>
      </c>
      <c r="AE18" s="60"/>
      <c r="AF18" s="26">
        <v>25454.747556965493</v>
      </c>
      <c r="AG18" s="26">
        <v>1116.5748199858349</v>
      </c>
      <c r="AH18" s="26">
        <v>9984.9950177178944</v>
      </c>
      <c r="AI18" s="26">
        <v>1.03</v>
      </c>
      <c r="AJ18" s="26" t="s">
        <v>433</v>
      </c>
      <c r="AK18" s="26" t="s">
        <v>431</v>
      </c>
      <c r="AL18" s="49" t="s">
        <v>49</v>
      </c>
    </row>
    <row r="19" spans="1:38" s="2" customFormat="1" ht="26.25" customHeight="1" thickBot="1" x14ac:dyDescent="0.25">
      <c r="A19" s="70" t="s">
        <v>53</v>
      </c>
      <c r="B19" s="70" t="s">
        <v>62</v>
      </c>
      <c r="C19" s="71" t="s">
        <v>63</v>
      </c>
      <c r="D19" s="72"/>
      <c r="E19" s="6">
        <v>6.9819340540803223</v>
      </c>
      <c r="F19" s="6">
        <v>1.1512659531670799</v>
      </c>
      <c r="G19" s="6">
        <v>7.4583012381168521</v>
      </c>
      <c r="H19" s="6">
        <v>1.1304425999999999E-2</v>
      </c>
      <c r="I19" s="6">
        <v>0.28747872571903821</v>
      </c>
      <c r="J19" s="6">
        <v>0.35458722315681995</v>
      </c>
      <c r="K19" s="6">
        <v>0.40976470046655611</v>
      </c>
      <c r="L19" s="6">
        <v>6.6498508589691405E-2</v>
      </c>
      <c r="M19" s="6">
        <v>2.5938075224345463</v>
      </c>
      <c r="N19" s="6">
        <v>0.12878930068512129</v>
      </c>
      <c r="O19" s="6">
        <v>1.1007629076976857E-2</v>
      </c>
      <c r="P19" s="6">
        <v>1.7009994045382098E-2</v>
      </c>
      <c r="Q19" s="6">
        <v>5.5038811489853665E-2</v>
      </c>
      <c r="R19" s="6">
        <v>0.1438606892425261</v>
      </c>
      <c r="S19" s="6">
        <v>7.1582679811969682E-2</v>
      </c>
      <c r="T19" s="6">
        <v>1.2477909570921382</v>
      </c>
      <c r="U19" s="6">
        <v>0.13655341261822715</v>
      </c>
      <c r="V19" s="6">
        <v>0.41134116002161303</v>
      </c>
      <c r="W19" s="6">
        <v>0.19302865557368648</v>
      </c>
      <c r="X19" s="6">
        <v>7.4114660407922084E-3</v>
      </c>
      <c r="Y19" s="6">
        <v>1.307546276827307E-2</v>
      </c>
      <c r="Z19" s="6">
        <v>5.700670473108539E-3</v>
      </c>
      <c r="AA19" s="6">
        <v>4.9586671453728986E-3</v>
      </c>
      <c r="AB19" s="6">
        <v>3.1146266432545318E-2</v>
      </c>
      <c r="AC19" s="6">
        <v>4.1373165027558501E-2</v>
      </c>
      <c r="AD19" s="6">
        <v>1.5660109254121299E-2</v>
      </c>
      <c r="AE19" s="60"/>
      <c r="AF19" s="26">
        <v>8725.5848393600008</v>
      </c>
      <c r="AG19" s="26">
        <v>6136.8373406999999</v>
      </c>
      <c r="AH19" s="26">
        <v>70126.206539715946</v>
      </c>
      <c r="AI19" s="26">
        <v>305.52499999999998</v>
      </c>
      <c r="AJ19" s="26" t="s">
        <v>431</v>
      </c>
      <c r="AK19" s="26" t="s">
        <v>431</v>
      </c>
      <c r="AL19" s="49" t="s">
        <v>49</v>
      </c>
    </row>
    <row r="20" spans="1:38" s="2" customFormat="1" ht="26.25" customHeight="1" thickBot="1" x14ac:dyDescent="0.25">
      <c r="A20" s="70" t="s">
        <v>53</v>
      </c>
      <c r="B20" s="70" t="s">
        <v>64</v>
      </c>
      <c r="C20" s="71" t="s">
        <v>65</v>
      </c>
      <c r="D20" s="72"/>
      <c r="E20" s="6">
        <v>10.686326127511533</v>
      </c>
      <c r="F20" s="6">
        <v>2.5032282173101503</v>
      </c>
      <c r="G20" s="6">
        <v>2.8803762261099246</v>
      </c>
      <c r="H20" s="6">
        <v>0.19332253460471308</v>
      </c>
      <c r="I20" s="6">
        <v>1.7513487773941063</v>
      </c>
      <c r="J20" s="6">
        <v>1.9893717517479603</v>
      </c>
      <c r="K20" s="6">
        <v>2.1898638428281365</v>
      </c>
      <c r="L20" s="6">
        <v>0.16006902857058911</v>
      </c>
      <c r="M20" s="6">
        <v>7.3466687708914202</v>
      </c>
      <c r="N20" s="6">
        <v>0.82166078333036052</v>
      </c>
      <c r="O20" s="6">
        <v>0.1267122026035295</v>
      </c>
      <c r="P20" s="6">
        <v>6.0297230592438703E-2</v>
      </c>
      <c r="Q20" s="6">
        <v>0.32138113770782939</v>
      </c>
      <c r="R20" s="6">
        <v>0.44714290755394692</v>
      </c>
      <c r="S20" s="6">
        <v>0.71728327147214843</v>
      </c>
      <c r="T20" s="6">
        <v>1.2879210315901788</v>
      </c>
      <c r="U20" s="6">
        <v>6.0429164054856918E-2</v>
      </c>
      <c r="V20" s="6">
        <v>8.5821438380867292</v>
      </c>
      <c r="W20" s="6">
        <v>2.1686485399908308</v>
      </c>
      <c r="X20" s="6">
        <v>8.9022182033658318E-2</v>
      </c>
      <c r="Y20" s="6">
        <v>8.795124112693159E-2</v>
      </c>
      <c r="Z20" s="6">
        <v>2.8129540514347438E-2</v>
      </c>
      <c r="AA20" s="6">
        <v>2.3582348659865256E-2</v>
      </c>
      <c r="AB20" s="6">
        <v>0.22868531238569362</v>
      </c>
      <c r="AC20" s="6">
        <v>0.18804404659396459</v>
      </c>
      <c r="AD20" s="6">
        <v>0.1106419244634731</v>
      </c>
      <c r="AE20" s="60"/>
      <c r="AF20" s="26">
        <v>5645.3742996299998</v>
      </c>
      <c r="AG20" s="26">
        <v>616.87206900000001</v>
      </c>
      <c r="AH20" s="26">
        <v>80323.412309134714</v>
      </c>
      <c r="AI20" s="26">
        <v>37399.824482099997</v>
      </c>
      <c r="AJ20" s="26" t="s">
        <v>433</v>
      </c>
      <c r="AK20" s="26" t="s">
        <v>431</v>
      </c>
      <c r="AL20" s="49" t="s">
        <v>49</v>
      </c>
    </row>
    <row r="21" spans="1:38" s="2" customFormat="1" ht="26.25" customHeight="1" thickBot="1" x14ac:dyDescent="0.25">
      <c r="A21" s="70" t="s">
        <v>53</v>
      </c>
      <c r="B21" s="70" t="s">
        <v>66</v>
      </c>
      <c r="C21" s="71" t="s">
        <v>67</v>
      </c>
      <c r="D21" s="72"/>
      <c r="E21" s="6">
        <v>4.1128969089999998</v>
      </c>
      <c r="F21" s="6">
        <v>3.9092310910000001</v>
      </c>
      <c r="G21" s="6">
        <v>3.6682114889999999</v>
      </c>
      <c r="H21" s="6">
        <v>0.40686879799999998</v>
      </c>
      <c r="I21" s="6">
        <v>1.752459443</v>
      </c>
      <c r="J21" s="6">
        <v>1.839645287</v>
      </c>
      <c r="K21" s="6">
        <v>1.9662225440000001</v>
      </c>
      <c r="L21" s="6">
        <v>0.45936428000000001</v>
      </c>
      <c r="M21" s="6">
        <v>7.6693579280000002</v>
      </c>
      <c r="N21" s="6">
        <v>0.37567392999999999</v>
      </c>
      <c r="O21" s="6">
        <v>0.144883029</v>
      </c>
      <c r="P21" s="6">
        <v>1.1386294E-2</v>
      </c>
      <c r="Q21" s="6">
        <v>1.208507E-2</v>
      </c>
      <c r="R21" s="6">
        <v>0.373007372</v>
      </c>
      <c r="S21" s="6">
        <v>8.7906874999999995E-2</v>
      </c>
      <c r="T21" s="6">
        <v>1.247439618</v>
      </c>
      <c r="U21" s="6">
        <v>7.3788860000000003E-3</v>
      </c>
      <c r="V21" s="6">
        <v>5.7259097240000001</v>
      </c>
      <c r="W21" s="6">
        <v>1.1912030355400001</v>
      </c>
      <c r="X21" s="6">
        <v>0.11676083533108</v>
      </c>
      <c r="Y21" s="6">
        <v>0.18832274708312</v>
      </c>
      <c r="Z21" s="6">
        <v>6.1227185740320003E-2</v>
      </c>
      <c r="AA21" s="6">
        <v>4.9809847715720001E-2</v>
      </c>
      <c r="AB21" s="6">
        <v>0.41612061587024002</v>
      </c>
      <c r="AC21" s="6">
        <v>5.5485E-2</v>
      </c>
      <c r="AD21" s="6">
        <v>2.4518999999999999E-2</v>
      </c>
      <c r="AE21" s="60"/>
      <c r="AF21" s="26">
        <v>6933.0690000000004</v>
      </c>
      <c r="AG21" s="26">
        <v>481.63139999999999</v>
      </c>
      <c r="AH21" s="26">
        <v>32717.776999999998</v>
      </c>
      <c r="AI21" s="26">
        <v>10996.454</v>
      </c>
      <c r="AJ21" s="26" t="s">
        <v>433</v>
      </c>
      <c r="AK21" s="26" t="s">
        <v>431</v>
      </c>
      <c r="AL21" s="49" t="s">
        <v>49</v>
      </c>
    </row>
    <row r="22" spans="1:38" s="2" customFormat="1" ht="26.25" customHeight="1" thickBot="1" x14ac:dyDescent="0.25">
      <c r="A22" s="70" t="s">
        <v>53</v>
      </c>
      <c r="B22" s="74" t="s">
        <v>68</v>
      </c>
      <c r="C22" s="71" t="s">
        <v>69</v>
      </c>
      <c r="D22" s="72"/>
      <c r="E22" s="6">
        <v>76.093534858677202</v>
      </c>
      <c r="F22" s="6">
        <v>2.2412980433502776</v>
      </c>
      <c r="G22" s="6">
        <v>29.710801289904396</v>
      </c>
      <c r="H22" s="6">
        <v>6.4850932999999999E-2</v>
      </c>
      <c r="I22" s="6">
        <v>1.1803091624471393</v>
      </c>
      <c r="J22" s="6">
        <v>1.6720537501348041</v>
      </c>
      <c r="K22" s="6">
        <v>1.9468319502764104</v>
      </c>
      <c r="L22" s="6">
        <v>0.40928822048960528</v>
      </c>
      <c r="M22" s="6">
        <v>60.341903089444521</v>
      </c>
      <c r="N22" s="6">
        <v>1.1368398024632491</v>
      </c>
      <c r="O22" s="6">
        <v>0.13660380119671622</v>
      </c>
      <c r="P22" s="6">
        <v>0.38376905514773452</v>
      </c>
      <c r="Q22" s="6">
        <v>0.17064187950616258</v>
      </c>
      <c r="R22" s="6">
        <v>1.1381231346342682</v>
      </c>
      <c r="S22" s="6">
        <v>0.5363436814495619</v>
      </c>
      <c r="T22" s="6">
        <v>4.0682502590895595</v>
      </c>
      <c r="U22" s="6">
        <v>0.14359532915146397</v>
      </c>
      <c r="V22" s="6">
        <v>3.4249929890130169</v>
      </c>
      <c r="W22" s="6">
        <v>0.79968824445967535</v>
      </c>
      <c r="X22" s="6">
        <v>1.9111410628711321E-2</v>
      </c>
      <c r="Y22" s="6">
        <v>3.4710043235248594E-2</v>
      </c>
      <c r="Z22" s="6">
        <v>1.0552237006948592E-2</v>
      </c>
      <c r="AA22" s="6">
        <v>8.0535195517286752E-3</v>
      </c>
      <c r="AB22" s="6">
        <v>7.2427210422637181E-2</v>
      </c>
      <c r="AC22" s="6">
        <v>0.113027</v>
      </c>
      <c r="AD22" s="6">
        <v>5.8416000000000003E-2</v>
      </c>
      <c r="AE22" s="60"/>
      <c r="AF22" s="26">
        <v>108874.81341142797</v>
      </c>
      <c r="AG22" s="26">
        <v>1458.5146060863756</v>
      </c>
      <c r="AH22" s="26">
        <v>81835.304307280006</v>
      </c>
      <c r="AI22" s="26">
        <v>5695.2642379999998</v>
      </c>
      <c r="AJ22" s="26">
        <v>7266.4731119999997</v>
      </c>
      <c r="AK22" s="26" t="s">
        <v>431</v>
      </c>
      <c r="AL22" s="49" t="s">
        <v>49</v>
      </c>
    </row>
    <row r="23" spans="1:38" s="2" customFormat="1" ht="26.25" customHeight="1" thickBot="1" x14ac:dyDescent="0.25">
      <c r="A23" s="70" t="s">
        <v>70</v>
      </c>
      <c r="B23" s="74" t="s">
        <v>393</v>
      </c>
      <c r="C23" s="71" t="s">
        <v>389</v>
      </c>
      <c r="D23" s="117"/>
      <c r="E23" s="6">
        <v>31.341477976</v>
      </c>
      <c r="F23" s="6">
        <v>2.9154934849999998</v>
      </c>
      <c r="G23" s="6">
        <v>2.3314432E-2</v>
      </c>
      <c r="H23" s="6">
        <v>9.3232049999999993E-3</v>
      </c>
      <c r="I23" s="6">
        <v>1.8292889029999999</v>
      </c>
      <c r="J23" s="6">
        <v>1.8292889029999999</v>
      </c>
      <c r="K23" s="6">
        <v>1.8292889029999999</v>
      </c>
      <c r="L23" s="6">
        <v>1.2330571109999999</v>
      </c>
      <c r="M23" s="6">
        <v>10.411658057</v>
      </c>
      <c r="N23" s="6" t="s">
        <v>432</v>
      </c>
      <c r="O23" s="6">
        <v>1.1657213E-2</v>
      </c>
      <c r="P23" s="6" t="s">
        <v>432</v>
      </c>
      <c r="Q23" s="6" t="s">
        <v>432</v>
      </c>
      <c r="R23" s="6">
        <v>5.8286042000000003E-2</v>
      </c>
      <c r="S23" s="6">
        <v>1.9817256649999999</v>
      </c>
      <c r="T23" s="6">
        <v>8.1600471999999993E-2</v>
      </c>
      <c r="U23" s="6">
        <v>1.1657213E-2</v>
      </c>
      <c r="V23" s="6">
        <v>1.1657209740000001</v>
      </c>
      <c r="W23" s="6" t="s">
        <v>432</v>
      </c>
      <c r="X23" s="6">
        <v>3.4971629292532197E-2</v>
      </c>
      <c r="Y23" s="6">
        <v>5.8286048820886997E-2</v>
      </c>
      <c r="Z23" s="6">
        <v>4.0100801588770253E-2</v>
      </c>
      <c r="AA23" s="6">
        <v>9.2091957137001457E-3</v>
      </c>
      <c r="AB23" s="6">
        <v>0.14256767541588961</v>
      </c>
      <c r="AC23" s="6" t="s">
        <v>431</v>
      </c>
      <c r="AD23" s="6" t="s">
        <v>431</v>
      </c>
      <c r="AE23" s="60"/>
      <c r="AF23" s="26">
        <v>50242.574083604595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10.06743193642173</v>
      </c>
      <c r="F24" s="6">
        <v>7.255552800011313</v>
      </c>
      <c r="G24" s="6">
        <v>4.1379860062817411</v>
      </c>
      <c r="H24" s="6">
        <v>0.68264156399999998</v>
      </c>
      <c r="I24" s="6">
        <v>2.9053820373826418</v>
      </c>
      <c r="J24" s="6">
        <v>3.0243289813829426</v>
      </c>
      <c r="K24" s="6">
        <v>3.2056893333826637</v>
      </c>
      <c r="L24" s="6">
        <v>0.79130409050551043</v>
      </c>
      <c r="M24" s="6">
        <v>14.040644263752586</v>
      </c>
      <c r="N24" s="6">
        <v>0.59666626589885263</v>
      </c>
      <c r="O24" s="6">
        <v>0.24233672050299471</v>
      </c>
      <c r="P24" s="6">
        <v>2.1646670111420199E-2</v>
      </c>
      <c r="Q24" s="6">
        <v>2.2724112325637938E-2</v>
      </c>
      <c r="R24" s="6">
        <v>0.58656056346903107</v>
      </c>
      <c r="S24" s="6">
        <v>0.14360686874664327</v>
      </c>
      <c r="T24" s="6">
        <v>1.7935860604857481</v>
      </c>
      <c r="U24" s="6">
        <v>1.3935289520265348E-2</v>
      </c>
      <c r="V24" s="6">
        <v>9.6212678498989916</v>
      </c>
      <c r="W24" s="6">
        <v>1.9835802471085218</v>
      </c>
      <c r="X24" s="6">
        <v>0.18979719488831864</v>
      </c>
      <c r="Y24" s="6">
        <v>0.30594022667153792</v>
      </c>
      <c r="Z24" s="6">
        <v>9.7579332567497776E-2</v>
      </c>
      <c r="AA24" s="6">
        <v>7.9130017790797771E-2</v>
      </c>
      <c r="AB24" s="6">
        <v>0.67244677191757229</v>
      </c>
      <c r="AC24" s="6">
        <v>9.3433000000000002E-2</v>
      </c>
      <c r="AD24" s="6">
        <v>1.096E-3</v>
      </c>
      <c r="AE24" s="60"/>
      <c r="AF24" s="26">
        <v>11126.1790724</v>
      </c>
      <c r="AG24" s="26" t="s">
        <v>431</v>
      </c>
      <c r="AH24" s="26">
        <v>102021.8060485</v>
      </c>
      <c r="AI24" s="26">
        <v>18449.772000000001</v>
      </c>
      <c r="AJ24" s="26" t="s">
        <v>431</v>
      </c>
      <c r="AK24" s="26" t="s">
        <v>431</v>
      </c>
      <c r="AL24" s="49" t="s">
        <v>49</v>
      </c>
    </row>
    <row r="25" spans="1:38" s="2" customFormat="1" ht="26.25" customHeight="1" thickBot="1" x14ac:dyDescent="0.25">
      <c r="A25" s="70" t="s">
        <v>73</v>
      </c>
      <c r="B25" s="74" t="s">
        <v>74</v>
      </c>
      <c r="C25" s="76" t="s">
        <v>75</v>
      </c>
      <c r="D25" s="72"/>
      <c r="E25" s="6">
        <v>4.7691625677200138</v>
      </c>
      <c r="F25" s="6">
        <v>0.43994447365283368</v>
      </c>
      <c r="G25" s="6">
        <v>0.2848314870379125</v>
      </c>
      <c r="H25" s="6" t="s">
        <v>432</v>
      </c>
      <c r="I25" s="6">
        <v>3.7741288395270543E-2</v>
      </c>
      <c r="J25" s="6">
        <v>3.7741288395270543E-2</v>
      </c>
      <c r="K25" s="6">
        <v>3.7741288395270543E-2</v>
      </c>
      <c r="L25" s="6">
        <v>1.8113460498071748E-2</v>
      </c>
      <c r="M25" s="6">
        <v>3.1004598813419828</v>
      </c>
      <c r="N25" s="6">
        <v>8.6137202320666933E-2</v>
      </c>
      <c r="O25" s="6">
        <v>1.7594942540960493E-5</v>
      </c>
      <c r="P25" s="6">
        <v>7.7709486816231882E-4</v>
      </c>
      <c r="Q25" s="6">
        <v>3.3714206080526548E-5</v>
      </c>
      <c r="R25" s="6">
        <v>4.1009168651854186E-3</v>
      </c>
      <c r="S25" s="6">
        <v>2.4899187961301508E-3</v>
      </c>
      <c r="T25" s="6">
        <v>3.3940617032072216E-5</v>
      </c>
      <c r="U25" s="6">
        <v>3.3702885532949266E-5</v>
      </c>
      <c r="V25" s="6">
        <v>6.4469129774960103E-3</v>
      </c>
      <c r="W25" s="6" t="s">
        <v>432</v>
      </c>
      <c r="X25" s="6">
        <v>4.2736051979910956E-6</v>
      </c>
      <c r="Y25" s="6">
        <v>7.8349428390336799E-6</v>
      </c>
      <c r="Z25" s="6">
        <v>2.671003254731934E-6</v>
      </c>
      <c r="AA25" s="6">
        <v>3.167778950354967E-3</v>
      </c>
      <c r="AB25" s="6">
        <v>3.182558501646724E-3</v>
      </c>
      <c r="AC25" s="6" t="s">
        <v>431</v>
      </c>
      <c r="AD25" s="6" t="s">
        <v>431</v>
      </c>
      <c r="AE25" s="60"/>
      <c r="AF25" s="26">
        <v>14691.732042127556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3.2729511868772225</v>
      </c>
      <c r="F26" s="6">
        <v>0.32329057077907292</v>
      </c>
      <c r="G26" s="6">
        <v>0.21164491275671549</v>
      </c>
      <c r="H26" s="6" t="s">
        <v>432</v>
      </c>
      <c r="I26" s="6">
        <v>2.3981289409651899E-2</v>
      </c>
      <c r="J26" s="6">
        <v>2.3981289409651899E-2</v>
      </c>
      <c r="K26" s="6">
        <v>2.3981289409651899E-2</v>
      </c>
      <c r="L26" s="6">
        <v>1.1492512544686541E-2</v>
      </c>
      <c r="M26" s="6">
        <v>2.9166580281039329</v>
      </c>
      <c r="N26" s="6">
        <v>0.56987631432005881</v>
      </c>
      <c r="O26" s="6">
        <v>1.317259474699756E-5</v>
      </c>
      <c r="P26" s="6">
        <v>5.8168963616184839E-4</v>
      </c>
      <c r="Q26" s="6">
        <v>2.5184995037655432E-5</v>
      </c>
      <c r="R26" s="6">
        <v>3.043340987602288E-3</v>
      </c>
      <c r="S26" s="6">
        <v>1.8482488161149456E-3</v>
      </c>
      <c r="T26" s="6">
        <v>2.6684472495812808E-5</v>
      </c>
      <c r="U26" s="6">
        <v>2.5110021164747565E-5</v>
      </c>
      <c r="V26" s="6">
        <v>4.7997119451595989E-3</v>
      </c>
      <c r="W26" s="6" t="s">
        <v>432</v>
      </c>
      <c r="X26" s="6">
        <v>3.100837573196417E-5</v>
      </c>
      <c r="Y26" s="6">
        <v>5.68486886681582E-5</v>
      </c>
      <c r="Z26" s="6">
        <v>1.938023487592163E-5</v>
      </c>
      <c r="AA26" s="6">
        <v>2.2314467635830438E-3</v>
      </c>
      <c r="AB26" s="6">
        <v>2.3386840628590879E-3</v>
      </c>
      <c r="AC26" s="6" t="s">
        <v>431</v>
      </c>
      <c r="AD26" s="6" t="s">
        <v>431</v>
      </c>
      <c r="AE26" s="60"/>
      <c r="AF26" s="26">
        <v>10884.594547414385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191.097731135</v>
      </c>
      <c r="F27" s="6">
        <v>21.211903136</v>
      </c>
      <c r="G27" s="6">
        <v>0.3435473</v>
      </c>
      <c r="H27" s="6">
        <v>3.900505109</v>
      </c>
      <c r="I27" s="6">
        <v>10.234898438</v>
      </c>
      <c r="J27" s="6">
        <v>10.234898438</v>
      </c>
      <c r="K27" s="6">
        <v>10.234898438</v>
      </c>
      <c r="L27" s="6">
        <v>8.6594631250000003</v>
      </c>
      <c r="M27" s="6">
        <v>217.940016224</v>
      </c>
      <c r="N27" s="6">
        <v>42.929222684999999</v>
      </c>
      <c r="O27" s="6">
        <v>0.21286572600000001</v>
      </c>
      <c r="P27" s="6">
        <v>0.11703899399999999</v>
      </c>
      <c r="Q27" s="6">
        <v>2.913995E-3</v>
      </c>
      <c r="R27" s="6">
        <v>1.0369972240000001</v>
      </c>
      <c r="S27" s="6">
        <v>36.125624023</v>
      </c>
      <c r="T27" s="6">
        <v>1.49131301</v>
      </c>
      <c r="U27" s="6">
        <v>0.21261740900000001</v>
      </c>
      <c r="V27" s="6">
        <v>21.261760108000001</v>
      </c>
      <c r="W27" s="6">
        <v>16.130246051</v>
      </c>
      <c r="X27" s="6">
        <v>0.45524162449979999</v>
      </c>
      <c r="Y27" s="6">
        <v>0.51132423444800001</v>
      </c>
      <c r="Z27" s="6">
        <v>0.39834419714370001</v>
      </c>
      <c r="AA27" s="6">
        <v>0.43243867915380002</v>
      </c>
      <c r="AB27" s="6">
        <v>1.7973487352422</v>
      </c>
      <c r="AC27" s="6" t="s">
        <v>431</v>
      </c>
      <c r="AD27" s="6">
        <v>3.2269679999999998</v>
      </c>
      <c r="AE27" s="60"/>
      <c r="AF27" s="26">
        <v>768285.37731985236</v>
      </c>
      <c r="AG27" s="26" t="s">
        <v>433</v>
      </c>
      <c r="AH27" s="26" t="s">
        <v>433</v>
      </c>
      <c r="AI27" s="26">
        <v>26470.256769528667</v>
      </c>
      <c r="AJ27" s="26">
        <v>1219.8533577571204</v>
      </c>
      <c r="AK27" s="26" t="s">
        <v>431</v>
      </c>
      <c r="AL27" s="49" t="s">
        <v>49</v>
      </c>
    </row>
    <row r="28" spans="1:38" s="2" customFormat="1" ht="26.25" customHeight="1" thickBot="1" x14ac:dyDescent="0.25">
      <c r="A28" s="70" t="s">
        <v>78</v>
      </c>
      <c r="B28" s="70" t="s">
        <v>81</v>
      </c>
      <c r="C28" s="71" t="s">
        <v>82</v>
      </c>
      <c r="D28" s="72"/>
      <c r="E28" s="6">
        <v>27.149826280999999</v>
      </c>
      <c r="F28" s="6">
        <v>2.5200902859999998</v>
      </c>
      <c r="G28" s="6">
        <v>4.1889675000000001E-2</v>
      </c>
      <c r="H28" s="6">
        <v>2.9442815000000001E-2</v>
      </c>
      <c r="I28" s="6">
        <v>2.0082740870000002</v>
      </c>
      <c r="J28" s="6">
        <v>2.0082740870000002</v>
      </c>
      <c r="K28" s="6">
        <v>2.0082740870000002</v>
      </c>
      <c r="L28" s="6">
        <v>1.5935063119999999</v>
      </c>
      <c r="M28" s="6">
        <v>28.809883059000001</v>
      </c>
      <c r="N28" s="6">
        <v>1.728080796</v>
      </c>
      <c r="O28" s="6">
        <v>1.6689310999999998E-2</v>
      </c>
      <c r="P28" s="6">
        <v>1.2351529E-2</v>
      </c>
      <c r="Q28" s="6">
        <v>2.40936E-4</v>
      </c>
      <c r="R28" s="6">
        <v>8.9116358000000007E-2</v>
      </c>
      <c r="S28" s="6">
        <v>2.839385971</v>
      </c>
      <c r="T28" s="6">
        <v>0.11643319000000001</v>
      </c>
      <c r="U28" s="6">
        <v>1.6728422999999999E-2</v>
      </c>
      <c r="V28" s="6">
        <v>1.677673462</v>
      </c>
      <c r="W28" s="6">
        <v>1.4770795131000001</v>
      </c>
      <c r="X28" s="6">
        <v>4.3644531138700003E-2</v>
      </c>
      <c r="Y28" s="6">
        <v>4.9092962047799997E-2</v>
      </c>
      <c r="Z28" s="6">
        <v>3.8310485480200003E-2</v>
      </c>
      <c r="AA28" s="6">
        <v>4.0951740853800003E-2</v>
      </c>
      <c r="AB28" s="6">
        <v>0.17199971951820001</v>
      </c>
      <c r="AC28" s="6" t="s">
        <v>431</v>
      </c>
      <c r="AD28" s="6">
        <v>0.30996099999999999</v>
      </c>
      <c r="AE28" s="60"/>
      <c r="AF28" s="26">
        <v>94265.4156189762</v>
      </c>
      <c r="AG28" s="26" t="s">
        <v>433</v>
      </c>
      <c r="AH28" s="26" t="s">
        <v>433</v>
      </c>
      <c r="AI28" s="26">
        <v>3519.3858410560661</v>
      </c>
      <c r="AJ28" s="26">
        <v>201.14775800359479</v>
      </c>
      <c r="AK28" s="26" t="s">
        <v>431</v>
      </c>
      <c r="AL28" s="49" t="s">
        <v>49</v>
      </c>
    </row>
    <row r="29" spans="1:38" s="2" customFormat="1" ht="26.25" customHeight="1" thickBot="1" x14ac:dyDescent="0.25">
      <c r="A29" s="70" t="s">
        <v>78</v>
      </c>
      <c r="B29" s="70" t="s">
        <v>83</v>
      </c>
      <c r="C29" s="71" t="s">
        <v>84</v>
      </c>
      <c r="D29" s="72"/>
      <c r="E29" s="6">
        <v>170.26994322100001</v>
      </c>
      <c r="F29" s="6">
        <v>4.8380885869999997</v>
      </c>
      <c r="G29" s="6">
        <v>0.124452065</v>
      </c>
      <c r="H29" s="6">
        <v>0.118776487</v>
      </c>
      <c r="I29" s="6">
        <v>3.1348987300000002</v>
      </c>
      <c r="J29" s="6">
        <v>3.1348987300000002</v>
      </c>
      <c r="K29" s="6">
        <v>3.1348987300000002</v>
      </c>
      <c r="L29" s="6">
        <v>2.0893260850000002</v>
      </c>
      <c r="M29" s="6">
        <v>40.296863494999997</v>
      </c>
      <c r="N29" s="6">
        <v>4.0960179520000004</v>
      </c>
      <c r="O29" s="6">
        <v>2.8407037E-2</v>
      </c>
      <c r="P29" s="6">
        <v>3.6127607999999999E-2</v>
      </c>
      <c r="Q29" s="6">
        <v>6.8193500000000005E-4</v>
      </c>
      <c r="R29" s="6">
        <v>0.176097157</v>
      </c>
      <c r="S29" s="6">
        <v>4.8272937420000002</v>
      </c>
      <c r="T29" s="6">
        <v>0.19764459300000001</v>
      </c>
      <c r="U29" s="6">
        <v>2.8624606E-2</v>
      </c>
      <c r="V29" s="6">
        <v>2.8936044559999998</v>
      </c>
      <c r="W29" s="6">
        <v>1.7585815696</v>
      </c>
      <c r="X29" s="6">
        <v>2.8274877843899999E-2</v>
      </c>
      <c r="Y29" s="6">
        <v>0.1712200936105</v>
      </c>
      <c r="Z29" s="6">
        <v>0.19132667341019999</v>
      </c>
      <c r="AA29" s="6">
        <v>4.3983143312599997E-2</v>
      </c>
      <c r="AB29" s="6">
        <v>0.43480478817730001</v>
      </c>
      <c r="AC29" s="6" t="s">
        <v>431</v>
      </c>
      <c r="AD29" s="6">
        <v>0.34976400000000002</v>
      </c>
      <c r="AE29" s="60"/>
      <c r="AF29" s="26">
        <v>280257.76583575521</v>
      </c>
      <c r="AG29" s="26" t="s">
        <v>433</v>
      </c>
      <c r="AH29" s="26">
        <v>2027.568379</v>
      </c>
      <c r="AI29" s="26">
        <v>10542.284150518293</v>
      </c>
      <c r="AJ29" s="26">
        <v>613.11216723928476</v>
      </c>
      <c r="AK29" s="26" t="s">
        <v>431</v>
      </c>
      <c r="AL29" s="49" t="s">
        <v>49</v>
      </c>
    </row>
    <row r="30" spans="1:38" s="2" customFormat="1" ht="26.25" customHeight="1" thickBot="1" x14ac:dyDescent="0.25">
      <c r="A30" s="70" t="s">
        <v>78</v>
      </c>
      <c r="B30" s="70" t="s">
        <v>85</v>
      </c>
      <c r="C30" s="71" t="s">
        <v>86</v>
      </c>
      <c r="D30" s="72"/>
      <c r="E30" s="6">
        <v>5.0955445639999999</v>
      </c>
      <c r="F30" s="6">
        <v>19.755278199999999</v>
      </c>
      <c r="G30" s="6">
        <v>1.3763447E-2</v>
      </c>
      <c r="H30" s="6">
        <v>4.3209786E-2</v>
      </c>
      <c r="I30" s="6">
        <v>0.26199203300000001</v>
      </c>
      <c r="J30" s="6">
        <v>0.26199203300000001</v>
      </c>
      <c r="K30" s="6">
        <v>0.26199203300000001</v>
      </c>
      <c r="L30" s="6">
        <v>4.7631284000000003E-2</v>
      </c>
      <c r="M30" s="6">
        <v>151.674085265</v>
      </c>
      <c r="N30" s="6">
        <v>4.9896550670000002</v>
      </c>
      <c r="O30" s="6">
        <v>2.2940909999999998E-2</v>
      </c>
      <c r="P30" s="6">
        <v>6.4787359999999997E-3</v>
      </c>
      <c r="Q30" s="6">
        <v>2.2340500000000001E-4</v>
      </c>
      <c r="R30" s="6">
        <v>0.10065769500000001</v>
      </c>
      <c r="S30" s="6">
        <v>3.8919814960000001</v>
      </c>
      <c r="T30" s="6">
        <v>0.161106623</v>
      </c>
      <c r="U30" s="6">
        <v>2.2840954E-2</v>
      </c>
      <c r="V30" s="6">
        <v>2.2747819740000002</v>
      </c>
      <c r="W30" s="6">
        <v>0.40441512159999998</v>
      </c>
      <c r="X30" s="6">
        <v>8.4669813648999993E-3</v>
      </c>
      <c r="Y30" s="6">
        <v>1.11969876518E-2</v>
      </c>
      <c r="Z30" s="6">
        <v>6.4369311078999996E-3</v>
      </c>
      <c r="AA30" s="6">
        <v>1.25070069485E-2</v>
      </c>
      <c r="AB30" s="6">
        <v>3.8607907073399998E-2</v>
      </c>
      <c r="AC30" s="6" t="s">
        <v>431</v>
      </c>
      <c r="AD30" s="6">
        <v>0.20478299999999999</v>
      </c>
      <c r="AE30" s="60"/>
      <c r="AF30" s="26">
        <v>30119.804517416189</v>
      </c>
      <c r="AG30" s="26" t="s">
        <v>433</v>
      </c>
      <c r="AH30" s="26" t="s">
        <v>433</v>
      </c>
      <c r="AI30" s="26">
        <v>788.36995589697483</v>
      </c>
      <c r="AJ30" s="26" t="s">
        <v>433</v>
      </c>
      <c r="AK30" s="26" t="s">
        <v>431</v>
      </c>
      <c r="AL30" s="49" t="s">
        <v>49</v>
      </c>
    </row>
    <row r="31" spans="1:38" s="2" customFormat="1" ht="26.25" customHeight="1" thickBot="1" x14ac:dyDescent="0.25">
      <c r="A31" s="70" t="s">
        <v>78</v>
      </c>
      <c r="B31" s="70" t="s">
        <v>87</v>
      </c>
      <c r="C31" s="71" t="s">
        <v>88</v>
      </c>
      <c r="D31" s="72"/>
      <c r="E31" s="6" t="s">
        <v>431</v>
      </c>
      <c r="F31" s="6">
        <v>6.166182729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249015.5282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3.6812340300000002</v>
      </c>
      <c r="J32" s="6">
        <v>6.5773544529999999</v>
      </c>
      <c r="K32" s="6">
        <v>8.9875538580000001</v>
      </c>
      <c r="L32" s="6">
        <v>0.40891819800000001</v>
      </c>
      <c r="M32" s="6" t="s">
        <v>431</v>
      </c>
      <c r="N32" s="6">
        <v>7.817443023</v>
      </c>
      <c r="O32" s="6">
        <v>3.8825025999999999E-2</v>
      </c>
      <c r="P32" s="6" t="s">
        <v>432</v>
      </c>
      <c r="Q32" s="6">
        <v>9.1447991000000006E-2</v>
      </c>
      <c r="R32" s="6">
        <v>2.868852381</v>
      </c>
      <c r="S32" s="6">
        <v>62.581227658000003</v>
      </c>
      <c r="T32" s="6">
        <v>0.47134299400000002</v>
      </c>
      <c r="U32" s="6">
        <v>7.3624678999999998E-2</v>
      </c>
      <c r="V32" s="6">
        <v>28.876567847</v>
      </c>
      <c r="W32" s="6" t="s">
        <v>431</v>
      </c>
      <c r="X32" s="6">
        <v>1.0514247450399999E-2</v>
      </c>
      <c r="Y32" s="6">
        <v>5.1072069959999999E-4</v>
      </c>
      <c r="Z32" s="6">
        <v>7.5392103329999997E-4</v>
      </c>
      <c r="AA32" s="6" t="s">
        <v>432</v>
      </c>
      <c r="AB32" s="6">
        <v>1.1778889183400001E-2</v>
      </c>
      <c r="AC32" s="6" t="s">
        <v>431</v>
      </c>
      <c r="AD32" s="6" t="s">
        <v>431</v>
      </c>
      <c r="AE32" s="60"/>
      <c r="AF32" s="26" t="s">
        <v>433</v>
      </c>
      <c r="AG32" s="26" t="s">
        <v>433</v>
      </c>
      <c r="AH32" s="26" t="s">
        <v>433</v>
      </c>
      <c r="AI32" s="26" t="s">
        <v>433</v>
      </c>
      <c r="AJ32" s="26" t="s">
        <v>433</v>
      </c>
      <c r="AK32" s="26">
        <v>405503926.99251705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2.1013986569999998</v>
      </c>
      <c r="J33" s="6">
        <v>3.8914789989999998</v>
      </c>
      <c r="K33" s="6">
        <v>7.7829580079999996</v>
      </c>
      <c r="L33" s="6">
        <v>8.2499357999999995E-2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405503926.99251705</v>
      </c>
      <c r="AL33" s="49" t="s">
        <v>413</v>
      </c>
    </row>
    <row r="34" spans="1:38" s="2" customFormat="1" ht="26.25" customHeight="1" thickBot="1" x14ac:dyDescent="0.25">
      <c r="A34" s="70" t="s">
        <v>70</v>
      </c>
      <c r="B34" s="70" t="s">
        <v>93</v>
      </c>
      <c r="C34" s="71" t="s">
        <v>94</v>
      </c>
      <c r="D34" s="72"/>
      <c r="E34" s="6">
        <v>4.4823484479999998</v>
      </c>
      <c r="F34" s="6">
        <v>0.39776566400000002</v>
      </c>
      <c r="G34" s="6">
        <v>0.17108200400000001</v>
      </c>
      <c r="H34" s="6">
        <v>5.9879499999999995E-4</v>
      </c>
      <c r="I34" s="6">
        <v>0.11719117</v>
      </c>
      <c r="J34" s="6">
        <v>0.12317904</v>
      </c>
      <c r="K34" s="6">
        <v>0.130022317</v>
      </c>
      <c r="L34" s="6">
        <v>7.6174258999999994E-2</v>
      </c>
      <c r="M34" s="6">
        <v>0.91528870500000004</v>
      </c>
      <c r="N34" s="6" t="s">
        <v>432</v>
      </c>
      <c r="O34" s="6">
        <v>8.5539700000000004E-4</v>
      </c>
      <c r="P34" s="6" t="s">
        <v>432</v>
      </c>
      <c r="Q34" s="6" t="s">
        <v>432</v>
      </c>
      <c r="R34" s="6">
        <v>4.2770409999999997E-3</v>
      </c>
      <c r="S34" s="6">
        <v>0.14541970500000001</v>
      </c>
      <c r="T34" s="6">
        <v>5.9878730000000003E-3</v>
      </c>
      <c r="U34" s="6">
        <v>8.5539700000000004E-4</v>
      </c>
      <c r="V34" s="6">
        <v>8.5541001000000005E-2</v>
      </c>
      <c r="W34" s="6">
        <v>4.1487385484999997E-3</v>
      </c>
      <c r="X34" s="6">
        <v>2.56623003E-3</v>
      </c>
      <c r="Y34" s="6">
        <v>4.2770500499999999E-3</v>
      </c>
      <c r="Z34" s="6">
        <v>2.9426104343999999E-3</v>
      </c>
      <c r="AA34" s="6">
        <v>6.7577390790000004E-4</v>
      </c>
      <c r="AB34" s="6">
        <v>1.04616644223E-2</v>
      </c>
      <c r="AC34" s="6" t="s">
        <v>431</v>
      </c>
      <c r="AD34" s="6" t="s">
        <v>431</v>
      </c>
      <c r="AE34" s="60"/>
      <c r="AF34" s="26">
        <v>3686.8171431000001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40.934883108999998</v>
      </c>
      <c r="F36" s="6">
        <v>2.1133514130000002</v>
      </c>
      <c r="G36" s="6">
        <v>7.2972608880000003</v>
      </c>
      <c r="H36" s="6">
        <v>7.5084100000000001E-3</v>
      </c>
      <c r="I36" s="6">
        <v>1.383231855</v>
      </c>
      <c r="J36" s="6">
        <v>1.6264057190000001</v>
      </c>
      <c r="K36" s="6">
        <v>1.6264057190000001</v>
      </c>
      <c r="L36" s="6">
        <v>4.7273636000000001E-2</v>
      </c>
      <c r="M36" s="6">
        <v>4.4399794449999996</v>
      </c>
      <c r="N36" s="6">
        <v>0.14864195899999999</v>
      </c>
      <c r="O36" s="6">
        <v>1.2566308E-2</v>
      </c>
      <c r="P36" s="6">
        <v>3.0338917E-2</v>
      </c>
      <c r="Q36" s="6">
        <v>0.160665211</v>
      </c>
      <c r="R36" s="6">
        <v>0.17691152600000001</v>
      </c>
      <c r="S36" s="6">
        <v>1.0119947810000001</v>
      </c>
      <c r="T36" s="6">
        <v>6.7766304460000004</v>
      </c>
      <c r="U36" s="6">
        <v>0.12750303900000001</v>
      </c>
      <c r="V36" s="6">
        <v>1.2871565300000001</v>
      </c>
      <c r="W36" s="6">
        <v>0.20200195752499997</v>
      </c>
      <c r="X36" s="6">
        <v>2.6972608849999999E-3</v>
      </c>
      <c r="Y36" s="6">
        <v>1.4406304424999999E-2</v>
      </c>
      <c r="Z36" s="6">
        <v>1.2566304424999999E-2</v>
      </c>
      <c r="AA36" s="6">
        <v>2.5446304424999997E-3</v>
      </c>
      <c r="AB36" s="6">
        <v>3.2214500177499994E-2</v>
      </c>
      <c r="AC36" s="6">
        <v>9.6848000000000004E-2</v>
      </c>
      <c r="AD36" s="6">
        <v>0.13864599999999999</v>
      </c>
      <c r="AE36" s="60"/>
      <c r="AF36" s="26">
        <v>45807.172071749992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0.11842245449922544</v>
      </c>
      <c r="F37" s="6">
        <v>4.239390402815982E-3</v>
      </c>
      <c r="G37" s="6">
        <v>7.5348478778298708E-4</v>
      </c>
      <c r="H37" s="6" t="s">
        <v>431</v>
      </c>
      <c r="I37" s="6">
        <v>5.1029980267425841E-4</v>
      </c>
      <c r="J37" s="6">
        <v>5.1029980267425841E-4</v>
      </c>
      <c r="K37" s="6">
        <v>5.1029980267425841E-4</v>
      </c>
      <c r="L37" s="6">
        <v>7.2017584081348295E-5</v>
      </c>
      <c r="M37" s="6">
        <v>1.2404218223324071E-2</v>
      </c>
      <c r="N37" s="6">
        <v>5.5928434921996997E-6</v>
      </c>
      <c r="O37" s="6">
        <v>6.9718325270469996E-7</v>
      </c>
      <c r="P37" s="6">
        <v>2.176324779590933E-4</v>
      </c>
      <c r="Q37" s="6">
        <v>2.6002977830830588E-4</v>
      </c>
      <c r="R37" s="6">
        <v>4.7802124033632998E-6</v>
      </c>
      <c r="S37" s="6">
        <v>4.8745691688181998E-6</v>
      </c>
      <c r="T37" s="6">
        <v>1.2585411979046999E-6</v>
      </c>
      <c r="U37" s="6">
        <v>2.7202911139351801E-5</v>
      </c>
      <c r="V37" s="6">
        <v>9.1369838875365644E-4</v>
      </c>
      <c r="W37" s="6">
        <v>1.0950751314576619E-3</v>
      </c>
      <c r="X37" s="6">
        <v>1.2389040906725E-6</v>
      </c>
      <c r="Y37" s="6">
        <v>2.0490819731010999E-6</v>
      </c>
      <c r="Z37" s="6">
        <v>1.8403038969946999E-6</v>
      </c>
      <c r="AA37" s="6">
        <v>1.8371643763223999E-6</v>
      </c>
      <c r="AB37" s="6">
        <v>6.9654543160744003E-6</v>
      </c>
      <c r="AC37" s="6">
        <v>1.6811516085999999E-6</v>
      </c>
      <c r="AD37" s="6">
        <v>9.9340669999999997E-10</v>
      </c>
      <c r="AE37" s="60"/>
      <c r="AF37" s="26">
        <v>15.6975997456704</v>
      </c>
      <c r="AG37" s="26" t="s">
        <v>431</v>
      </c>
      <c r="AH37" s="26">
        <v>2159.0690113228811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12.11985693800769</v>
      </c>
      <c r="F39" s="6">
        <v>2.2977655829654813</v>
      </c>
      <c r="G39" s="6">
        <v>9.4870348706011995</v>
      </c>
      <c r="H39" s="6">
        <v>0.194837291</v>
      </c>
      <c r="I39" s="6">
        <v>2.3059034334256494</v>
      </c>
      <c r="J39" s="6">
        <v>2.8395594664256496</v>
      </c>
      <c r="K39" s="6">
        <v>3.3863801784256493</v>
      </c>
      <c r="L39" s="6">
        <v>0.23598593498940784</v>
      </c>
      <c r="M39" s="6">
        <v>8.2760131327678703</v>
      </c>
      <c r="N39" s="6">
        <v>0.89884525000000004</v>
      </c>
      <c r="O39" s="6">
        <v>8.6340635999999998E-2</v>
      </c>
      <c r="P39" s="6">
        <v>4.1885203448201486E-2</v>
      </c>
      <c r="Q39" s="6">
        <v>7.5511048999999997E-2</v>
      </c>
      <c r="R39" s="6">
        <v>1.184938252</v>
      </c>
      <c r="S39" s="6">
        <v>0.210049243</v>
      </c>
      <c r="T39" s="6">
        <v>10.303607266</v>
      </c>
      <c r="U39" s="6">
        <v>1.5584687E-2</v>
      </c>
      <c r="V39" s="6">
        <v>3.3490360259999998</v>
      </c>
      <c r="W39" s="6">
        <v>1.3424551526624029</v>
      </c>
      <c r="X39" s="6">
        <v>0.13562958360697983</v>
      </c>
      <c r="Y39" s="6">
        <v>0.22841075356254575</v>
      </c>
      <c r="Z39" s="6">
        <v>9.9627975304493521E-2</v>
      </c>
      <c r="AA39" s="6">
        <v>8.7081325041202307E-2</v>
      </c>
      <c r="AB39" s="6">
        <v>0.55074963751522144</v>
      </c>
      <c r="AC39" s="6">
        <v>3.9170534965194598E-2</v>
      </c>
      <c r="AD39" s="6">
        <v>0.41278300000000001</v>
      </c>
      <c r="AE39" s="60"/>
      <c r="AF39" s="26">
        <v>59799.906944081384</v>
      </c>
      <c r="AG39" s="26">
        <v>3169.9816411682891</v>
      </c>
      <c r="AH39" s="26">
        <v>110251.61882311584</v>
      </c>
      <c r="AI39" s="26">
        <v>5357.6421078657831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22.834637646000001</v>
      </c>
      <c r="F41" s="6">
        <v>50.821945120999999</v>
      </c>
      <c r="G41" s="6">
        <v>15.722298147</v>
      </c>
      <c r="H41" s="6">
        <v>6.3035838689999997</v>
      </c>
      <c r="I41" s="6">
        <v>60.2248029</v>
      </c>
      <c r="J41" s="6">
        <v>61.957414384000003</v>
      </c>
      <c r="K41" s="6">
        <v>65.32464899</v>
      </c>
      <c r="L41" s="6">
        <v>6.6120335170000004</v>
      </c>
      <c r="M41" s="6">
        <v>422.81797310299999</v>
      </c>
      <c r="N41" s="6">
        <v>4.5811569009999999</v>
      </c>
      <c r="O41" s="6">
        <v>1.35607313</v>
      </c>
      <c r="P41" s="6">
        <v>0.142635713</v>
      </c>
      <c r="Q41" s="6">
        <v>9.0384792000000005E-2</v>
      </c>
      <c r="R41" s="6">
        <v>2.5035354220000001</v>
      </c>
      <c r="S41" s="6">
        <v>0.89681237499999999</v>
      </c>
      <c r="T41" s="6">
        <v>0.38695731100000003</v>
      </c>
      <c r="U41" s="6">
        <v>7.1785811000000005E-2</v>
      </c>
      <c r="V41" s="6">
        <v>55.092626043999999</v>
      </c>
      <c r="W41" s="6">
        <v>65.57561011343067</v>
      </c>
      <c r="X41" s="6">
        <v>13.22052269070276</v>
      </c>
      <c r="Y41" s="6">
        <v>12.245368341533347</v>
      </c>
      <c r="Z41" s="6">
        <v>4.6718431965627065</v>
      </c>
      <c r="AA41" s="6">
        <v>7.1168136243355544</v>
      </c>
      <c r="AB41" s="6">
        <v>37.254547853134369</v>
      </c>
      <c r="AC41" s="6">
        <v>0.51665799999999995</v>
      </c>
      <c r="AD41" s="6">
        <v>1.552281</v>
      </c>
      <c r="AE41" s="60"/>
      <c r="AF41" s="26">
        <v>137128.68719999999</v>
      </c>
      <c r="AG41" s="26">
        <v>10028.184515530829</v>
      </c>
      <c r="AH41" s="26">
        <v>153661.73454745201</v>
      </c>
      <c r="AI41" s="26">
        <v>102202.576896799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17.850473113</v>
      </c>
      <c r="F43" s="6">
        <v>1.3025357129999999</v>
      </c>
      <c r="G43" s="6">
        <v>1.0231024099999999</v>
      </c>
      <c r="H43" s="6">
        <v>8.7134999000000005E-2</v>
      </c>
      <c r="I43" s="6">
        <v>0.81049943000000002</v>
      </c>
      <c r="J43" s="6">
        <v>0.82324543100000003</v>
      </c>
      <c r="K43" s="6">
        <v>0.84187893300000005</v>
      </c>
      <c r="L43" s="6">
        <v>0.49220896200000003</v>
      </c>
      <c r="M43" s="6">
        <v>3.618348143</v>
      </c>
      <c r="N43" s="6">
        <v>7.4388858000000002E-2</v>
      </c>
      <c r="O43" s="6">
        <v>3.1041451000000001E-2</v>
      </c>
      <c r="P43" s="6">
        <v>3.9905030000000003E-3</v>
      </c>
      <c r="Q43" s="6">
        <v>3.0361810000000002E-3</v>
      </c>
      <c r="R43" s="6">
        <v>5.8009143999999999E-2</v>
      </c>
      <c r="S43" s="6">
        <v>1.9753581999999999E-2</v>
      </c>
      <c r="T43" s="6">
        <v>0.16561684800000001</v>
      </c>
      <c r="U43" s="6">
        <v>6.7334719999999999E-3</v>
      </c>
      <c r="V43" s="6">
        <v>2.2767326840000002</v>
      </c>
      <c r="W43" s="6">
        <v>0.26458680197742696</v>
      </c>
      <c r="X43" s="6">
        <v>2.4392024667527303E-2</v>
      </c>
      <c r="Y43" s="6">
        <v>3.9571678430806487E-2</v>
      </c>
      <c r="Z43" s="6">
        <v>1.2615118678266849E-2</v>
      </c>
      <c r="AA43" s="6">
        <v>1.0256402909567005E-2</v>
      </c>
      <c r="AB43" s="6">
        <v>8.6835224686167639E-2</v>
      </c>
      <c r="AC43" s="6">
        <v>1.6326E-2</v>
      </c>
      <c r="AD43" s="6">
        <v>0.13667899999999999</v>
      </c>
      <c r="AE43" s="60"/>
      <c r="AF43" s="26">
        <v>21794.023499220701</v>
      </c>
      <c r="AG43" s="26" t="s">
        <v>433</v>
      </c>
      <c r="AH43" s="26">
        <v>3846.0694263968812</v>
      </c>
      <c r="AI43" s="26">
        <v>2396</v>
      </c>
      <c r="AJ43" s="26" t="s">
        <v>433</v>
      </c>
      <c r="AK43" s="26" t="s">
        <v>431</v>
      </c>
      <c r="AL43" s="49" t="s">
        <v>49</v>
      </c>
    </row>
    <row r="44" spans="1:38" s="2" customFormat="1" ht="26.25" customHeight="1" thickBot="1" x14ac:dyDescent="0.25">
      <c r="A44" s="70" t="s">
        <v>70</v>
      </c>
      <c r="B44" s="70" t="s">
        <v>111</v>
      </c>
      <c r="C44" s="71" t="s">
        <v>112</v>
      </c>
      <c r="D44" s="72"/>
      <c r="E44" s="6">
        <v>69.015516317000007</v>
      </c>
      <c r="F44" s="6">
        <v>7.0501975430000003</v>
      </c>
      <c r="G44" s="6">
        <v>4.6274899930000002</v>
      </c>
      <c r="H44" s="6">
        <v>1.8164077000000001E-2</v>
      </c>
      <c r="I44" s="6">
        <v>3.5515784369999999</v>
      </c>
      <c r="J44" s="6">
        <v>3.5515784369999999</v>
      </c>
      <c r="K44" s="6">
        <v>3.5515784369999999</v>
      </c>
      <c r="L44" s="6">
        <v>2.1220188439999998</v>
      </c>
      <c r="M44" s="6">
        <v>24.283367697999999</v>
      </c>
      <c r="N44" s="6" t="s">
        <v>432</v>
      </c>
      <c r="O44" s="6">
        <v>2.3137448000000001E-2</v>
      </c>
      <c r="P44" s="6" t="s">
        <v>432</v>
      </c>
      <c r="Q44" s="6" t="s">
        <v>432</v>
      </c>
      <c r="R44" s="6">
        <v>0.11568724700000001</v>
      </c>
      <c r="S44" s="6">
        <v>3.9333665029999998</v>
      </c>
      <c r="T44" s="6">
        <v>0.161962153</v>
      </c>
      <c r="U44" s="6">
        <v>2.3137448000000001E-2</v>
      </c>
      <c r="V44" s="6">
        <v>2.3137449920000002</v>
      </c>
      <c r="W44" s="6" t="s">
        <v>432</v>
      </c>
      <c r="X44" s="6">
        <v>6.9426909999999994E-2</v>
      </c>
      <c r="Y44" s="6">
        <v>0.11567268999999999</v>
      </c>
      <c r="Z44" s="6">
        <v>7.9592828000000004E-2</v>
      </c>
      <c r="AA44" s="6">
        <v>1.82785855E-2</v>
      </c>
      <c r="AB44" s="6">
        <v>0.28297101349999998</v>
      </c>
      <c r="AC44" s="6" t="s">
        <v>431</v>
      </c>
      <c r="AD44" s="6" t="s">
        <v>431</v>
      </c>
      <c r="AE44" s="60"/>
      <c r="AF44" s="26">
        <v>99720.968059999999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17.579027535000002</v>
      </c>
      <c r="F45" s="6">
        <v>0.77250552400000005</v>
      </c>
      <c r="G45" s="6">
        <v>0.79013697100000002</v>
      </c>
      <c r="H45" s="6">
        <v>2.7654770000000001E-3</v>
      </c>
      <c r="I45" s="6">
        <v>0.35531838100000002</v>
      </c>
      <c r="J45" s="6">
        <v>0.417409688</v>
      </c>
      <c r="K45" s="6">
        <v>0.417409688</v>
      </c>
      <c r="L45" s="6">
        <v>1.8807331E-2</v>
      </c>
      <c r="M45" s="6">
        <v>1.752741165</v>
      </c>
      <c r="N45" s="6">
        <v>5.1358905000000003E-2</v>
      </c>
      <c r="O45" s="6">
        <v>3.9506840000000003E-3</v>
      </c>
      <c r="P45" s="6">
        <v>1.1852058E-2</v>
      </c>
      <c r="Q45" s="6">
        <v>1.5802738E-2</v>
      </c>
      <c r="R45" s="6">
        <v>1.9753427E-2</v>
      </c>
      <c r="S45" s="6">
        <v>0.347660266</v>
      </c>
      <c r="T45" s="6">
        <v>0.395068484</v>
      </c>
      <c r="U45" s="6">
        <v>3.9506848999999997E-2</v>
      </c>
      <c r="V45" s="6">
        <v>0.47408217699999999</v>
      </c>
      <c r="W45" s="6">
        <v>5.1358902933000002E-2</v>
      </c>
      <c r="X45" s="6">
        <v>7.9013696819999998E-4</v>
      </c>
      <c r="Y45" s="6">
        <v>3.950684841E-3</v>
      </c>
      <c r="Z45" s="6">
        <v>3.950684841E-3</v>
      </c>
      <c r="AA45" s="6">
        <v>3.9506848409999999E-4</v>
      </c>
      <c r="AB45" s="6">
        <v>9.0865751342999995E-3</v>
      </c>
      <c r="AC45" s="6">
        <v>3.1605000000000001E-2</v>
      </c>
      <c r="AD45" s="6">
        <v>1.5010000000000001E-2</v>
      </c>
      <c r="AE45" s="60"/>
      <c r="AF45" s="26">
        <v>17027.451664709999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3.8438747499999999</v>
      </c>
      <c r="F47" s="6">
        <v>0.101799651</v>
      </c>
      <c r="G47" s="6">
        <v>0.17936553299999999</v>
      </c>
      <c r="H47" s="6">
        <v>1.0511439999999999E-3</v>
      </c>
      <c r="I47" s="6">
        <v>4.9321269000000001E-2</v>
      </c>
      <c r="J47" s="6">
        <v>5.7441264999999998E-2</v>
      </c>
      <c r="K47" s="6">
        <v>6.0861648999999997E-2</v>
      </c>
      <c r="L47" s="6">
        <v>1.2325714999999999E-2</v>
      </c>
      <c r="M47" s="6">
        <v>1.0531003940000001</v>
      </c>
      <c r="N47" s="6">
        <v>0.20278621499999999</v>
      </c>
      <c r="O47" s="6">
        <v>5.0881699999999995E-4</v>
      </c>
      <c r="P47" s="6">
        <v>1.3656600000000001E-3</v>
      </c>
      <c r="Q47" s="6">
        <v>1.428751E-3</v>
      </c>
      <c r="R47" s="6">
        <v>5.2785970000000003E-3</v>
      </c>
      <c r="S47" s="6">
        <v>8.7697270999999993E-2</v>
      </c>
      <c r="T47" s="6">
        <v>3.5436186000000001E-2</v>
      </c>
      <c r="U47" s="6">
        <v>3.6104570000000001E-3</v>
      </c>
      <c r="V47" s="6">
        <v>7.2624665000000005E-2</v>
      </c>
      <c r="W47" s="6">
        <v>1.6121192955099999E-2</v>
      </c>
      <c r="X47" s="6">
        <v>3.969627860911227E-4</v>
      </c>
      <c r="Y47" s="6">
        <v>7.9413173979372487E-4</v>
      </c>
      <c r="Z47" s="6">
        <v>7.2893737195695171E-4</v>
      </c>
      <c r="AA47" s="6">
        <v>9.2504576625922E-3</v>
      </c>
      <c r="AB47" s="6">
        <v>1.1170489560334E-2</v>
      </c>
      <c r="AC47" s="6">
        <v>2.7369999999999998E-3</v>
      </c>
      <c r="AD47" s="6">
        <v>3.6519999999999999E-3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3.8522573999999997E-2</v>
      </c>
      <c r="J48" s="6">
        <v>0.25039673099999998</v>
      </c>
      <c r="K48" s="6">
        <v>0.52647517799999999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6.4204290000000004</v>
      </c>
      <c r="AL48" s="49" t="s">
        <v>122</v>
      </c>
    </row>
    <row r="49" spans="1:38" s="2" customFormat="1" ht="26.25" customHeight="1" thickBot="1" x14ac:dyDescent="0.25">
      <c r="A49" s="70" t="s">
        <v>119</v>
      </c>
      <c r="B49" s="70" t="s">
        <v>123</v>
      </c>
      <c r="C49" s="71" t="s">
        <v>124</v>
      </c>
      <c r="D49" s="72"/>
      <c r="E49" s="6">
        <v>1.549013619E-3</v>
      </c>
      <c r="F49" s="6">
        <v>1.3252674407E-2</v>
      </c>
      <c r="G49" s="6">
        <v>1.376901328E-3</v>
      </c>
      <c r="H49" s="6">
        <v>6.3681687670000004E-3</v>
      </c>
      <c r="I49" s="6">
        <v>0.108258860039</v>
      </c>
      <c r="J49" s="6">
        <v>0.25730841904500001</v>
      </c>
      <c r="K49" s="6">
        <v>0.59757513835200005</v>
      </c>
      <c r="L49" s="6" t="s">
        <v>432</v>
      </c>
      <c r="M49" s="6">
        <v>0.79189032589099995</v>
      </c>
      <c r="N49" s="6" t="s">
        <v>432</v>
      </c>
      <c r="O49" s="6" t="s">
        <v>432</v>
      </c>
      <c r="P49" s="6" t="s">
        <v>432</v>
      </c>
      <c r="Q49" s="6" t="s">
        <v>432</v>
      </c>
      <c r="R49" s="6" t="s">
        <v>432</v>
      </c>
      <c r="S49" s="6" t="s">
        <v>432</v>
      </c>
      <c r="T49" s="6" t="s">
        <v>432</v>
      </c>
      <c r="U49" s="6" t="s">
        <v>432</v>
      </c>
      <c r="V49" s="6" t="s">
        <v>432</v>
      </c>
      <c r="W49" s="6" t="s">
        <v>431</v>
      </c>
      <c r="X49" s="6">
        <v>0.78139145369999996</v>
      </c>
      <c r="Y49" s="6" t="s">
        <v>432</v>
      </c>
      <c r="Z49" s="6" t="s">
        <v>432</v>
      </c>
      <c r="AA49" s="6" t="s">
        <v>432</v>
      </c>
      <c r="AB49" s="6">
        <v>0.78139145369999996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14.284950970998212</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0.120616081535</v>
      </c>
      <c r="AL51" s="49" t="s">
        <v>130</v>
      </c>
    </row>
    <row r="52" spans="1:38" s="2" customFormat="1" ht="26.25" customHeight="1" thickBot="1" x14ac:dyDescent="0.25">
      <c r="A52" s="70" t="s">
        <v>119</v>
      </c>
      <c r="B52" s="74" t="s">
        <v>131</v>
      </c>
      <c r="C52" s="76" t="s">
        <v>392</v>
      </c>
      <c r="D52" s="73"/>
      <c r="E52" s="6">
        <v>1.7191964833</v>
      </c>
      <c r="F52" s="6">
        <v>0.90846752538499997</v>
      </c>
      <c r="G52" s="6">
        <v>20.674769821447171</v>
      </c>
      <c r="H52" s="6">
        <v>7.9346652999999993E-3</v>
      </c>
      <c r="I52" s="6">
        <v>0.20088167139999999</v>
      </c>
      <c r="J52" s="6">
        <v>0.46045125762</v>
      </c>
      <c r="K52" s="6">
        <v>0.58595793758000003</v>
      </c>
      <c r="L52" s="6">
        <v>3.1141732E-4</v>
      </c>
      <c r="M52" s="6">
        <v>0.63283843246708249</v>
      </c>
      <c r="N52" s="6">
        <v>1.56848035E-3</v>
      </c>
      <c r="O52" s="6">
        <v>3.2292242499999999E-4</v>
      </c>
      <c r="P52" s="6">
        <v>3.6905420000000002E-4</v>
      </c>
      <c r="Q52" s="6">
        <v>9.2263550000000005E-5</v>
      </c>
      <c r="R52" s="6">
        <v>1.614612125E-3</v>
      </c>
      <c r="S52" s="6">
        <v>6.9197662499999996E-4</v>
      </c>
      <c r="T52" s="6">
        <v>3.0446971500000001E-3</v>
      </c>
      <c r="U52" s="6">
        <v>9.2263550000000005E-5</v>
      </c>
      <c r="V52" s="6">
        <v>5.9971307500000001E-4</v>
      </c>
      <c r="W52" s="6">
        <v>2.034580075594564E-4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56.606563000000001</v>
      </c>
      <c r="AL52" s="49" t="s">
        <v>132</v>
      </c>
    </row>
    <row r="53" spans="1:38" s="2" customFormat="1" ht="26.25" customHeight="1" thickBot="1" x14ac:dyDescent="0.25">
      <c r="A53" s="70" t="s">
        <v>119</v>
      </c>
      <c r="B53" s="74" t="s">
        <v>133</v>
      </c>
      <c r="C53" s="76" t="s">
        <v>134</v>
      </c>
      <c r="D53" s="73"/>
      <c r="E53" s="6" t="s">
        <v>431</v>
      </c>
      <c r="F53" s="6">
        <v>9.277429690738769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42.232862999999</v>
      </c>
      <c r="AL53" s="49" t="s">
        <v>135</v>
      </c>
    </row>
    <row r="54" spans="1:38" s="2" customFormat="1" ht="37.5" customHeight="1" thickBot="1" x14ac:dyDescent="0.25">
      <c r="A54" s="70" t="s">
        <v>119</v>
      </c>
      <c r="B54" s="74" t="s">
        <v>136</v>
      </c>
      <c r="C54" s="76" t="s">
        <v>137</v>
      </c>
      <c r="D54" s="73"/>
      <c r="E54" s="6" t="s">
        <v>431</v>
      </c>
      <c r="F54" s="6">
        <v>2.2552605835313195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4.144426286208E-2</v>
      </c>
      <c r="AL54" s="49" t="s">
        <v>419</v>
      </c>
    </row>
    <row r="55" spans="1:38" s="2" customFormat="1" ht="26.25" customHeight="1" thickBot="1" x14ac:dyDescent="0.25">
      <c r="A55" s="70" t="s">
        <v>119</v>
      </c>
      <c r="B55" s="74" t="s">
        <v>138</v>
      </c>
      <c r="C55" s="76" t="s">
        <v>139</v>
      </c>
      <c r="D55" s="73"/>
      <c r="E55" s="6">
        <v>2.7194734882291951</v>
      </c>
      <c r="F55" s="6">
        <v>0.71015358284141294</v>
      </c>
      <c r="G55" s="6">
        <v>4.9015303189812753</v>
      </c>
      <c r="H55" s="6" t="s">
        <v>432</v>
      </c>
      <c r="I55" s="6">
        <v>1.6447774799999999E-2</v>
      </c>
      <c r="J55" s="6">
        <v>1.6447774799999999E-2</v>
      </c>
      <c r="K55" s="6">
        <v>1.6447774799999999E-2</v>
      </c>
      <c r="L55" s="6">
        <v>4.1119437000000002E-4</v>
      </c>
      <c r="M55" s="6">
        <v>0.72596360083144096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3328.57424653626</v>
      </c>
      <c r="AG55" s="26" t="s">
        <v>431</v>
      </c>
      <c r="AH55" s="26">
        <v>208.69451720221087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21594.603999999999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6.5902189624544305E-2</v>
      </c>
      <c r="J58" s="6">
        <v>0.4405479321636287</v>
      </c>
      <c r="K58" s="6">
        <v>0.87869586232725738</v>
      </c>
      <c r="L58" s="6">
        <v>3.0315053647290378E-4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1998.1911466481433</v>
      </c>
      <c r="AL58" s="49" t="s">
        <v>148</v>
      </c>
    </row>
    <row r="59" spans="1:38" s="2" customFormat="1" ht="26.25" customHeight="1" thickBot="1" x14ac:dyDescent="0.25">
      <c r="A59" s="70" t="s">
        <v>53</v>
      </c>
      <c r="B59" s="78" t="s">
        <v>149</v>
      </c>
      <c r="C59" s="71" t="s">
        <v>402</v>
      </c>
      <c r="D59" s="72"/>
      <c r="E59" s="6" t="s">
        <v>432</v>
      </c>
      <c r="F59" s="6">
        <v>5.2911649999999998E-2</v>
      </c>
      <c r="G59" s="6" t="s">
        <v>432</v>
      </c>
      <c r="H59" s="6">
        <v>9.1926300000000002E-2</v>
      </c>
      <c r="I59" s="6">
        <v>0.66890819000000001</v>
      </c>
      <c r="J59" s="6">
        <v>0.76364695999999999</v>
      </c>
      <c r="K59" s="6">
        <v>0.86497765999999998</v>
      </c>
      <c r="L59" s="6">
        <v>1.2597820916E-3</v>
      </c>
      <c r="M59" s="6" t="s">
        <v>432</v>
      </c>
      <c r="N59" s="6">
        <v>7.2235381863999999</v>
      </c>
      <c r="O59" s="6">
        <v>0.35062448190000001</v>
      </c>
      <c r="P59" s="6">
        <v>3.0112289999999998E-3</v>
      </c>
      <c r="Q59" s="6">
        <v>0.76697408</v>
      </c>
      <c r="R59" s="6">
        <v>0.95638128929999999</v>
      </c>
      <c r="S59" s="6">
        <v>1.54787329E-2</v>
      </c>
      <c r="T59" s="6">
        <v>1.3136518243999999</v>
      </c>
      <c r="U59" s="6">
        <v>3.6788926194</v>
      </c>
      <c r="V59" s="6">
        <v>0.41838603000000002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4199.5370000000003</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1.584868006</v>
      </c>
      <c r="J60" s="6">
        <v>15.848680049</v>
      </c>
      <c r="K60" s="6">
        <v>32.331307301000002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316973.60100000002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0.668512</v>
      </c>
      <c r="J61" s="6">
        <v>6.6851200000000004</v>
      </c>
      <c r="K61" s="6">
        <v>22.269805995999999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41782000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1.0773586999999999E-2</v>
      </c>
      <c r="J62" s="6">
        <v>0.107735861</v>
      </c>
      <c r="K62" s="6">
        <v>0.215471724</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17955.976999999999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0.32195000000000001</v>
      </c>
      <c r="F65" s="6" t="s">
        <v>431</v>
      </c>
      <c r="G65" s="6" t="s">
        <v>431</v>
      </c>
      <c r="H65" s="6">
        <v>8.8201800000000004E-3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656.20399999999995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1.2634479999999999E-3</v>
      </c>
      <c r="J67" s="6">
        <v>1.6845969999999999E-3</v>
      </c>
      <c r="K67" s="6">
        <v>2.1057459999999999E-3</v>
      </c>
      <c r="L67" s="6">
        <v>2.2742E-5</v>
      </c>
      <c r="M67" s="6">
        <v>7.7360904000000001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1.5358679999999999E-3</v>
      </c>
      <c r="F68" s="6" t="s">
        <v>432</v>
      </c>
      <c r="G68" s="6">
        <v>5.645737E-2</v>
      </c>
      <c r="H68" s="6" t="s">
        <v>432</v>
      </c>
      <c r="I68" s="6">
        <v>2.5597800000000002E-3</v>
      </c>
      <c r="J68" s="6">
        <v>3.41304E-3</v>
      </c>
      <c r="K68" s="6">
        <v>4.2662999999999998E-3</v>
      </c>
      <c r="L68" s="6">
        <v>4.6075999999999997E-5</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0.54072832000000004</v>
      </c>
      <c r="I69" s="6">
        <v>2.2175999999999999E-4</v>
      </c>
      <c r="J69" s="6">
        <v>2.9567999999999999E-4</v>
      </c>
      <c r="K69" s="6">
        <v>3.7312000000000001E-4</v>
      </c>
      <c r="L69" s="6">
        <v>3.9959807359999999E-6</v>
      </c>
      <c r="M69" s="6">
        <v>15.19138368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0.49157899999999999</v>
      </c>
      <c r="F70" s="6">
        <v>8.4305491939999992</v>
      </c>
      <c r="G70" s="6">
        <v>4.1682401543000003</v>
      </c>
      <c r="H70" s="6">
        <v>0.81846671261622461</v>
      </c>
      <c r="I70" s="6">
        <v>1.3700429689973606</v>
      </c>
      <c r="J70" s="6">
        <v>1.8579391629898139</v>
      </c>
      <c r="K70" s="6">
        <v>2.3711571299923668</v>
      </c>
      <c r="L70" s="6">
        <v>2.623521534607173E-2</v>
      </c>
      <c r="M70" s="6">
        <v>0.16999420000000001</v>
      </c>
      <c r="N70" s="6" t="s">
        <v>432</v>
      </c>
      <c r="O70" s="6" t="s">
        <v>432</v>
      </c>
      <c r="P70" s="6">
        <v>0.34070989800000001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1.4381880375879099</v>
      </c>
      <c r="F72" s="6">
        <v>0.78886215104464197</v>
      </c>
      <c r="G72" s="6">
        <v>1.0309471123157912</v>
      </c>
      <c r="H72" s="6" t="s">
        <v>432</v>
      </c>
      <c r="I72" s="6">
        <v>0.85218265850651698</v>
      </c>
      <c r="J72" s="6">
        <v>1.037803484250748</v>
      </c>
      <c r="K72" s="6">
        <v>1.9202733043370099</v>
      </c>
      <c r="L72" s="6">
        <v>2.2084058690460623E-2</v>
      </c>
      <c r="M72" s="6">
        <v>69.742145646030906</v>
      </c>
      <c r="N72" s="6">
        <v>31.7752546643855</v>
      </c>
      <c r="O72" s="6">
        <v>1.4866701259692401</v>
      </c>
      <c r="P72" s="6">
        <v>0.91096854022385199</v>
      </c>
      <c r="Q72" s="6">
        <v>9.8857593387923701E-2</v>
      </c>
      <c r="R72" s="6">
        <v>1.9491287943780851</v>
      </c>
      <c r="S72" s="6">
        <v>1.43264005032154</v>
      </c>
      <c r="T72" s="6">
        <v>4.8471720827415696</v>
      </c>
      <c r="U72" s="6">
        <v>9.0884269300000001E-2</v>
      </c>
      <c r="V72" s="6">
        <v>26.752107365872099</v>
      </c>
      <c r="W72" s="6">
        <v>53.075203149231001</v>
      </c>
      <c r="X72" s="6" t="s">
        <v>434</v>
      </c>
      <c r="Y72" s="6" t="s">
        <v>434</v>
      </c>
      <c r="Z72" s="6" t="s">
        <v>434</v>
      </c>
      <c r="AA72" s="6" t="s">
        <v>434</v>
      </c>
      <c r="AB72" s="6">
        <v>8.1284793197173606</v>
      </c>
      <c r="AC72" s="6">
        <v>0.12242967</v>
      </c>
      <c r="AD72" s="6">
        <v>27.596624967692499</v>
      </c>
      <c r="AE72" s="60"/>
      <c r="AF72" s="26" t="s">
        <v>431</v>
      </c>
      <c r="AG72" s="26" t="s">
        <v>431</v>
      </c>
      <c r="AH72" s="26" t="s">
        <v>431</v>
      </c>
      <c r="AI72" s="26" t="s">
        <v>431</v>
      </c>
      <c r="AJ72" s="26" t="s">
        <v>431</v>
      </c>
      <c r="AK72" s="26">
        <v>13979.897483077</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8.4672600002399998E-2</v>
      </c>
      <c r="J73" s="6">
        <v>0.1199528500034</v>
      </c>
      <c r="K73" s="6">
        <v>0.14112100000399999</v>
      </c>
      <c r="L73" s="6">
        <v>8.4672600002399998E-3</v>
      </c>
      <c r="M73" s="6" t="s">
        <v>431</v>
      </c>
      <c r="N73" s="6">
        <v>3.4579404000000001E-2</v>
      </c>
      <c r="O73" s="6">
        <v>1.0503089999999999E-3</v>
      </c>
      <c r="P73" s="6" t="s">
        <v>432</v>
      </c>
      <c r="Q73" s="6">
        <v>2.4507209999999999E-3</v>
      </c>
      <c r="R73" s="6">
        <v>6.7327499999999998E-4</v>
      </c>
      <c r="S73" s="6">
        <v>1.319619E-3</v>
      </c>
      <c r="T73" s="6">
        <v>3.2317199999999999E-4</v>
      </c>
      <c r="U73" s="6" t="s">
        <v>432</v>
      </c>
      <c r="V73" s="6">
        <v>0.16724151000000001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0.363171405</v>
      </c>
      <c r="F74" s="6" t="s">
        <v>431</v>
      </c>
      <c r="G74" s="6">
        <v>3.3150900000000001</v>
      </c>
      <c r="H74" s="6" t="s">
        <v>432</v>
      </c>
      <c r="I74" s="6">
        <v>0.48970195039999997</v>
      </c>
      <c r="J74" s="6">
        <v>1.139632601</v>
      </c>
      <c r="K74" s="6">
        <v>1.4532900209999999</v>
      </c>
      <c r="L74" s="6">
        <v>1.12631453822E-2</v>
      </c>
      <c r="M74" s="6">
        <v>43.580568599999999</v>
      </c>
      <c r="N74" s="6" t="s">
        <v>432</v>
      </c>
      <c r="O74" s="6" t="s">
        <v>432</v>
      </c>
      <c r="P74" s="6" t="s">
        <v>432</v>
      </c>
      <c r="Q74" s="6" t="s">
        <v>432</v>
      </c>
      <c r="R74" s="6" t="s">
        <v>432</v>
      </c>
      <c r="S74" s="6" t="s">
        <v>432</v>
      </c>
      <c r="T74" s="6" t="s">
        <v>431</v>
      </c>
      <c r="U74" s="6" t="s">
        <v>432</v>
      </c>
      <c r="V74" s="6" t="s">
        <v>431</v>
      </c>
      <c r="W74" s="6">
        <v>7.6513499999999999</v>
      </c>
      <c r="X74" s="6">
        <v>1.3396894349999999</v>
      </c>
      <c r="Y74" s="6">
        <v>1.328889585</v>
      </c>
      <c r="Z74" s="6">
        <v>1.328889585</v>
      </c>
      <c r="AA74" s="6">
        <v>0.1640518155</v>
      </c>
      <c r="AB74" s="6">
        <v>4.1615204204999996</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0.68999999997999995</v>
      </c>
      <c r="H76" s="6" t="s">
        <v>432</v>
      </c>
      <c r="I76" s="6">
        <v>1.1039999999679999E-3</v>
      </c>
      <c r="J76" s="6">
        <v>2.2079999999359999E-3</v>
      </c>
      <c r="K76" s="6">
        <v>2.7599999999200001E-3</v>
      </c>
      <c r="L76" s="6" t="s">
        <v>432</v>
      </c>
      <c r="M76" s="6" t="s">
        <v>432</v>
      </c>
      <c r="N76" s="6">
        <v>0.15179999999560001</v>
      </c>
      <c r="O76" s="6">
        <v>6.8999999998000001E-3</v>
      </c>
      <c r="P76" s="6" t="s">
        <v>432</v>
      </c>
      <c r="Q76" s="6">
        <v>4.1399999998800001E-2</v>
      </c>
      <c r="R76" s="6" t="s">
        <v>432</v>
      </c>
      <c r="S76" s="6" t="s">
        <v>432</v>
      </c>
      <c r="T76" s="6" t="s">
        <v>432</v>
      </c>
      <c r="U76" s="6" t="s">
        <v>432</v>
      </c>
      <c r="V76" s="6">
        <v>6.8999999998000001E-3</v>
      </c>
      <c r="W76" s="6">
        <v>0.44159999998720001</v>
      </c>
      <c r="X76" s="6" t="s">
        <v>432</v>
      </c>
      <c r="Y76" s="6" t="s">
        <v>432</v>
      </c>
      <c r="Z76" s="6" t="s">
        <v>432</v>
      </c>
      <c r="AA76" s="6" t="s">
        <v>432</v>
      </c>
      <c r="AB76" s="6" t="s">
        <v>432</v>
      </c>
      <c r="AC76" s="6" t="s">
        <v>432</v>
      </c>
      <c r="AD76" s="6">
        <v>3.587999999896E-4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0.74045490000000003</v>
      </c>
      <c r="H77" s="6" t="s">
        <v>432</v>
      </c>
      <c r="I77" s="6">
        <v>8.1699719999999993E-3</v>
      </c>
      <c r="J77" s="6">
        <v>8.9281480000000003E-3</v>
      </c>
      <c r="K77" s="6">
        <v>1.0166058E-2</v>
      </c>
      <c r="L77" s="6" t="s">
        <v>432</v>
      </c>
      <c r="M77" s="6" t="s">
        <v>432</v>
      </c>
      <c r="N77" s="6">
        <v>0.16972808</v>
      </c>
      <c r="O77" s="6">
        <v>4.0536580000000003E-2</v>
      </c>
      <c r="P77" s="6">
        <v>0.28797962100000002</v>
      </c>
      <c r="Q77" s="6">
        <v>2.7844200000000001E-3</v>
      </c>
      <c r="R77" s="6" t="s">
        <v>432</v>
      </c>
      <c r="S77" s="6" t="s">
        <v>432</v>
      </c>
      <c r="T77" s="6" t="s">
        <v>432</v>
      </c>
      <c r="U77" s="6" t="s">
        <v>432</v>
      </c>
      <c r="V77" s="6">
        <v>3.2339959999999999</v>
      </c>
      <c r="W77" s="6">
        <v>2.8627400000000001</v>
      </c>
      <c r="X77" s="6" t="s">
        <v>432</v>
      </c>
      <c r="Y77" s="6" t="s">
        <v>432</v>
      </c>
      <c r="Z77" s="6" t="s">
        <v>432</v>
      </c>
      <c r="AA77" s="6" t="s">
        <v>432</v>
      </c>
      <c r="AB77" s="6" t="s">
        <v>432</v>
      </c>
      <c r="AC77" s="6" t="s">
        <v>432</v>
      </c>
      <c r="AD77" s="6">
        <v>7.6593340000000003E-4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1.7811999999999999</v>
      </c>
      <c r="H78" s="6" t="s">
        <v>432</v>
      </c>
      <c r="I78" s="6">
        <v>2.5895082999999999E-2</v>
      </c>
      <c r="J78" s="6">
        <v>3.3693607897676399E-2</v>
      </c>
      <c r="K78" s="6">
        <v>0.115028317472821</v>
      </c>
      <c r="L78" s="6">
        <v>2.5895082999999999E-5</v>
      </c>
      <c r="M78" s="6" t="s">
        <v>432</v>
      </c>
      <c r="N78" s="6">
        <v>4.3518027055122177</v>
      </c>
      <c r="O78" s="6">
        <v>9.4100000000000003E-2</v>
      </c>
      <c r="P78" s="6">
        <v>6.5600000000000006E-2</v>
      </c>
      <c r="Q78" s="6">
        <v>1.457892317885946</v>
      </c>
      <c r="R78" s="6">
        <v>5.6483910000000002</v>
      </c>
      <c r="S78" s="6">
        <v>11.007365881102967</v>
      </c>
      <c r="T78" s="6">
        <v>0.15529999999999999</v>
      </c>
      <c r="U78" s="6" t="s">
        <v>432</v>
      </c>
      <c r="V78" s="6">
        <v>3.5183967321212024</v>
      </c>
      <c r="W78" s="6">
        <v>0.50268970999999996</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0.34262799999999999</v>
      </c>
      <c r="H80" s="6" t="s">
        <v>432</v>
      </c>
      <c r="I80" s="6" t="s">
        <v>432</v>
      </c>
      <c r="J80" s="6" t="s">
        <v>432</v>
      </c>
      <c r="K80" s="6">
        <v>0.21084800000000001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109.214141277</v>
      </c>
      <c r="G82" s="6" t="s">
        <v>431</v>
      </c>
      <c r="H82" s="6" t="s">
        <v>431</v>
      </c>
      <c r="I82" s="6" t="s">
        <v>432</v>
      </c>
      <c r="J82" s="6" t="s">
        <v>431</v>
      </c>
      <c r="K82" s="6" t="s">
        <v>431</v>
      </c>
      <c r="L82" s="6" t="s">
        <v>431</v>
      </c>
      <c r="M82" s="6" t="s">
        <v>431</v>
      </c>
      <c r="N82" s="6" t="s">
        <v>431</v>
      </c>
      <c r="O82" s="6" t="s">
        <v>431</v>
      </c>
      <c r="P82" s="6">
        <v>0.21421841899999999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1.402999994</v>
      </c>
      <c r="G83" s="6" t="s">
        <v>432</v>
      </c>
      <c r="H83" s="6" t="s">
        <v>431</v>
      </c>
      <c r="I83" s="6">
        <v>7.9299998999999996E-2</v>
      </c>
      <c r="J83" s="6">
        <v>1.1569999989999999</v>
      </c>
      <c r="K83" s="6">
        <v>2.0670000040000001</v>
      </c>
      <c r="L83" s="6">
        <v>4.5200960000000004E-3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4.1535388999999999E-2</v>
      </c>
      <c r="G84" s="6" t="s">
        <v>431</v>
      </c>
      <c r="H84" s="6" t="s">
        <v>431</v>
      </c>
      <c r="I84" s="6">
        <v>2.5560237E-2</v>
      </c>
      <c r="J84" s="6">
        <v>0.127801199</v>
      </c>
      <c r="K84" s="6">
        <v>0.51120480199999996</v>
      </c>
      <c r="L84" s="6">
        <v>3.3249999999999999E-6</v>
      </c>
      <c r="M84" s="6">
        <v>3.0352780000000002E-3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319503</v>
      </c>
      <c r="AL84" s="49" t="s">
        <v>412</v>
      </c>
    </row>
    <row r="85" spans="1:38" s="2" customFormat="1" ht="26.25" customHeight="1" thickBot="1" x14ac:dyDescent="0.25">
      <c r="A85" s="70" t="s">
        <v>208</v>
      </c>
      <c r="B85" s="76" t="s">
        <v>215</v>
      </c>
      <c r="C85" s="82" t="s">
        <v>403</v>
      </c>
      <c r="D85" s="72"/>
      <c r="E85" s="6" t="s">
        <v>431</v>
      </c>
      <c r="F85" s="6">
        <v>100.767658012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624.84115380000003</v>
      </c>
      <c r="AL85" s="49" t="s">
        <v>216</v>
      </c>
    </row>
    <row r="86" spans="1:38" s="2" customFormat="1" ht="26.25" customHeight="1" thickBot="1" x14ac:dyDescent="0.25">
      <c r="A86" s="70" t="s">
        <v>208</v>
      </c>
      <c r="B86" s="76" t="s">
        <v>217</v>
      </c>
      <c r="C86" s="80" t="s">
        <v>218</v>
      </c>
      <c r="D86" s="72"/>
      <c r="E86" s="6" t="s">
        <v>431</v>
      </c>
      <c r="F86" s="6">
        <v>22.560083141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0.50478187500000005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0.73230873320000001</v>
      </c>
      <c r="AL87" s="49" t="s">
        <v>219</v>
      </c>
    </row>
    <row r="88" spans="1:38" s="2" customFormat="1" ht="26.25" customHeight="1" thickBot="1" x14ac:dyDescent="0.25">
      <c r="A88" s="70" t="s">
        <v>208</v>
      </c>
      <c r="B88" s="76" t="s">
        <v>222</v>
      </c>
      <c r="C88" s="80" t="s">
        <v>223</v>
      </c>
      <c r="D88" s="72"/>
      <c r="E88" s="6" t="s">
        <v>432</v>
      </c>
      <c r="F88" s="6">
        <v>45.740636457000001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14.377080706999999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14.088477233000001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3.045E-3</v>
      </c>
      <c r="Y90" s="6">
        <v>1.537E-3</v>
      </c>
      <c r="Z90" s="6">
        <v>1.537E-3</v>
      </c>
      <c r="AA90" s="6">
        <v>1.537E-3</v>
      </c>
      <c r="AB90" s="6">
        <v>7.6559999999999996E-3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0.23396479100000001</v>
      </c>
      <c r="F91" s="6">
        <v>0.62589911799999998</v>
      </c>
      <c r="G91" s="6">
        <v>1.3850100000000001E-2</v>
      </c>
      <c r="H91" s="6">
        <v>0.53666970000000003</v>
      </c>
      <c r="I91" s="6">
        <v>3.7297894330000001</v>
      </c>
      <c r="J91" s="6">
        <v>3.9498318060000002</v>
      </c>
      <c r="K91" s="6">
        <v>3.9952803229999998</v>
      </c>
      <c r="L91" s="6">
        <v>1.571213698</v>
      </c>
      <c r="M91" s="6">
        <v>7.1582126080000004</v>
      </c>
      <c r="N91" s="6">
        <v>3.595525E-3</v>
      </c>
      <c r="O91" s="6">
        <v>0.69832397899999998</v>
      </c>
      <c r="P91" s="6">
        <v>2.5899999999999998E-7</v>
      </c>
      <c r="Q91" s="6">
        <v>6.1E-6</v>
      </c>
      <c r="R91" s="6">
        <v>7.1544999999999993E-5</v>
      </c>
      <c r="S91" s="6">
        <v>0.70035343299999997</v>
      </c>
      <c r="T91" s="6">
        <v>0.34929618299999998</v>
      </c>
      <c r="U91" s="6" t="s">
        <v>432</v>
      </c>
      <c r="V91" s="6">
        <v>0.35035099600000003</v>
      </c>
      <c r="W91" s="6">
        <v>1.29318E-2</v>
      </c>
      <c r="X91" s="6">
        <v>1.4354298E-2</v>
      </c>
      <c r="Y91" s="6">
        <v>5.8193100000000003E-3</v>
      </c>
      <c r="Z91" s="6">
        <v>5.8193100000000003E-3</v>
      </c>
      <c r="AA91" s="6">
        <v>5.8193100000000003E-3</v>
      </c>
      <c r="AB91" s="6">
        <v>3.1812227999999998E-2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1.7533801</v>
      </c>
      <c r="F92" s="6">
        <v>3.3241040009999998</v>
      </c>
      <c r="G92" s="6">
        <v>3.5067602</v>
      </c>
      <c r="H92" s="6" t="s">
        <v>432</v>
      </c>
      <c r="I92" s="6">
        <v>0.49094226000000002</v>
      </c>
      <c r="J92" s="6">
        <v>0.65484368000000004</v>
      </c>
      <c r="K92" s="6">
        <v>0.81823710000000005</v>
      </c>
      <c r="L92" s="6">
        <v>1.276449876E-2</v>
      </c>
      <c r="M92" s="6">
        <v>9.0773765500000003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1701.9060999999999</v>
      </c>
      <c r="AL92" s="49" t="s">
        <v>231</v>
      </c>
    </row>
    <row r="93" spans="1:38" s="2" customFormat="1" ht="26.25" customHeight="1" thickBot="1" x14ac:dyDescent="0.25">
      <c r="A93" s="70" t="s">
        <v>53</v>
      </c>
      <c r="B93" s="74" t="s">
        <v>232</v>
      </c>
      <c r="C93" s="71" t="s">
        <v>405</v>
      </c>
      <c r="D93" s="77"/>
      <c r="E93" s="6" t="s">
        <v>431</v>
      </c>
      <c r="F93" s="6">
        <v>19.917001095</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9140.2723280499995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0.75449998399999996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2074.8326000000002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854.535168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6.9999998999999993E-2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0.74133841700000003</v>
      </c>
      <c r="F99" s="6">
        <v>15.933541711</v>
      </c>
      <c r="G99" s="6" t="s">
        <v>431</v>
      </c>
      <c r="H99" s="6">
        <v>26.430758910000002</v>
      </c>
      <c r="I99" s="6">
        <v>0.34167472999999998</v>
      </c>
      <c r="J99" s="6">
        <v>0.52501239</v>
      </c>
      <c r="K99" s="6">
        <v>1.1500271399999999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833.35299999999995</v>
      </c>
      <c r="AL99" s="49" t="s">
        <v>245</v>
      </c>
    </row>
    <row r="100" spans="1:38" s="2" customFormat="1" ht="26.25" customHeight="1" thickBot="1" x14ac:dyDescent="0.25">
      <c r="A100" s="70" t="s">
        <v>243</v>
      </c>
      <c r="B100" s="70" t="s">
        <v>246</v>
      </c>
      <c r="C100" s="71" t="s">
        <v>408</v>
      </c>
      <c r="D100" s="84"/>
      <c r="E100" s="6">
        <v>1.949591686</v>
      </c>
      <c r="F100" s="6">
        <v>17.029457905000001</v>
      </c>
      <c r="G100" s="6" t="s">
        <v>431</v>
      </c>
      <c r="H100" s="6">
        <v>32.201293737999997</v>
      </c>
      <c r="I100" s="6">
        <v>0.29508390000000001</v>
      </c>
      <c r="J100" s="6">
        <v>0.44262584999999999</v>
      </c>
      <c r="K100" s="6">
        <v>0.96721944999999998</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5216.530000081968</v>
      </c>
      <c r="AL100" s="49" t="s">
        <v>245</v>
      </c>
    </row>
    <row r="101" spans="1:38" s="2" customFormat="1" ht="26.25" customHeight="1" thickBot="1" x14ac:dyDescent="0.25">
      <c r="A101" s="70" t="s">
        <v>243</v>
      </c>
      <c r="B101" s="70" t="s">
        <v>247</v>
      </c>
      <c r="C101" s="71" t="s">
        <v>248</v>
      </c>
      <c r="D101" s="84"/>
      <c r="E101" s="6">
        <v>0.424679315</v>
      </c>
      <c r="F101" s="6">
        <v>1.103667341</v>
      </c>
      <c r="G101" s="6" t="s">
        <v>431</v>
      </c>
      <c r="H101" s="6">
        <v>11.3812891</v>
      </c>
      <c r="I101" s="6">
        <v>0.10186244</v>
      </c>
      <c r="J101" s="6">
        <v>0.30558732</v>
      </c>
      <c r="K101" s="6">
        <v>0.71303707999999999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19718.198</v>
      </c>
      <c r="AL101" s="49" t="s">
        <v>245</v>
      </c>
    </row>
    <row r="102" spans="1:38" s="2" customFormat="1" ht="26.25" customHeight="1" thickBot="1" x14ac:dyDescent="0.25">
      <c r="A102" s="70" t="s">
        <v>243</v>
      </c>
      <c r="B102" s="70" t="s">
        <v>249</v>
      </c>
      <c r="C102" s="71" t="s">
        <v>386</v>
      </c>
      <c r="D102" s="84"/>
      <c r="E102" s="6">
        <v>0.45752494900000001</v>
      </c>
      <c r="F102" s="6">
        <v>13.173495776999999</v>
      </c>
      <c r="G102" s="6" t="s">
        <v>431</v>
      </c>
      <c r="H102" s="6">
        <v>70.093146481000005</v>
      </c>
      <c r="I102" s="6">
        <v>0.15845225800000001</v>
      </c>
      <c r="J102" s="6">
        <v>3.5446532799999999</v>
      </c>
      <c r="K102" s="6">
        <v>25.007045210000001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25586.383999999998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0.187394912</v>
      </c>
      <c r="F104" s="6">
        <v>0.47282489999999999</v>
      </c>
      <c r="G104" s="6" t="s">
        <v>431</v>
      </c>
      <c r="H104" s="6">
        <v>4.572639294</v>
      </c>
      <c r="I104" s="6">
        <v>2.988406E-2</v>
      </c>
      <c r="J104" s="6">
        <v>8.9652179999999998E-2</v>
      </c>
      <c r="K104" s="6">
        <v>0.20918842000000001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2933.7829999999999</v>
      </c>
      <c r="AL104" s="49" t="s">
        <v>245</v>
      </c>
    </row>
    <row r="105" spans="1:38" s="2" customFormat="1" ht="26.25" customHeight="1" thickBot="1" x14ac:dyDescent="0.25">
      <c r="A105" s="70" t="s">
        <v>243</v>
      </c>
      <c r="B105" s="70" t="s">
        <v>254</v>
      </c>
      <c r="C105" s="71" t="s">
        <v>255</v>
      </c>
      <c r="D105" s="84"/>
      <c r="E105" s="6">
        <v>0.14771398199999999</v>
      </c>
      <c r="F105" s="6">
        <v>0.62743945499999998</v>
      </c>
      <c r="G105" s="6" t="s">
        <v>431</v>
      </c>
      <c r="H105" s="6">
        <v>3.8906577819999999</v>
      </c>
      <c r="I105" s="6">
        <v>2.5664955E-2</v>
      </c>
      <c r="J105" s="6">
        <v>4.0330649000000003E-2</v>
      </c>
      <c r="K105" s="6">
        <v>8.7994141999999997E-2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564.35100000399495</v>
      </c>
      <c r="AL105" s="49" t="s">
        <v>245</v>
      </c>
    </row>
    <row r="106" spans="1:38" s="2" customFormat="1" ht="26.25" customHeight="1" thickBot="1" x14ac:dyDescent="0.25">
      <c r="A106" s="70" t="s">
        <v>243</v>
      </c>
      <c r="B106" s="70" t="s">
        <v>256</v>
      </c>
      <c r="C106" s="71" t="s">
        <v>257</v>
      </c>
      <c r="D106" s="84"/>
      <c r="E106" s="6">
        <v>1.4635830000000001E-3</v>
      </c>
      <c r="F106" s="6">
        <v>2.5454760999999999E-2</v>
      </c>
      <c r="G106" s="6" t="s">
        <v>431</v>
      </c>
      <c r="H106" s="6">
        <v>5.5533971000000001E-2</v>
      </c>
      <c r="I106" s="6">
        <v>9.1789599999999997E-4</v>
      </c>
      <c r="J106" s="6">
        <v>1.4686320000000001E-3</v>
      </c>
      <c r="K106" s="6">
        <v>3.120846E-3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40.690999998872996</v>
      </c>
      <c r="AL106" s="49" t="s">
        <v>245</v>
      </c>
    </row>
    <row r="107" spans="1:38" s="2" customFormat="1" ht="26.25" customHeight="1" thickBot="1" x14ac:dyDescent="0.25">
      <c r="A107" s="70" t="s">
        <v>243</v>
      </c>
      <c r="B107" s="70" t="s">
        <v>258</v>
      </c>
      <c r="C107" s="71" t="s">
        <v>379</v>
      </c>
      <c r="D107" s="84"/>
      <c r="E107" s="6">
        <v>0.61015491300000002</v>
      </c>
      <c r="F107" s="6">
        <v>1.9824107909999999</v>
      </c>
      <c r="G107" s="6" t="s">
        <v>431</v>
      </c>
      <c r="H107" s="6">
        <v>8.8525804069999996</v>
      </c>
      <c r="I107" s="6">
        <v>0.151779741</v>
      </c>
      <c r="J107" s="6">
        <v>2.0237298799999999</v>
      </c>
      <c r="K107" s="6">
        <v>9.6127169299999995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50593.247000000003</v>
      </c>
      <c r="AL107" s="49" t="s">
        <v>245</v>
      </c>
    </row>
    <row r="108" spans="1:38" s="2" customFormat="1" ht="26.25" customHeight="1" thickBot="1" x14ac:dyDescent="0.25">
      <c r="A108" s="70" t="s">
        <v>243</v>
      </c>
      <c r="B108" s="70" t="s">
        <v>259</v>
      </c>
      <c r="C108" s="71" t="s">
        <v>380</v>
      </c>
      <c r="D108" s="84"/>
      <c r="E108" s="6">
        <v>1.0287898799999999</v>
      </c>
      <c r="F108" s="6">
        <v>10.393187919000001</v>
      </c>
      <c r="G108" s="6" t="s">
        <v>431</v>
      </c>
      <c r="H108" s="6">
        <v>21.666302193</v>
      </c>
      <c r="I108" s="6">
        <v>0.1534838</v>
      </c>
      <c r="J108" s="6">
        <v>1.5348379999999999</v>
      </c>
      <c r="K108" s="6">
        <v>3.0696759999999998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76741.899999999994</v>
      </c>
      <c r="AL108" s="49" t="s">
        <v>245</v>
      </c>
    </row>
    <row r="109" spans="1:38" s="2" customFormat="1" ht="26.25" customHeight="1" thickBot="1" x14ac:dyDescent="0.25">
      <c r="A109" s="70" t="s">
        <v>243</v>
      </c>
      <c r="B109" s="70" t="s">
        <v>260</v>
      </c>
      <c r="C109" s="71" t="s">
        <v>381</v>
      </c>
      <c r="D109" s="84"/>
      <c r="E109" s="6">
        <v>9.2940921999999995E-2</v>
      </c>
      <c r="F109" s="6">
        <v>0.47589784400000001</v>
      </c>
      <c r="G109" s="6" t="s">
        <v>431</v>
      </c>
      <c r="H109" s="6">
        <v>2.694085796</v>
      </c>
      <c r="I109" s="6">
        <v>9.6323720000000002E-2</v>
      </c>
      <c r="J109" s="6">
        <v>0.52978046000000001</v>
      </c>
      <c r="K109" s="6">
        <v>0.52978046000000001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4816.1859999999997</v>
      </c>
      <c r="AL109" s="49" t="s">
        <v>245</v>
      </c>
    </row>
    <row r="110" spans="1:38" s="2" customFormat="1" ht="26.25" customHeight="1" thickBot="1" x14ac:dyDescent="0.25">
      <c r="A110" s="70" t="s">
        <v>243</v>
      </c>
      <c r="B110" s="70" t="s">
        <v>261</v>
      </c>
      <c r="C110" s="71" t="s">
        <v>382</v>
      </c>
      <c r="D110" s="84"/>
      <c r="E110" s="6">
        <v>0.28429541800000002</v>
      </c>
      <c r="F110" s="6">
        <v>1.462188203</v>
      </c>
      <c r="G110" s="6" t="s">
        <v>431</v>
      </c>
      <c r="H110" s="6">
        <v>8.2412000400000007</v>
      </c>
      <c r="I110" s="6">
        <v>0.29610073999999997</v>
      </c>
      <c r="J110" s="6">
        <v>1.6285540700000001</v>
      </c>
      <c r="K110" s="6">
        <v>1.6285540700000001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14805.037</v>
      </c>
      <c r="AL110" s="49" t="s">
        <v>245</v>
      </c>
    </row>
    <row r="111" spans="1:38" s="2" customFormat="1" ht="26.25" customHeight="1" thickBot="1" x14ac:dyDescent="0.25">
      <c r="A111" s="70" t="s">
        <v>243</v>
      </c>
      <c r="B111" s="70" t="s">
        <v>262</v>
      </c>
      <c r="C111" s="71" t="s">
        <v>376</v>
      </c>
      <c r="D111" s="84"/>
      <c r="E111" s="6">
        <v>1.1219187770000001</v>
      </c>
      <c r="F111" s="6">
        <v>0.70494699500000002</v>
      </c>
      <c r="G111" s="6" t="s">
        <v>431</v>
      </c>
      <c r="H111" s="6">
        <v>19.066939452</v>
      </c>
      <c r="I111" s="6">
        <v>3.8497495999999999E-2</v>
      </c>
      <c r="J111" s="6">
        <v>7.6994991999999998E-2</v>
      </c>
      <c r="K111" s="6">
        <v>0.17323873200000001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9624.3739999999998</v>
      </c>
      <c r="AL111" s="49" t="s">
        <v>245</v>
      </c>
    </row>
    <row r="112" spans="1:38" s="2" customFormat="1" ht="26.25" customHeight="1" thickBot="1" x14ac:dyDescent="0.25">
      <c r="A112" s="70" t="s">
        <v>263</v>
      </c>
      <c r="B112" s="70" t="s">
        <v>264</v>
      </c>
      <c r="C112" s="71" t="s">
        <v>265</v>
      </c>
      <c r="D112" s="72"/>
      <c r="E112" s="6">
        <v>31.242760005000001</v>
      </c>
      <c r="F112" s="6" t="s">
        <v>431</v>
      </c>
      <c r="G112" s="6" t="s">
        <v>431</v>
      </c>
      <c r="H112" s="6">
        <v>63.400300037000001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781069000</v>
      </c>
      <c r="AL112" s="49" t="s">
        <v>418</v>
      </c>
    </row>
    <row r="113" spans="1:38" s="2" customFormat="1" ht="26.25" customHeight="1" thickBot="1" x14ac:dyDescent="0.25">
      <c r="A113" s="70" t="s">
        <v>263</v>
      </c>
      <c r="B113" s="85" t="s">
        <v>266</v>
      </c>
      <c r="C113" s="86" t="s">
        <v>267</v>
      </c>
      <c r="D113" s="72"/>
      <c r="E113" s="6">
        <v>18.197215579000002</v>
      </c>
      <c r="F113" s="6">
        <v>25.257532643000001</v>
      </c>
      <c r="G113" s="6" t="s">
        <v>431</v>
      </c>
      <c r="H113" s="6">
        <v>129.08354513099999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1.5722017370000001</v>
      </c>
      <c r="F114" s="6" t="s">
        <v>431</v>
      </c>
      <c r="G114" s="6" t="s">
        <v>431</v>
      </c>
      <c r="H114" s="6">
        <v>5.1096556440000001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0.26084812000000002</v>
      </c>
      <c r="F115" s="6" t="s">
        <v>431</v>
      </c>
      <c r="G115" s="6" t="s">
        <v>431</v>
      </c>
      <c r="H115" s="6">
        <v>0.52169624599999997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12.479972496</v>
      </c>
      <c r="F116" s="6">
        <v>1.421164479</v>
      </c>
      <c r="G116" s="6" t="s">
        <v>431</v>
      </c>
      <c r="H116" s="6">
        <v>33.904833478999997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1.945930154</v>
      </c>
      <c r="J119" s="6">
        <v>44.357784789</v>
      </c>
      <c r="K119" s="6">
        <v>44.357784789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9.9462868800000006</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2.5353140000000001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0.26981433300000002</v>
      </c>
      <c r="F123" s="6">
        <v>5.8655286000000001E-2</v>
      </c>
      <c r="G123" s="6">
        <v>5.8655286000000001E-2</v>
      </c>
      <c r="H123" s="6">
        <v>0.28154539499999998</v>
      </c>
      <c r="I123" s="6">
        <v>0.63347712899999997</v>
      </c>
      <c r="J123" s="6">
        <v>0.66867030800000005</v>
      </c>
      <c r="K123" s="6">
        <v>0.68040136500000004</v>
      </c>
      <c r="L123" s="6">
        <v>5.8655286000000001E-2</v>
      </c>
      <c r="M123" s="6">
        <v>7.8246156859999996</v>
      </c>
      <c r="N123" s="6">
        <v>1.2904162E-2</v>
      </c>
      <c r="O123" s="6">
        <v>0.10323331099999999</v>
      </c>
      <c r="P123" s="6">
        <v>1.6423480000000001E-2</v>
      </c>
      <c r="Q123" s="6">
        <v>7.5078899999999997E-4</v>
      </c>
      <c r="R123" s="6">
        <v>9.3848460000000005E-3</v>
      </c>
      <c r="S123" s="6">
        <v>8.5636710000000001E-3</v>
      </c>
      <c r="T123" s="6">
        <v>6.100149E-3</v>
      </c>
      <c r="U123" s="6">
        <v>2.346211E-3</v>
      </c>
      <c r="V123" s="6">
        <v>6.5693924000000001E-2</v>
      </c>
      <c r="W123" s="6">
        <v>5.8655289998341839E-2</v>
      </c>
      <c r="X123" s="6">
        <v>4.6103057938696686E-2</v>
      </c>
      <c r="Y123" s="6">
        <v>0.128689706256362</v>
      </c>
      <c r="Z123" s="6">
        <v>5.490135143844796E-2</v>
      </c>
      <c r="AA123" s="6">
        <v>3.9416354878885715E-2</v>
      </c>
      <c r="AB123" s="6">
        <v>0.26911047051239234</v>
      </c>
      <c r="AC123" s="6" t="s">
        <v>431</v>
      </c>
      <c r="AD123" s="6" t="s">
        <v>431</v>
      </c>
      <c r="AE123" s="60"/>
      <c r="AF123" s="26" t="s">
        <v>431</v>
      </c>
      <c r="AG123" s="26" t="s">
        <v>431</v>
      </c>
      <c r="AH123" s="26" t="s">
        <v>431</v>
      </c>
      <c r="AI123" s="26" t="s">
        <v>431</v>
      </c>
      <c r="AJ123" s="26" t="s">
        <v>431</v>
      </c>
      <c r="AK123" s="26">
        <v>9099.3692985110956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7.0173939999999997E-3</v>
      </c>
      <c r="F125" s="6">
        <v>4.6321521399999996</v>
      </c>
      <c r="G125" s="6" t="s">
        <v>431</v>
      </c>
      <c r="H125" s="6" t="s">
        <v>432</v>
      </c>
      <c r="I125" s="6">
        <v>3.471656E-3</v>
      </c>
      <c r="J125" s="6">
        <v>6.5936019999999996E-3</v>
      </c>
      <c r="K125" s="6">
        <v>1.0689059000000001E-2</v>
      </c>
      <c r="L125" s="6" t="s">
        <v>431</v>
      </c>
      <c r="M125" s="6">
        <v>0.12960015599999999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16784.66096299643</v>
      </c>
      <c r="AL125" s="49" t="s">
        <v>425</v>
      </c>
    </row>
    <row r="126" spans="1:38" s="2" customFormat="1" ht="26.25" customHeight="1" thickBot="1" x14ac:dyDescent="0.25">
      <c r="A126" s="70" t="s">
        <v>288</v>
      </c>
      <c r="B126" s="70" t="s">
        <v>291</v>
      </c>
      <c r="C126" s="71" t="s">
        <v>292</v>
      </c>
      <c r="D126" s="72"/>
      <c r="E126" s="6" t="s">
        <v>432</v>
      </c>
      <c r="F126" s="6" t="s">
        <v>432</v>
      </c>
      <c r="G126" s="6" t="s">
        <v>432</v>
      </c>
      <c r="H126" s="6">
        <v>1.0503691180000001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4376.5379999999996</v>
      </c>
      <c r="AL126" s="49" t="s">
        <v>424</v>
      </c>
    </row>
    <row r="127" spans="1:38" s="2" customFormat="1" ht="26.25" customHeight="1" thickBot="1" x14ac:dyDescent="0.25">
      <c r="A127" s="70" t="s">
        <v>288</v>
      </c>
      <c r="B127" s="70" t="s">
        <v>293</v>
      </c>
      <c r="C127" s="71" t="s">
        <v>294</v>
      </c>
      <c r="D127" s="72"/>
      <c r="E127" s="6">
        <v>1.652106E-3</v>
      </c>
      <c r="F127" s="6" t="s">
        <v>432</v>
      </c>
      <c r="G127" s="6" t="s">
        <v>432</v>
      </c>
      <c r="H127" s="6">
        <v>9.0563071999999994E-2</v>
      </c>
      <c r="I127" s="6">
        <v>6.8692799999999995E-4</v>
      </c>
      <c r="J127" s="6">
        <v>6.8692799999999995E-4</v>
      </c>
      <c r="K127" s="6">
        <v>6.8692799999999995E-4</v>
      </c>
      <c r="L127" s="6" t="s">
        <v>432</v>
      </c>
      <c r="M127" s="6">
        <v>3.0511759999999999E-2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3.2932025802304001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0.154280625</v>
      </c>
      <c r="F132" s="6">
        <v>3.0280781400000002E-2</v>
      </c>
      <c r="G132" s="6">
        <v>0.18024274800000001</v>
      </c>
      <c r="H132" s="6" t="s">
        <v>432</v>
      </c>
      <c r="I132" s="6">
        <v>2.832387E-3</v>
      </c>
      <c r="J132" s="6">
        <v>1.0557076E-2</v>
      </c>
      <c r="K132" s="6">
        <v>0.133894612</v>
      </c>
      <c r="L132" s="6">
        <v>9.9132339999999996E-5</v>
      </c>
      <c r="M132" s="6">
        <v>0.95653987500000004</v>
      </c>
      <c r="N132" s="6">
        <v>3.0856124999999999</v>
      </c>
      <c r="O132" s="6">
        <v>0.98739600000000005</v>
      </c>
      <c r="P132" s="6">
        <v>0.141938175</v>
      </c>
      <c r="Q132" s="6">
        <v>0.290047575</v>
      </c>
      <c r="R132" s="6">
        <v>0.8639715</v>
      </c>
      <c r="S132" s="6">
        <v>2.4684900000000001</v>
      </c>
      <c r="T132" s="6">
        <v>0.49369800000000003</v>
      </c>
      <c r="U132" s="6">
        <v>9.2568379999999999E-3</v>
      </c>
      <c r="V132" s="6">
        <v>4.0730085000000003</v>
      </c>
      <c r="W132" s="6">
        <v>286.96196250000003</v>
      </c>
      <c r="X132" s="6">
        <v>3.28299291E-5</v>
      </c>
      <c r="Y132" s="6">
        <v>4.5060687000000003E-6</v>
      </c>
      <c r="Z132" s="6">
        <v>3.9267170099999999E-5</v>
      </c>
      <c r="AA132" s="6">
        <v>6.4372409999999996E-6</v>
      </c>
      <c r="AB132" s="6">
        <v>8.3040408900000005E-5</v>
      </c>
      <c r="AC132" s="6">
        <v>0.29004694800000003</v>
      </c>
      <c r="AD132" s="6">
        <v>0.27770477999999998</v>
      </c>
      <c r="AE132" s="60"/>
      <c r="AF132" s="26" t="s">
        <v>431</v>
      </c>
      <c r="AG132" s="26" t="s">
        <v>431</v>
      </c>
      <c r="AH132" s="26" t="s">
        <v>431</v>
      </c>
      <c r="AI132" s="26" t="s">
        <v>431</v>
      </c>
      <c r="AJ132" s="26" t="s">
        <v>431</v>
      </c>
      <c r="AK132" s="26">
        <v>64.372410000000002</v>
      </c>
      <c r="AL132" s="49" t="s">
        <v>414</v>
      </c>
    </row>
    <row r="133" spans="1:38" s="2" customFormat="1" ht="26.25" customHeight="1" thickBot="1" x14ac:dyDescent="0.25">
      <c r="A133" s="70" t="s">
        <v>288</v>
      </c>
      <c r="B133" s="74" t="s">
        <v>307</v>
      </c>
      <c r="C133" s="82" t="s">
        <v>308</v>
      </c>
      <c r="D133" s="72"/>
      <c r="E133" s="6">
        <v>7.1802520999999994E-2</v>
      </c>
      <c r="F133" s="6">
        <v>1.1314319999999999E-3</v>
      </c>
      <c r="G133" s="6">
        <v>9.8347680000000007E-3</v>
      </c>
      <c r="H133" s="6" t="s">
        <v>431</v>
      </c>
      <c r="I133" s="6">
        <v>3.020057E-3</v>
      </c>
      <c r="J133" s="6">
        <v>3.020057E-3</v>
      </c>
      <c r="K133" s="6">
        <v>3.3560080000000002E-3</v>
      </c>
      <c r="L133" s="6" t="s">
        <v>432</v>
      </c>
      <c r="M133" s="6" t="s">
        <v>434</v>
      </c>
      <c r="N133" s="6">
        <v>2.613607E-3</v>
      </c>
      <c r="O133" s="6">
        <v>4.3777600000000002E-4</v>
      </c>
      <c r="P133" s="6">
        <v>0.12967970300000001</v>
      </c>
      <c r="Q133" s="6">
        <v>1.184526E-3</v>
      </c>
      <c r="R133" s="6">
        <v>1.180176E-3</v>
      </c>
      <c r="S133" s="6">
        <v>1.081825E-3</v>
      </c>
      <c r="T133" s="6">
        <v>1.5082870000000001E-3</v>
      </c>
      <c r="U133" s="6">
        <v>1.7215170000000001E-3</v>
      </c>
      <c r="V133" s="6">
        <v>1.3935783E-2</v>
      </c>
      <c r="W133" s="6">
        <v>2.34990072E-3</v>
      </c>
      <c r="X133" s="6">
        <v>1.148840352E-6</v>
      </c>
      <c r="Y133" s="6">
        <v>6.2751052560000001E-7</v>
      </c>
      <c r="Z133" s="6">
        <v>5.6049483839999997E-7</v>
      </c>
      <c r="AA133" s="6">
        <v>6.0836318640000003E-7</v>
      </c>
      <c r="AB133" s="6">
        <v>2.9452089024E-6</v>
      </c>
      <c r="AC133" s="6">
        <v>1.3056999999999999E-2</v>
      </c>
      <c r="AD133" s="6">
        <v>3.5679000000000002E-2</v>
      </c>
      <c r="AE133" s="60"/>
      <c r="AF133" s="26" t="s">
        <v>431</v>
      </c>
      <c r="AG133" s="26" t="s">
        <v>431</v>
      </c>
      <c r="AH133" s="26" t="s">
        <v>431</v>
      </c>
      <c r="AI133" s="26" t="s">
        <v>431</v>
      </c>
      <c r="AJ133" s="26" t="s">
        <v>431</v>
      </c>
      <c r="AK133" s="26">
        <v>87033.36</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49.924683078999998</v>
      </c>
      <c r="F135" s="6">
        <v>10.004946509</v>
      </c>
      <c r="G135" s="6">
        <v>1.9009398369999999</v>
      </c>
      <c r="H135" s="6" t="s">
        <v>432</v>
      </c>
      <c r="I135" s="6">
        <v>46.122803404000003</v>
      </c>
      <c r="J135" s="6">
        <v>48.924188426999997</v>
      </c>
      <c r="K135" s="6">
        <v>49.824633615000003</v>
      </c>
      <c r="L135" s="6">
        <v>25.782747150999999</v>
      </c>
      <c r="M135" s="6">
        <v>629.11103644499997</v>
      </c>
      <c r="N135" s="6">
        <v>6.7033141609999998</v>
      </c>
      <c r="O135" s="6">
        <v>0.700346252</v>
      </c>
      <c r="P135" s="6" t="s">
        <v>432</v>
      </c>
      <c r="Q135" s="6">
        <v>0.40019785699999999</v>
      </c>
      <c r="R135" s="6">
        <v>0.100049468</v>
      </c>
      <c r="S135" s="6">
        <v>1.400692512</v>
      </c>
      <c r="T135" s="6" t="s">
        <v>432</v>
      </c>
      <c r="U135" s="6">
        <v>0.30014839799999998</v>
      </c>
      <c r="V135" s="6">
        <v>180.58928447900001</v>
      </c>
      <c r="W135" s="6">
        <v>100.04946508350523</v>
      </c>
      <c r="X135" s="6">
        <v>5.6027756474519401E-2</v>
      </c>
      <c r="Y135" s="6">
        <v>0.10505204338972388</v>
      </c>
      <c r="Z135" s="6">
        <v>0.23811796501670746</v>
      </c>
      <c r="AA135" s="6" t="s">
        <v>432</v>
      </c>
      <c r="AB135" s="6">
        <v>0.39919776488095071</v>
      </c>
      <c r="AC135" s="6" t="s">
        <v>432</v>
      </c>
      <c r="AD135" s="6" t="s">
        <v>431</v>
      </c>
      <c r="AE135" s="60"/>
      <c r="AF135" s="26" t="s">
        <v>431</v>
      </c>
      <c r="AG135" s="26" t="s">
        <v>431</v>
      </c>
      <c r="AH135" s="26" t="s">
        <v>431</v>
      </c>
      <c r="AI135" s="26" t="s">
        <v>431</v>
      </c>
      <c r="AJ135" s="26" t="s">
        <v>431</v>
      </c>
      <c r="AK135" s="26">
        <v>7003.4695593149254</v>
      </c>
      <c r="AL135" s="49" t="s">
        <v>412</v>
      </c>
    </row>
    <row r="136" spans="1:38" s="2" customFormat="1" ht="26.25" customHeight="1" thickBot="1" x14ac:dyDescent="0.25">
      <c r="A136" s="70" t="s">
        <v>288</v>
      </c>
      <c r="B136" s="70" t="s">
        <v>313</v>
      </c>
      <c r="C136" s="71" t="s">
        <v>314</v>
      </c>
      <c r="D136" s="72"/>
      <c r="E136" s="6">
        <v>1.1035952E-2</v>
      </c>
      <c r="F136" s="6">
        <v>7.0066115999999998E-2</v>
      </c>
      <c r="G136" s="6" t="s">
        <v>431</v>
      </c>
      <c r="H136" s="6" t="s">
        <v>432</v>
      </c>
      <c r="I136" s="6">
        <v>4.5841659999999998E-3</v>
      </c>
      <c r="J136" s="6">
        <v>4.5841659999999998E-3</v>
      </c>
      <c r="K136" s="6">
        <v>4.5841659999999998E-3</v>
      </c>
      <c r="L136" s="6" t="s">
        <v>432</v>
      </c>
      <c r="M136" s="6">
        <v>0.203740698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1511.006108</v>
      </c>
      <c r="AL136" s="49" t="s">
        <v>416</v>
      </c>
    </row>
    <row r="137" spans="1:38" s="2" customFormat="1" ht="26.25" customHeight="1" thickBot="1" x14ac:dyDescent="0.25">
      <c r="A137" s="70" t="s">
        <v>288</v>
      </c>
      <c r="B137" s="70" t="s">
        <v>315</v>
      </c>
      <c r="C137" s="71" t="s">
        <v>316</v>
      </c>
      <c r="D137" s="72"/>
      <c r="E137" s="6">
        <v>2.9167289999999998E-3</v>
      </c>
      <c r="F137" s="6">
        <v>2.276463317E-2</v>
      </c>
      <c r="G137" s="6" t="s">
        <v>431</v>
      </c>
      <c r="H137" s="6" t="s">
        <v>432</v>
      </c>
      <c r="I137" s="6">
        <v>1.2127450000000001E-3</v>
      </c>
      <c r="J137" s="6">
        <v>1.2127450000000001E-3</v>
      </c>
      <c r="K137" s="6">
        <v>1.2127450000000001E-3</v>
      </c>
      <c r="L137" s="6" t="s">
        <v>432</v>
      </c>
      <c r="M137" s="6">
        <v>5.3867360000000003E-2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5299.5</v>
      </c>
      <c r="AL137" s="49" t="s">
        <v>416</v>
      </c>
    </row>
    <row r="138" spans="1:38" s="2" customFormat="1" ht="26.25" customHeight="1" thickBot="1" x14ac:dyDescent="0.25">
      <c r="A138" s="74" t="s">
        <v>288</v>
      </c>
      <c r="B138" s="74" t="s">
        <v>317</v>
      </c>
      <c r="C138" s="76" t="s">
        <v>318</v>
      </c>
      <c r="D138" s="73"/>
      <c r="E138" s="6" t="s">
        <v>431</v>
      </c>
      <c r="F138" s="6" t="s">
        <v>432</v>
      </c>
      <c r="G138" s="6" t="s">
        <v>431</v>
      </c>
      <c r="H138" s="6">
        <v>3.7539228310000001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0.28922947799999998</v>
      </c>
      <c r="G139" s="6" t="s">
        <v>432</v>
      </c>
      <c r="H139" s="6">
        <v>3.4681648000000002E-2</v>
      </c>
      <c r="I139" s="6">
        <v>1.4293159010000001</v>
      </c>
      <c r="J139" s="6">
        <v>1.4293159010000001</v>
      </c>
      <c r="K139" s="6">
        <v>1.4293159010000001</v>
      </c>
      <c r="L139" s="6" t="s">
        <v>433</v>
      </c>
      <c r="M139" s="6" t="s">
        <v>432</v>
      </c>
      <c r="N139" s="6">
        <v>4.083555E-3</v>
      </c>
      <c r="O139" s="6">
        <v>8.1915449999999997E-3</v>
      </c>
      <c r="P139" s="6">
        <v>8.1915449999999997E-3</v>
      </c>
      <c r="Q139" s="6">
        <v>1.295311E-2</v>
      </c>
      <c r="R139" s="6">
        <v>1.2358028E-2</v>
      </c>
      <c r="S139" s="6">
        <v>2.8904127000000002E-2</v>
      </c>
      <c r="T139" s="6" t="s">
        <v>432</v>
      </c>
      <c r="U139" s="6" t="s">
        <v>432</v>
      </c>
      <c r="V139" s="6" t="s">
        <v>432</v>
      </c>
      <c r="W139" s="6">
        <v>14.752167999999999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1205.12282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1072.6936438016642</v>
      </c>
      <c r="F141" s="20">
        <f t="shared" ref="F141:AD141" si="0">SUM(F14:F140)</f>
        <v>628.39160811824979</v>
      </c>
      <c r="G141" s="20">
        <f t="shared" si="0"/>
        <v>306.79306164571511</v>
      </c>
      <c r="H141" s="20">
        <f t="shared" si="0"/>
        <v>461.01340213442796</v>
      </c>
      <c r="I141" s="20">
        <f t="shared" si="0"/>
        <v>167.92967207444821</v>
      </c>
      <c r="J141" s="20">
        <f t="shared" si="0"/>
        <v>257.16390096790713</v>
      </c>
      <c r="K141" s="20">
        <f t="shared" si="0"/>
        <v>342.06598756710486</v>
      </c>
      <c r="L141" s="20">
        <f t="shared" si="0"/>
        <v>53.798203573668047</v>
      </c>
      <c r="M141" s="20">
        <f t="shared" si="0"/>
        <v>1900.5845267156562</v>
      </c>
      <c r="N141" s="20">
        <f t="shared" si="0"/>
        <v>135.13334563309155</v>
      </c>
      <c r="O141" s="20">
        <f t="shared" si="0"/>
        <v>9.3156878136889425</v>
      </c>
      <c r="P141" s="20">
        <f t="shared" si="0"/>
        <v>5.7798631796330966</v>
      </c>
      <c r="Q141" s="20">
        <f t="shared" si="0"/>
        <v>7.1090549927806963</v>
      </c>
      <c r="R141" s="20">
        <f>SUM(R14:R140)</f>
        <v>29.2658713916795</v>
      </c>
      <c r="S141" s="20">
        <f t="shared" si="0"/>
        <v>143.58890035272663</v>
      </c>
      <c r="T141" s="20">
        <f t="shared" si="0"/>
        <v>150.16342466378256</v>
      </c>
      <c r="U141" s="20">
        <f t="shared" si="0"/>
        <v>7.4048113146896943</v>
      </c>
      <c r="V141" s="20">
        <f t="shared" si="0"/>
        <v>395.32699599228636</v>
      </c>
      <c r="W141" s="20">
        <f t="shared" si="0"/>
        <v>563.98911085956922</v>
      </c>
      <c r="X141" s="20">
        <f t="shared" si="0"/>
        <v>16.85256736256353</v>
      </c>
      <c r="Y141" s="20">
        <f t="shared" si="0"/>
        <v>15.845874681189759</v>
      </c>
      <c r="Z141" s="20">
        <f t="shared" si="0"/>
        <v>7.461814293858045</v>
      </c>
      <c r="AA141" s="20">
        <f t="shared" si="0"/>
        <v>8.2197438738117157</v>
      </c>
      <c r="AB141" s="20">
        <f t="shared" si="0"/>
        <v>56.508479531624538</v>
      </c>
      <c r="AC141" s="20">
        <f t="shared" si="0"/>
        <v>4.5517980326822665</v>
      </c>
      <c r="AD141" s="20">
        <f t="shared" si="0"/>
        <v>889.13868823947723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1072.6936438016642</v>
      </c>
      <c r="F152" s="14">
        <f t="shared" ref="F152:AD152" si="1">SUM(F$141, F$151, IF(AND(ISNUMBER(SEARCH($B$4,"AT|BE|CH|GB|IE|LT|LU|NL")),SUM(F$143:F$149)&gt;0),SUM(F$143:F$149)-SUM(F$27:F$33),0))</f>
        <v>628.39160811824979</v>
      </c>
      <c r="G152" s="14">
        <f t="shared" si="1"/>
        <v>306.79306164571511</v>
      </c>
      <c r="H152" s="14">
        <f t="shared" si="1"/>
        <v>461.01340213442796</v>
      </c>
      <c r="I152" s="14">
        <f t="shared" si="1"/>
        <v>167.92967207444821</v>
      </c>
      <c r="J152" s="14">
        <f t="shared" si="1"/>
        <v>257.16390096790713</v>
      </c>
      <c r="K152" s="14">
        <f t="shared" si="1"/>
        <v>342.06598756710486</v>
      </c>
      <c r="L152" s="14">
        <f t="shared" si="1"/>
        <v>53.798203573668047</v>
      </c>
      <c r="M152" s="14">
        <f t="shared" si="1"/>
        <v>1900.5845267156562</v>
      </c>
      <c r="N152" s="14">
        <f t="shared" si="1"/>
        <v>135.13334563309155</v>
      </c>
      <c r="O152" s="14">
        <f t="shared" si="1"/>
        <v>9.3156878136889425</v>
      </c>
      <c r="P152" s="14">
        <f t="shared" si="1"/>
        <v>5.7798631796330966</v>
      </c>
      <c r="Q152" s="14">
        <f t="shared" si="1"/>
        <v>7.1090549927806963</v>
      </c>
      <c r="R152" s="14">
        <f t="shared" si="1"/>
        <v>29.2658713916795</v>
      </c>
      <c r="S152" s="14">
        <f t="shared" si="1"/>
        <v>143.58890035272663</v>
      </c>
      <c r="T152" s="14">
        <f t="shared" si="1"/>
        <v>150.16342466378256</v>
      </c>
      <c r="U152" s="14">
        <f t="shared" si="1"/>
        <v>7.4048113146896943</v>
      </c>
      <c r="V152" s="14">
        <f t="shared" si="1"/>
        <v>395.32699599228636</v>
      </c>
      <c r="W152" s="14">
        <f t="shared" si="1"/>
        <v>563.98911085956922</v>
      </c>
      <c r="X152" s="14">
        <f t="shared" si="1"/>
        <v>16.85256736256353</v>
      </c>
      <c r="Y152" s="14">
        <f t="shared" si="1"/>
        <v>15.845874681189759</v>
      </c>
      <c r="Z152" s="14">
        <f t="shared" si="1"/>
        <v>7.461814293858045</v>
      </c>
      <c r="AA152" s="14">
        <f t="shared" si="1"/>
        <v>8.2197438738117157</v>
      </c>
      <c r="AB152" s="14">
        <f t="shared" si="1"/>
        <v>56.508479531624538</v>
      </c>
      <c r="AC152" s="14">
        <f t="shared" si="1"/>
        <v>4.5517980326822665</v>
      </c>
      <c r="AD152" s="14">
        <f t="shared" si="1"/>
        <v>889.13868823947723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1072.6936438016642</v>
      </c>
      <c r="F154" s="14">
        <f>SUM(F$141, F$153, -1 * IF(OR($B$6=2005,$B$6&gt;=2020),SUM(F$99:F$122),0), IF(AND(ISNUMBER(SEARCH($B$4,"AT|BE|CH|GB|IE|LT|LU|NL")),SUM(F$143:F$149)&gt;0),SUM(F$143:F$149)-SUM(F$27:F$33),0))</f>
        <v>628.39160811824979</v>
      </c>
      <c r="G154" s="14">
        <f>SUM(G$141, G$153, IF(AND(ISNUMBER(SEARCH($B$4,"AT|BE|CH|GB|IE|LT|LU|NL")),SUM(G$143:G$149)&gt;0),SUM(G$143:G$149)-SUM(G$27:G$33),0))</f>
        <v>306.79306164571511</v>
      </c>
      <c r="H154" s="14">
        <f>SUM(H$141, H$153, IF(AND(ISNUMBER(SEARCH($B$4,"AT|BE|CH|GB|IE|LT|LU|NL")),SUM(H$143:H$149)&gt;0),SUM(H$143:H$149)-SUM(H$27:H$33),0))</f>
        <v>461.01340213442796</v>
      </c>
      <c r="I154" s="14">
        <f t="shared" ref="I154:AD154" si="2">SUM(I$141, I$153, IF(AND(ISNUMBER(SEARCH($B$4,"AT|BE|CH|GB|IE|LT|LU|NL")),SUM(I$143:I$149)&gt;0),SUM(I$143:I$149)-SUM(I$27:I$33),0))</f>
        <v>167.92967207444821</v>
      </c>
      <c r="J154" s="14">
        <f t="shared" si="2"/>
        <v>257.16390096790713</v>
      </c>
      <c r="K154" s="14">
        <f t="shared" si="2"/>
        <v>342.06598756710486</v>
      </c>
      <c r="L154" s="14">
        <f t="shared" si="2"/>
        <v>53.798203573668047</v>
      </c>
      <c r="M154" s="14">
        <f t="shared" si="2"/>
        <v>1900.5845267156562</v>
      </c>
      <c r="N154" s="14">
        <f t="shared" si="2"/>
        <v>135.13334563309155</v>
      </c>
      <c r="O154" s="14">
        <f t="shared" si="2"/>
        <v>9.3156878136889425</v>
      </c>
      <c r="P154" s="14">
        <f t="shared" si="2"/>
        <v>5.7798631796330966</v>
      </c>
      <c r="Q154" s="14">
        <f t="shared" si="2"/>
        <v>7.1090549927806963</v>
      </c>
      <c r="R154" s="14">
        <f t="shared" si="2"/>
        <v>29.2658713916795</v>
      </c>
      <c r="S154" s="14">
        <f t="shared" si="2"/>
        <v>143.58890035272663</v>
      </c>
      <c r="T154" s="14">
        <f t="shared" si="2"/>
        <v>150.16342466378256</v>
      </c>
      <c r="U154" s="14">
        <f t="shared" si="2"/>
        <v>7.4048113146896943</v>
      </c>
      <c r="V154" s="14">
        <f t="shared" si="2"/>
        <v>395.32699599228636</v>
      </c>
      <c r="W154" s="14">
        <f t="shared" si="2"/>
        <v>563.98911085956922</v>
      </c>
      <c r="X154" s="14">
        <f t="shared" si="2"/>
        <v>16.85256736256353</v>
      </c>
      <c r="Y154" s="14">
        <f t="shared" si="2"/>
        <v>15.845874681189759</v>
      </c>
      <c r="Z154" s="14">
        <f t="shared" si="2"/>
        <v>7.461814293858045</v>
      </c>
      <c r="AA154" s="14">
        <f t="shared" si="2"/>
        <v>8.2197438738117157</v>
      </c>
      <c r="AB154" s="14">
        <f t="shared" si="2"/>
        <v>56.508479531624538</v>
      </c>
      <c r="AC154" s="14">
        <f t="shared" si="2"/>
        <v>4.5517980326822665</v>
      </c>
      <c r="AD154" s="14">
        <f t="shared" si="2"/>
        <v>889.13868823947723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50.982713616678744</v>
      </c>
      <c r="F157" s="23">
        <v>0.9973364451060257</v>
      </c>
      <c r="G157" s="23">
        <v>2.9031774462989812</v>
      </c>
      <c r="H157" s="23" t="s">
        <v>432</v>
      </c>
      <c r="I157" s="23">
        <v>0.6242516577051862</v>
      </c>
      <c r="J157" s="23">
        <v>0.6242516577051862</v>
      </c>
      <c r="K157" s="23">
        <v>0.6242516577051862</v>
      </c>
      <c r="L157" s="23">
        <v>0.29960528015949262</v>
      </c>
      <c r="M157" s="23">
        <v>8.8842088795030723</v>
      </c>
      <c r="N157" s="23">
        <v>1.0388465779763836</v>
      </c>
      <c r="O157" s="23">
        <v>1.7936983453985868E-4</v>
      </c>
      <c r="P157" s="23">
        <v>7.9219856190592304E-3</v>
      </c>
      <c r="Q157" s="23">
        <v>3.4367838716939928E-4</v>
      </c>
      <c r="R157" s="23">
        <v>4.1797838756201237E-2</v>
      </c>
      <c r="S157" s="23">
        <v>2.5378180989995638E-2</v>
      </c>
      <c r="T157" s="23">
        <v>3.4640948393731616E-4</v>
      </c>
      <c r="U157" s="23">
        <v>3.4354183233100343E-4</v>
      </c>
      <c r="V157" s="23">
        <v>6.5713862213128527E-2</v>
      </c>
      <c r="W157" s="23" t="s">
        <v>432</v>
      </c>
      <c r="X157" s="23">
        <v>2.7933533806188568E-5</v>
      </c>
      <c r="Y157" s="23">
        <v>5.1211478488134865E-5</v>
      </c>
      <c r="Z157" s="23">
        <v>1.7458458668003902E-5</v>
      </c>
      <c r="AA157" s="23">
        <v>7.1181283404974796E-3</v>
      </c>
      <c r="AB157" s="23">
        <v>7.2147318114598067E-3</v>
      </c>
      <c r="AC157" s="23" t="s">
        <v>431</v>
      </c>
      <c r="AD157" s="23" t="s">
        <v>431</v>
      </c>
      <c r="AE157" s="63"/>
      <c r="AF157" s="23">
        <v>149306.26240940951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12.524018533873862</v>
      </c>
      <c r="F158" s="23">
        <v>0.43853012927112406</v>
      </c>
      <c r="G158" s="23">
        <v>0.71958366226953097</v>
      </c>
      <c r="H158" s="23" t="s">
        <v>432</v>
      </c>
      <c r="I158" s="23">
        <v>0.13195964775031735</v>
      </c>
      <c r="J158" s="23">
        <v>0.13195964775031735</v>
      </c>
      <c r="K158" s="23">
        <v>0.13195964775031735</v>
      </c>
      <c r="L158" s="23">
        <v>6.3182778552587956E-2</v>
      </c>
      <c r="M158" s="23">
        <v>8.880221781354706</v>
      </c>
      <c r="N158" s="23">
        <v>4.0995775879766727</v>
      </c>
      <c r="O158" s="23">
        <v>4.5207743035893504E-5</v>
      </c>
      <c r="P158" s="23">
        <v>1.995956137796458E-3</v>
      </c>
      <c r="Q158" s="23">
        <v>8.6198686888271932E-5</v>
      </c>
      <c r="R158" s="23">
        <v>1.0330741744429347E-2</v>
      </c>
      <c r="S158" s="23">
        <v>6.2758769059550624E-3</v>
      </c>
      <c r="T158" s="23">
        <v>9.6986381220846811E-5</v>
      </c>
      <c r="U158" s="23">
        <v>8.5659302171643177E-5</v>
      </c>
      <c r="V158" s="23">
        <v>1.6358620610787359E-2</v>
      </c>
      <c r="W158" s="23" t="s">
        <v>432</v>
      </c>
      <c r="X158" s="23">
        <v>1.0738598528208864E-4</v>
      </c>
      <c r="Y158" s="23">
        <v>1.9687430574868688E-4</v>
      </c>
      <c r="Z158" s="23">
        <v>6.7116240951757637E-5</v>
      </c>
      <c r="AA158" s="23">
        <v>2.8009504074936009E-3</v>
      </c>
      <c r="AB158" s="23">
        <v>3.1723269394761341E-3</v>
      </c>
      <c r="AC158" s="23" t="s">
        <v>431</v>
      </c>
      <c r="AD158" s="23" t="s">
        <v>431</v>
      </c>
      <c r="AE158" s="63"/>
      <c r="AF158" s="23">
        <v>37007.15886644696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620.88232871599996</v>
      </c>
      <c r="F159" s="23">
        <v>15.012436101</v>
      </c>
      <c r="G159" s="23">
        <v>228.93834982800001</v>
      </c>
      <c r="H159" s="23">
        <v>6.2462226000000003E-2</v>
      </c>
      <c r="I159" s="23">
        <v>34.576442469</v>
      </c>
      <c r="J159" s="23">
        <v>40.683867159000002</v>
      </c>
      <c r="K159" s="23">
        <v>40.683867159000002</v>
      </c>
      <c r="L159" s="23">
        <v>0.74762734799999997</v>
      </c>
      <c r="M159" s="23">
        <v>32.983361670000001</v>
      </c>
      <c r="N159" s="23">
        <v>1.5369627379999999</v>
      </c>
      <c r="O159" s="23">
        <v>0.16462175100000001</v>
      </c>
      <c r="P159" s="23">
        <v>0.19230524800000001</v>
      </c>
      <c r="Q159" s="23">
        <v>5.1818869989999996</v>
      </c>
      <c r="R159" s="23">
        <v>5.4972887459999997</v>
      </c>
      <c r="S159" s="23">
        <v>10.641823925000001</v>
      </c>
      <c r="T159" s="23">
        <v>242.63217491200001</v>
      </c>
      <c r="U159" s="23">
        <v>1.7216074889999999</v>
      </c>
      <c r="V159" s="23">
        <v>10.707809897000001</v>
      </c>
      <c r="W159" s="23">
        <v>3.72327273869</v>
      </c>
      <c r="X159" s="23">
        <v>4.0463349826E-2</v>
      </c>
      <c r="Y159" s="23">
        <v>0.24001174913000001</v>
      </c>
      <c r="Z159" s="23">
        <v>0.16462174912999999</v>
      </c>
      <c r="AA159" s="23">
        <v>6.9235174913000005E-2</v>
      </c>
      <c r="AB159" s="23">
        <v>0.51433202299900005</v>
      </c>
      <c r="AC159" s="23">
        <v>1.166191</v>
      </c>
      <c r="AD159" s="23">
        <v>4.3498299999999999</v>
      </c>
      <c r="AE159" s="63"/>
      <c r="AF159" s="23">
        <v>367249.13875029999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10.076521066</v>
      </c>
      <c r="F163" s="25">
        <v>26.715738709</v>
      </c>
      <c r="G163" s="25">
        <v>2.0089218679999998</v>
      </c>
      <c r="H163" s="25">
        <v>2.255867421</v>
      </c>
      <c r="I163" s="25">
        <v>17.69268679</v>
      </c>
      <c r="J163" s="25">
        <v>21.624394964</v>
      </c>
      <c r="K163" s="25">
        <v>33.419519495000003</v>
      </c>
      <c r="L163" s="25">
        <v>1.5923418069999999</v>
      </c>
      <c r="M163" s="25">
        <v>289.468362098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2023-02-09T16:04:05Z</dcterms:modified>
</cp:coreProperties>
</file>