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5330" windowHeight="4980" activeTab="2"/>
  </bookViews>
  <sheets>
    <sheet name="17 (1)" sheetId="1" r:id="rId1"/>
    <sheet name="17 (2)" sheetId="2" r:id="rId2"/>
    <sheet name="17 (3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 (1)'!$A$1:$N$89</definedName>
    <definedName name="_xlnm.Print_Area" localSheetId="1">'17 (2)'!$A$1:$N$89</definedName>
    <definedName name="_xlnm.Print_Area" localSheetId="2">'17 (3)'!$A$1:$N$89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comments1.xml><?xml version="1.0" encoding="utf-8"?>
<comments xmlns="http://schemas.openxmlformats.org/spreadsheetml/2006/main">
  <authors>
    <author>Direcci?n General de Conservaci?n de la Naturaleza</author>
  </authors>
  <commentList>
    <comment ref="B25" authorId="0">
      <text>
        <r>
          <rPr>
            <b/>
            <sz val="8"/>
            <rFont val="Tahoma"/>
            <family val="0"/>
          </rPr>
          <t>También consideran traviesas en esta columna</t>
        </r>
      </text>
    </comment>
    <comment ref="F25" authorId="0">
      <text>
        <r>
          <rPr>
            <b/>
            <sz val="8"/>
            <rFont val="Tahoma"/>
            <family val="0"/>
          </rPr>
          <t>Aquí se incluyen apeas de mina, postes, pilotes y estacas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Sólo se dispone de datos de los montes gestionados por la Dirección Genral del Medio Natural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Se incluyen las apeas de mina, postes, pilotes y estacas,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Direcci?n General de Conservaci?n de la Naturaleza</author>
  </authors>
  <commentList>
    <comment ref="B25" authorId="0">
      <text>
        <r>
          <rPr>
            <b/>
            <sz val="8"/>
            <rFont val="Tahoma"/>
            <family val="0"/>
          </rPr>
          <t>También consideran traviesas en esta columna</t>
        </r>
      </text>
    </comment>
    <comment ref="A51" authorId="0">
      <text>
        <r>
          <rPr>
            <b/>
            <sz val="8"/>
            <rFont val="Tahoma"/>
            <family val="0"/>
          </rPr>
          <t>Sólo se dispone de datos de los montes gestionados por la Dirección Genral del Medio Natural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Se incluyen las apeas de mina, postes, pilotes y estacas.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Direcci?n General de Conservaci?n de la Naturaleza</author>
  </authors>
  <commentList>
    <comment ref="B25" authorId="0">
      <text>
        <r>
          <rPr>
            <b/>
            <sz val="8"/>
            <rFont val="Tahoma"/>
            <family val="0"/>
          </rPr>
          <t>También consideran traviesas en esta columna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Se incluyen: apeas de mina, postes, pilotes y estacas.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Sólo se dispone de datos de los montes gestionados por la Dirección Genral del Medio Natural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Se incluyen las apeas de mina, postes, pilotes y estacas.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<sst xmlns="http://schemas.openxmlformats.org/spreadsheetml/2006/main" count="255" uniqueCount="84">
  <si>
    <t>Provincias y</t>
  </si>
  <si>
    <t>Madera en rollo</t>
  </si>
  <si>
    <t>Leña</t>
  </si>
  <si>
    <t>Para aserrío m3 s.c.</t>
  </si>
  <si>
    <t>Para chapas m3 s.c.</t>
  </si>
  <si>
    <t>Para trituración (m3 s.c.)</t>
  </si>
  <si>
    <t>Postes y apeas</t>
  </si>
  <si>
    <t>Para leñas (quema y carboneo)</t>
  </si>
  <si>
    <t>Otros</t>
  </si>
  <si>
    <t>Comunidades Autónomas</t>
  </si>
  <si>
    <t>Tableros</t>
  </si>
  <si>
    <t>Pasta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</si>
  <si>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</si>
  <si>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</si>
  <si>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</si>
  <si>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</si>
  <si>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</si>
  <si>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</si>
  <si>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</si>
  <si>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</si>
  <si>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</si>
  <si>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</si>
  <si>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</si>
  <si>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</si>
  <si>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</si>
  <si>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</si>
  <si>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</si>
  <si>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</si>
  <si>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</si>
  <si>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</si>
  <si>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</si>
  <si>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</si>
  <si>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</si>
  <si>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</si>
  <si>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</si>
  <si>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</si>
  <si>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</si>
  <si>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</si>
  <si>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</si>
  <si>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</si>
  <si>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</si>
  <si>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</si>
  <si>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</si>
  <si>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</si>
  <si>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</si>
  <si>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</si>
  <si>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</si>
  <si>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</si>
  <si>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</si>
  <si>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</si>
  <si>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</si>
  <si>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</si>
  <si>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</si>
  <si>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</si>
  <si>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</si>
  <si>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</si>
  <si>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</si>
  <si>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</si>
  <si>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</si>
  <si>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</si>
  <si>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</si>
  <si>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</si>
  <si>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</si>
  <si>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</si>
  <si>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</si>
  <si>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</si>
  <si>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</si>
  <si>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</si>
  <si>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</si>
  <si>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</si>
  <si>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</si>
  <si>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</si>
  <si>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</si>
  <si>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Leña (t)</t>
  </si>
  <si>
    <t>Suma total de destinos m3 s.c.</t>
  </si>
  <si>
    <t>Para trituración (toneladas)</t>
  </si>
  <si>
    <t>Suma total de destinos toneladas</t>
  </si>
  <si>
    <t>ANUARIO DE ESTADÍSTICA FORESTAL 2005</t>
  </si>
  <si>
    <t>Nota:</t>
  </si>
  <si>
    <t>Los datos en rojo corresponden a estimaciones</t>
  </si>
  <si>
    <t>Sin datos</t>
  </si>
  <si>
    <t>DESTINO DE LA MADERA EN ROLLO Y DE LA LEÑA DE CONÍFERAS, POR PROVINCIA, 2005</t>
  </si>
  <si>
    <t>DESTINO DE LA MADERA EN ROLLO Y DE LA LEÑA DE FRONDOSAS, POR PROVINCIA, 2005</t>
  </si>
  <si>
    <t>DESTINO DEL TOTAL DE LA MADERA EN ROLLO Y DE LA LEÑA, POR PROVINCIA, 2005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</si>
</sst>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;\(0.0\)"/>
    <numFmt numFmtId="185" formatCode="#,##0.00\ \ \ \ "/>
    <numFmt numFmtId="186" formatCode="#,##0\ \ \ \ "/>
    <numFmt numFmtId="187" formatCode="#,##0_ ;\-#,##0\ "/>
    <numFmt numFmtId="188" formatCode="0.0%"/>
    <numFmt numFmtId="189" formatCode="#,##0.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23"/>
      <name val="Comic Sans MS"/>
      <family val="4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4" fontId="0" fillId="4" borderId="1" xfId="0" applyNumberForma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4" fontId="5" fillId="5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4" fontId="0" fillId="2" borderId="3" xfId="0" applyNumberForma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5" fillId="5" borderId="3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/>
    </xf>
    <xf numFmtId="4" fontId="5" fillId="6" borderId="7" xfId="0" applyNumberFormat="1" applyFont="1" applyFill="1" applyBorder="1" applyAlignment="1">
      <alignment horizontal="right"/>
    </xf>
    <xf numFmtId="0" fontId="0" fillId="2" borderId="0" xfId="0" applyFont="1" applyFill="1" applyAlignment="1" quotePrefix="1">
      <alignment horizontal="left"/>
    </xf>
    <xf numFmtId="2" fontId="9" fillId="2" borderId="0" xfId="0" applyNumberFormat="1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4" fontId="5" fillId="7" borderId="1" xfId="0" applyNumberFormat="1" applyFont="1" applyFill="1" applyBorder="1" applyAlignment="1">
      <alignment/>
    </xf>
    <xf numFmtId="4" fontId="8" fillId="5" borderId="1" xfId="0" applyNumberFormat="1" applyFont="1" applyFill="1" applyBorder="1" applyAlignment="1">
      <alignment horizontal="right"/>
    </xf>
    <xf numFmtId="0" fontId="5" fillId="6" borderId="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8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5" fillId="9" borderId="4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wrapText="1"/>
    </xf>
    <xf numFmtId="0" fontId="5" fillId="9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0</xdr:row>
      <xdr:rowOff>28575</xdr:rowOff>
    </xdr:from>
    <xdr:to>
      <xdr:col>14</xdr:col>
      <xdr:colOff>0</xdr:colOff>
      <xdr:row>1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857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0</xdr:row>
      <xdr:rowOff>28575</xdr:rowOff>
    </xdr:from>
    <xdr:to>
      <xdr:col>14</xdr:col>
      <xdr:colOff>0</xdr:colOff>
      <xdr:row>1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77775" y="2857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0</xdr:row>
      <xdr:rowOff>28575</xdr:rowOff>
    </xdr:from>
    <xdr:to>
      <xdr:col>14</xdr:col>
      <xdr:colOff>0</xdr:colOff>
      <xdr:row>1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2857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R2335"/>
  <sheetViews>
    <sheetView zoomScale="75" zoomScaleNormal="75" workbookViewId="0" topLeftCell="A1">
      <selection activeCell="A3" sqref="A3:M3"/>
    </sheetView>
  </sheetViews>
  <sheetFormatPr defaultColWidth="11.421875" defaultRowHeight="12.75"/>
  <cols>
    <col min="1" max="1" width="24.7109375" style="2" customWidth="1"/>
    <col min="2" max="3" width="14.28125" style="2" customWidth="1"/>
    <col min="4" max="4" width="13.57421875" style="2" customWidth="1"/>
    <col min="5" max="5" width="13.421875" style="2" customWidth="1"/>
    <col min="6" max="8" width="12.421875" style="2" customWidth="1"/>
    <col min="9" max="9" width="14.28125" style="2" customWidth="1"/>
    <col min="10" max="10" width="15.28125" style="2" customWidth="1"/>
    <col min="11" max="11" width="14.421875" style="2" customWidth="1"/>
    <col min="12" max="12" width="12.421875" style="2" customWidth="1"/>
    <col min="13" max="13" width="13.7109375" style="2" customWidth="1"/>
    <col min="14" max="14" width="14.28125" style="2" customWidth="1"/>
    <col min="15" max="16384" width="11.421875" style="2" customWidth="1"/>
  </cols>
  <sheetData>
    <row r="1" spans="1:15" ht="30.75" customHeight="1">
      <c r="A1" s="4"/>
      <c r="B1" s="39" t="s">
        <v>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  <c r="O1" s="4"/>
    </row>
    <row r="2" ht="12.75"/>
    <row r="3" spans="1:14" ht="15">
      <c r="A3" s="43" t="s">
        <v>81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1"/>
    </row>
    <row r="4" spans="1:14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</row>
    <row r="5" spans="1:14" ht="12.75">
      <c r="A5" s="5" t="s">
        <v>0</v>
      </c>
      <c r="B5" s="40" t="s">
        <v>1</v>
      </c>
      <c r="C5" s="40"/>
      <c r="D5" s="40"/>
      <c r="E5" s="40"/>
      <c r="F5" s="40"/>
      <c r="G5" s="40"/>
      <c r="H5" s="40"/>
      <c r="I5" s="40"/>
      <c r="J5" s="40" t="s">
        <v>2</v>
      </c>
      <c r="K5" s="40"/>
      <c r="L5" s="40"/>
      <c r="M5" s="40"/>
      <c r="N5" s="40"/>
    </row>
    <row r="6" spans="1:14" ht="12.75" customHeight="1">
      <c r="A6" s="6"/>
      <c r="B6" s="38" t="s">
        <v>3</v>
      </c>
      <c r="C6" s="38" t="s">
        <v>4</v>
      </c>
      <c r="D6" s="38" t="s">
        <v>5</v>
      </c>
      <c r="E6" s="38"/>
      <c r="F6" s="38" t="s">
        <v>6</v>
      </c>
      <c r="G6" s="38" t="s">
        <v>7</v>
      </c>
      <c r="H6" s="41" t="s">
        <v>8</v>
      </c>
      <c r="I6" s="38" t="s">
        <v>74</v>
      </c>
      <c r="J6" s="38" t="s">
        <v>75</v>
      </c>
      <c r="K6" s="38"/>
      <c r="L6" s="38" t="s">
        <v>7</v>
      </c>
      <c r="M6" s="38" t="s">
        <v>8</v>
      </c>
      <c r="N6" s="38" t="s">
        <v>76</v>
      </c>
    </row>
    <row r="7" spans="1:14" ht="27" customHeight="1" thickBot="1">
      <c r="A7" s="6" t="s">
        <v>9</v>
      </c>
      <c r="B7" s="38"/>
      <c r="C7" s="38"/>
      <c r="D7" s="7" t="s">
        <v>10</v>
      </c>
      <c r="E7" s="7" t="s">
        <v>11</v>
      </c>
      <c r="F7" s="38"/>
      <c r="G7" s="38"/>
      <c r="H7" s="42"/>
      <c r="I7" s="38"/>
      <c r="J7" s="7" t="s">
        <v>10</v>
      </c>
      <c r="K7" s="7" t="s">
        <v>11</v>
      </c>
      <c r="L7" s="38"/>
      <c r="M7" s="38"/>
      <c r="N7" s="38"/>
    </row>
    <row r="8" spans="1:14" ht="12.75">
      <c r="A8" s="8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4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4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4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0" t="s">
        <v>16</v>
      </c>
      <c r="B12" s="11">
        <v>2460000</v>
      </c>
      <c r="C12" s="11"/>
      <c r="D12" s="11">
        <v>1075000</v>
      </c>
      <c r="E12" s="11"/>
      <c r="F12" s="11"/>
      <c r="G12" s="11"/>
      <c r="H12" s="11"/>
      <c r="I12" s="11">
        <f>SUM(B12:H12)</f>
        <v>3535000</v>
      </c>
      <c r="J12" s="11"/>
      <c r="K12" s="11"/>
      <c r="L12" s="11"/>
      <c r="M12" s="11"/>
      <c r="N12" s="11"/>
    </row>
    <row r="13" spans="1:14" ht="12.7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0" t="s">
        <v>17</v>
      </c>
      <c r="B14" s="11">
        <v>78891.8</v>
      </c>
      <c r="C14" s="11"/>
      <c r="D14" s="11">
        <v>26298.35</v>
      </c>
      <c r="E14" s="11"/>
      <c r="F14" s="11">
        <v>24152.6</v>
      </c>
      <c r="G14" s="11"/>
      <c r="H14" s="11"/>
      <c r="I14" s="11">
        <f>SUM(B14:H14)</f>
        <v>129342.75</v>
      </c>
      <c r="J14" s="11"/>
      <c r="K14" s="11"/>
      <c r="L14" s="11"/>
      <c r="M14" s="11"/>
      <c r="N14" s="11"/>
    </row>
    <row r="15" spans="1:14" ht="12.7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0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4" t="s">
        <v>19</v>
      </c>
      <c r="B18" s="12">
        <v>119279.99</v>
      </c>
      <c r="C18" s="12"/>
      <c r="D18" s="12"/>
      <c r="E18" s="12">
        <v>6862.13</v>
      </c>
      <c r="F18" s="12"/>
      <c r="G18" s="12"/>
      <c r="H18" s="12"/>
      <c r="I18" s="12">
        <v>126142.12</v>
      </c>
      <c r="J18" s="12"/>
      <c r="K18" s="12"/>
      <c r="L18" s="12"/>
      <c r="M18" s="12"/>
      <c r="N18" s="12"/>
    </row>
    <row r="19" spans="1:14" ht="12.75">
      <c r="A19" s="4" t="s">
        <v>20</v>
      </c>
      <c r="B19" s="12">
        <v>137737.82</v>
      </c>
      <c r="C19" s="12">
        <v>6558.94</v>
      </c>
      <c r="D19" s="12">
        <v>32794.72</v>
      </c>
      <c r="E19" s="12">
        <v>150691.74</v>
      </c>
      <c r="F19" s="12">
        <v>163.97</v>
      </c>
      <c r="G19" s="12"/>
      <c r="H19" s="12"/>
      <c r="I19" s="12">
        <v>327947.2</v>
      </c>
      <c r="J19" s="12"/>
      <c r="K19" s="12"/>
      <c r="L19" s="12">
        <v>200</v>
      </c>
      <c r="M19" s="12"/>
      <c r="N19" s="12">
        <v>200</v>
      </c>
    </row>
    <row r="20" spans="1:14" ht="12.75">
      <c r="A20" s="4" t="s">
        <v>21</v>
      </c>
      <c r="B20" s="12">
        <v>141350.23</v>
      </c>
      <c r="C20" s="12">
        <v>6730.96</v>
      </c>
      <c r="D20" s="12">
        <v>33654.82</v>
      </c>
      <c r="E20" s="12">
        <v>154643.88</v>
      </c>
      <c r="F20" s="12">
        <v>168.27</v>
      </c>
      <c r="G20" s="12"/>
      <c r="H20" s="12"/>
      <c r="I20" s="12">
        <v>336548.16</v>
      </c>
      <c r="J20" s="12"/>
      <c r="K20" s="12"/>
      <c r="L20" s="12">
        <v>200</v>
      </c>
      <c r="M20" s="12"/>
      <c r="N20" s="12">
        <v>200</v>
      </c>
    </row>
    <row r="21" spans="1:14" ht="12.75">
      <c r="A21" s="10" t="s">
        <v>22</v>
      </c>
      <c r="B21" s="11">
        <f>SUM(B18:B20)</f>
        <v>398368.04000000004</v>
      </c>
      <c r="C21" s="11">
        <f>SUM(C18:C20)</f>
        <v>13289.9</v>
      </c>
      <c r="D21" s="11">
        <f>SUM(D18:D20)</f>
        <v>66449.54000000001</v>
      </c>
      <c r="E21" s="11">
        <f>SUM(E18:E20)</f>
        <v>312197.75</v>
      </c>
      <c r="F21" s="11">
        <f>SUM(F18:F20)</f>
        <v>332.24</v>
      </c>
      <c r="G21" s="11"/>
      <c r="H21" s="11"/>
      <c r="I21" s="11">
        <f>SUM(I18:I20)</f>
        <v>790637.48</v>
      </c>
      <c r="J21" s="11"/>
      <c r="K21" s="11"/>
      <c r="L21" s="11">
        <f>SUM(L18:L20)</f>
        <v>400</v>
      </c>
      <c r="M21" s="11"/>
      <c r="N21" s="11">
        <f>SUM(N18:N20)</f>
        <v>400</v>
      </c>
    </row>
    <row r="22" spans="1:14" ht="12.7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0" t="s">
        <v>23</v>
      </c>
      <c r="B23" s="11">
        <v>108894</v>
      </c>
      <c r="C23" s="11"/>
      <c r="D23" s="11"/>
      <c r="E23" s="11">
        <v>68000</v>
      </c>
      <c r="F23" s="11">
        <v>3000</v>
      </c>
      <c r="G23" s="11"/>
      <c r="H23" s="11"/>
      <c r="I23" s="11">
        <f>SUM(B23:H23)</f>
        <v>179894</v>
      </c>
      <c r="J23" s="11"/>
      <c r="K23" s="11"/>
      <c r="L23" s="11"/>
      <c r="M23" s="11"/>
      <c r="N23" s="11"/>
    </row>
    <row r="24" spans="1:15" ht="12.75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ht="12.75">
      <c r="A25" s="10" t="s">
        <v>24</v>
      </c>
      <c r="B25" s="11">
        <v>4990.52</v>
      </c>
      <c r="C25" s="11">
        <v>4990.52</v>
      </c>
      <c r="D25" s="11">
        <v>6861.96</v>
      </c>
      <c r="E25" s="11">
        <v>3119.07</v>
      </c>
      <c r="F25" s="11">
        <v>831.75</v>
      </c>
      <c r="G25" s="11"/>
      <c r="H25" s="11"/>
      <c r="I25" s="11">
        <f>SUM(B25:H25)</f>
        <v>20793.82</v>
      </c>
      <c r="J25" s="11"/>
      <c r="K25" s="11"/>
      <c r="L25" s="11">
        <v>282.21</v>
      </c>
      <c r="M25" s="11"/>
      <c r="N25" s="11">
        <v>282.21</v>
      </c>
      <c r="O25" s="13"/>
    </row>
    <row r="26" spans="1:15" ht="12.75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ht="12.75">
      <c r="A27" s="4" t="s">
        <v>25</v>
      </c>
      <c r="B27" s="12">
        <v>1908</v>
      </c>
      <c r="C27" s="12"/>
      <c r="D27" s="12"/>
      <c r="E27" s="12">
        <v>11500</v>
      </c>
      <c r="F27" s="12"/>
      <c r="G27" s="12"/>
      <c r="H27" s="14"/>
      <c r="I27" s="12">
        <f>SUM(B27:G27)</f>
        <v>13408</v>
      </c>
      <c r="J27" s="12"/>
      <c r="K27" s="12"/>
      <c r="L27" s="12">
        <v>0</v>
      </c>
      <c r="M27" s="12"/>
      <c r="N27" s="12">
        <v>0</v>
      </c>
      <c r="O27" s="13"/>
    </row>
    <row r="28" spans="1:15" ht="12.75">
      <c r="A28" s="4" t="s">
        <v>26</v>
      </c>
      <c r="B28" s="12">
        <v>0</v>
      </c>
      <c r="C28" s="12"/>
      <c r="D28" s="12">
        <v>0</v>
      </c>
      <c r="E28" s="12">
        <v>0</v>
      </c>
      <c r="F28" s="12">
        <v>0</v>
      </c>
      <c r="G28" s="12"/>
      <c r="H28" s="12"/>
      <c r="I28" s="12">
        <v>0</v>
      </c>
      <c r="J28" s="12"/>
      <c r="K28" s="12"/>
      <c r="L28" s="12">
        <v>0</v>
      </c>
      <c r="M28" s="12"/>
      <c r="N28" s="12">
        <v>0</v>
      </c>
      <c r="O28" s="13"/>
    </row>
    <row r="29" spans="1:15" ht="12.75">
      <c r="A29" s="4" t="s">
        <v>27</v>
      </c>
      <c r="B29" s="12">
        <v>217</v>
      </c>
      <c r="C29" s="12"/>
      <c r="D29" s="12">
        <v>1300</v>
      </c>
      <c r="E29" s="12">
        <v>433</v>
      </c>
      <c r="F29" s="12">
        <v>217</v>
      </c>
      <c r="G29" s="12"/>
      <c r="H29" s="12"/>
      <c r="I29" s="12">
        <f>SUM(B29:H29)</f>
        <v>2167</v>
      </c>
      <c r="J29" s="12"/>
      <c r="K29" s="12"/>
      <c r="L29" s="12">
        <v>16517.51</v>
      </c>
      <c r="M29" s="12"/>
      <c r="N29" s="12">
        <f>SUM(J29:M29)</f>
        <v>16517.51</v>
      </c>
      <c r="O29" s="13"/>
    </row>
    <row r="30" spans="1:15" ht="12.75">
      <c r="A30" s="10" t="s">
        <v>28</v>
      </c>
      <c r="B30" s="11">
        <f>SUM(B27:B29)</f>
        <v>2125</v>
      </c>
      <c r="C30" s="11"/>
      <c r="D30" s="11">
        <f>SUM(D28:D29)</f>
        <v>1300</v>
      </c>
      <c r="E30" s="11">
        <f>SUM(E27:E29)</f>
        <v>11933</v>
      </c>
      <c r="F30" s="11">
        <f>SUM(F28:F29)</f>
        <v>217</v>
      </c>
      <c r="G30" s="11"/>
      <c r="H30" s="11"/>
      <c r="I30" s="11">
        <f>SUM(I27:I29)</f>
        <v>15575</v>
      </c>
      <c r="J30" s="11"/>
      <c r="K30" s="11"/>
      <c r="L30" s="11">
        <f>SUM(L27:L29)</f>
        <v>16517.51</v>
      </c>
      <c r="M30" s="11"/>
      <c r="N30" s="11">
        <f>SUM(J30:M30)</f>
        <v>16517.51</v>
      </c>
      <c r="O30" s="13"/>
    </row>
    <row r="31" spans="1:15" ht="12.75">
      <c r="A31" s="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2.75">
      <c r="A32" s="4" t="s">
        <v>29</v>
      </c>
      <c r="B32" s="12">
        <v>164257</v>
      </c>
      <c r="C32" s="12">
        <v>14409</v>
      </c>
      <c r="D32" s="12">
        <v>86451</v>
      </c>
      <c r="E32" s="12">
        <v>0</v>
      </c>
      <c r="F32" s="12">
        <v>23054</v>
      </c>
      <c r="G32" s="12"/>
      <c r="H32" s="12"/>
      <c r="I32" s="12">
        <f>SUM(B32:H32)</f>
        <v>288171</v>
      </c>
      <c r="J32" s="12"/>
      <c r="K32" s="12"/>
      <c r="L32" s="12">
        <v>11054</v>
      </c>
      <c r="M32" s="12"/>
      <c r="N32" s="15">
        <f>SUM(J32:M32)</f>
        <v>11054</v>
      </c>
      <c r="O32" s="13"/>
    </row>
    <row r="33" spans="1:15" ht="12.75">
      <c r="A33" s="16" t="s">
        <v>30</v>
      </c>
      <c r="B33" s="12">
        <v>61454</v>
      </c>
      <c r="C33" s="12">
        <v>4268</v>
      </c>
      <c r="D33" s="12">
        <v>4268</v>
      </c>
      <c r="E33" s="12">
        <v>8535</v>
      </c>
      <c r="F33" s="12">
        <v>6828</v>
      </c>
      <c r="G33" s="12"/>
      <c r="H33" s="12"/>
      <c r="I33" s="12">
        <f>SUM(B33:H33)</f>
        <v>85353</v>
      </c>
      <c r="J33" s="12"/>
      <c r="K33" s="12"/>
      <c r="L33" s="12">
        <v>5662</v>
      </c>
      <c r="M33" s="12"/>
      <c r="N33" s="15">
        <f>SUM(J33:M33)</f>
        <v>5662</v>
      </c>
      <c r="O33" s="13"/>
    </row>
    <row r="34" spans="1:15" ht="12.75">
      <c r="A34" s="16" t="s">
        <v>31</v>
      </c>
      <c r="B34" s="17">
        <v>55392</v>
      </c>
      <c r="C34" s="17">
        <v>4775</v>
      </c>
      <c r="D34" s="17">
        <v>19101</v>
      </c>
      <c r="E34" s="17">
        <v>4775</v>
      </c>
      <c r="F34" s="17">
        <v>11460</v>
      </c>
      <c r="G34" s="17"/>
      <c r="H34" s="17"/>
      <c r="I34" s="17">
        <f>SUM(B34:H34)</f>
        <v>95503</v>
      </c>
      <c r="J34" s="17"/>
      <c r="K34" s="17"/>
      <c r="L34" s="17">
        <v>4662</v>
      </c>
      <c r="M34" s="17"/>
      <c r="N34" s="17">
        <f>SUM(J34:M34)</f>
        <v>4662</v>
      </c>
      <c r="O34" s="13"/>
    </row>
    <row r="35" spans="1:15" ht="12.75">
      <c r="A35" s="16" t="s">
        <v>32</v>
      </c>
      <c r="B35" s="12">
        <v>10416</v>
      </c>
      <c r="C35" s="12">
        <v>840</v>
      </c>
      <c r="D35" s="12">
        <v>3360</v>
      </c>
      <c r="E35" s="12">
        <v>840</v>
      </c>
      <c r="F35" s="12">
        <v>1344</v>
      </c>
      <c r="G35" s="12"/>
      <c r="H35" s="12"/>
      <c r="I35" s="12">
        <f>SUM(B35:H35)</f>
        <v>16800</v>
      </c>
      <c r="J35" s="12"/>
      <c r="K35" s="12"/>
      <c r="L35" s="12">
        <v>1596</v>
      </c>
      <c r="M35" s="12"/>
      <c r="N35" s="15">
        <f>SUM(J35:M35)</f>
        <v>1596</v>
      </c>
      <c r="O35" s="13"/>
    </row>
    <row r="36" spans="1:15" ht="12.75">
      <c r="A36" s="10" t="s">
        <v>33</v>
      </c>
      <c r="B36" s="11">
        <f aca="true" t="shared" si="0" ref="B36:N36">SUM(B32:B35)</f>
        <v>291519</v>
      </c>
      <c r="C36" s="11">
        <f t="shared" si="0"/>
        <v>24292</v>
      </c>
      <c r="D36" s="11">
        <f t="shared" si="0"/>
        <v>113180</v>
      </c>
      <c r="E36" s="11">
        <f t="shared" si="0"/>
        <v>14150</v>
      </c>
      <c r="F36" s="11">
        <f t="shared" si="0"/>
        <v>42686</v>
      </c>
      <c r="G36" s="11"/>
      <c r="H36" s="11"/>
      <c r="I36" s="11">
        <f t="shared" si="0"/>
        <v>485827</v>
      </c>
      <c r="J36" s="11"/>
      <c r="K36" s="11"/>
      <c r="L36" s="11">
        <f t="shared" si="0"/>
        <v>22974</v>
      </c>
      <c r="M36" s="11"/>
      <c r="N36" s="18">
        <f t="shared" si="0"/>
        <v>22974</v>
      </c>
      <c r="O36" s="13"/>
    </row>
    <row r="37" spans="1:15" ht="12.75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ht="12.75">
      <c r="A38" s="10" t="s">
        <v>34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3"/>
    </row>
    <row r="39" spans="1:15" ht="12.75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ht="12.75">
      <c r="A40" s="4" t="s">
        <v>35</v>
      </c>
      <c r="B40" s="12">
        <v>63903</v>
      </c>
      <c r="C40" s="12">
        <v>761</v>
      </c>
      <c r="D40" s="12">
        <v>8368</v>
      </c>
      <c r="E40" s="12">
        <v>0</v>
      </c>
      <c r="F40" s="12">
        <v>3043</v>
      </c>
      <c r="G40" s="12"/>
      <c r="H40" s="12"/>
      <c r="I40" s="12">
        <f aca="true" t="shared" si="1" ref="I40:I48">SUM(B40:H40)</f>
        <v>76075</v>
      </c>
      <c r="J40" s="12"/>
      <c r="K40" s="12"/>
      <c r="L40" s="12">
        <v>339</v>
      </c>
      <c r="M40" s="12">
        <v>160</v>
      </c>
      <c r="N40" s="12">
        <f>SUM(J40:M40)</f>
        <v>499</v>
      </c>
      <c r="O40" s="13"/>
    </row>
    <row r="41" spans="1:15" ht="12.75">
      <c r="A41" s="4" t="s">
        <v>36</v>
      </c>
      <c r="B41" s="12">
        <v>58321</v>
      </c>
      <c r="C41" s="12"/>
      <c r="D41" s="12">
        <v>17750</v>
      </c>
      <c r="E41" s="12">
        <v>7607</v>
      </c>
      <c r="F41" s="12">
        <v>845</v>
      </c>
      <c r="G41" s="12"/>
      <c r="H41" s="12"/>
      <c r="I41" s="12">
        <f t="shared" si="1"/>
        <v>84523</v>
      </c>
      <c r="J41" s="12"/>
      <c r="K41" s="12"/>
      <c r="L41" s="12">
        <v>24029</v>
      </c>
      <c r="M41" s="12"/>
      <c r="N41" s="12">
        <f>SUM(J41:M41)</f>
        <v>24029</v>
      </c>
      <c r="O41" s="13"/>
    </row>
    <row r="42" spans="1:15" ht="12.75">
      <c r="A42" s="4" t="s">
        <v>37</v>
      </c>
      <c r="B42" s="12"/>
      <c r="C42" s="12"/>
      <c r="D42" s="12">
        <v>140134.11165</v>
      </c>
      <c r="E42" s="12">
        <v>37369.09644</v>
      </c>
      <c r="F42" s="12">
        <v>9342.27411</v>
      </c>
      <c r="G42" s="12"/>
      <c r="H42" s="12"/>
      <c r="I42" s="12">
        <f t="shared" si="1"/>
        <v>186845.4822</v>
      </c>
      <c r="J42" s="12"/>
      <c r="K42" s="12"/>
      <c r="L42" s="12"/>
      <c r="M42" s="12"/>
      <c r="N42" s="12"/>
      <c r="O42" s="13"/>
    </row>
    <row r="43" spans="1:15" ht="12.75">
      <c r="A43" s="4" t="s">
        <v>38</v>
      </c>
      <c r="B43" s="12">
        <v>20000</v>
      </c>
      <c r="C43" s="12">
        <v>0</v>
      </c>
      <c r="D43" s="12">
        <v>15000</v>
      </c>
      <c r="E43" s="12">
        <v>45000</v>
      </c>
      <c r="F43" s="12">
        <v>13870</v>
      </c>
      <c r="G43" s="12"/>
      <c r="H43" s="12"/>
      <c r="I43" s="12">
        <f t="shared" si="1"/>
        <v>93870</v>
      </c>
      <c r="J43" s="12"/>
      <c r="K43" s="12"/>
      <c r="L43" s="12"/>
      <c r="M43" s="12"/>
      <c r="N43" s="12"/>
      <c r="O43" s="13"/>
    </row>
    <row r="44" spans="1:15" ht="12.75">
      <c r="A44" s="4" t="s">
        <v>39</v>
      </c>
      <c r="B44" s="12">
        <v>18015</v>
      </c>
      <c r="C44" s="12">
        <v>0</v>
      </c>
      <c r="D44" s="12">
        <v>12010</v>
      </c>
      <c r="E44" s="12"/>
      <c r="F44" s="12"/>
      <c r="G44" s="12"/>
      <c r="H44" s="12"/>
      <c r="I44" s="12">
        <f t="shared" si="1"/>
        <v>30025</v>
      </c>
      <c r="J44" s="12"/>
      <c r="K44" s="12">
        <v>7</v>
      </c>
      <c r="L44" s="12"/>
      <c r="M44" s="12"/>
      <c r="N44" s="12">
        <f>SUM(J44:M44)</f>
        <v>7</v>
      </c>
      <c r="O44" s="13"/>
    </row>
    <row r="45" spans="1:15" ht="12.75">
      <c r="A45" s="4" t="s">
        <v>40</v>
      </c>
      <c r="B45" s="12">
        <v>71153.03</v>
      </c>
      <c r="C45" s="12">
        <v>11858.84</v>
      </c>
      <c r="D45" s="12">
        <v>35576.51</v>
      </c>
      <c r="E45" s="12"/>
      <c r="F45" s="12"/>
      <c r="G45" s="12"/>
      <c r="H45" s="12"/>
      <c r="I45" s="12">
        <f t="shared" si="1"/>
        <v>118588.38</v>
      </c>
      <c r="J45" s="12">
        <v>2916</v>
      </c>
      <c r="K45" s="12"/>
      <c r="L45" s="12"/>
      <c r="M45" s="12"/>
      <c r="N45" s="12">
        <f>SUM(J45:M45)</f>
        <v>2916</v>
      </c>
      <c r="O45" s="13"/>
    </row>
    <row r="46" spans="1:15" ht="12.75">
      <c r="A46" s="4" t="s">
        <v>41</v>
      </c>
      <c r="B46" s="12">
        <v>184394</v>
      </c>
      <c r="C46" s="12">
        <v>0</v>
      </c>
      <c r="D46" s="12">
        <v>105015</v>
      </c>
      <c r="E46" s="12"/>
      <c r="F46" s="12">
        <v>7603</v>
      </c>
      <c r="G46" s="12"/>
      <c r="H46" s="12"/>
      <c r="I46" s="12">
        <f t="shared" si="1"/>
        <v>297012</v>
      </c>
      <c r="J46" s="12">
        <v>13272</v>
      </c>
      <c r="K46" s="12"/>
      <c r="L46" s="12">
        <v>6245.5</v>
      </c>
      <c r="M46" s="12"/>
      <c r="N46" s="12">
        <f>SUM(J46:M46)</f>
        <v>19517.5</v>
      </c>
      <c r="O46" s="13"/>
    </row>
    <row r="47" spans="1:15" ht="12.75">
      <c r="A47" s="4" t="s">
        <v>42</v>
      </c>
      <c r="B47" s="12">
        <v>19662</v>
      </c>
      <c r="C47" s="12">
        <v>0</v>
      </c>
      <c r="D47" s="12">
        <v>29492</v>
      </c>
      <c r="E47" s="12"/>
      <c r="F47" s="12"/>
      <c r="G47" s="12"/>
      <c r="H47" s="12"/>
      <c r="I47" s="12">
        <f t="shared" si="1"/>
        <v>49154</v>
      </c>
      <c r="J47" s="12">
        <v>21450</v>
      </c>
      <c r="K47" s="12">
        <v>2383</v>
      </c>
      <c r="L47" s="12"/>
      <c r="M47" s="12"/>
      <c r="N47" s="12">
        <f>SUM(J47:M47)</f>
        <v>23833</v>
      </c>
      <c r="O47" s="13"/>
    </row>
    <row r="48" spans="1:15" ht="12.75">
      <c r="A48" s="4" t="s">
        <v>43</v>
      </c>
      <c r="B48" s="12">
        <v>11853.815946</v>
      </c>
      <c r="C48" s="12"/>
      <c r="D48" s="12">
        <v>67736.09112</v>
      </c>
      <c r="E48" s="12"/>
      <c r="F48" s="12">
        <v>5080.206834</v>
      </c>
      <c r="G48" s="12"/>
      <c r="H48" s="12"/>
      <c r="I48" s="12">
        <f t="shared" si="1"/>
        <v>84670.1139</v>
      </c>
      <c r="J48" s="12"/>
      <c r="K48" s="12"/>
      <c r="L48" s="12">
        <v>690.03</v>
      </c>
      <c r="M48" s="12"/>
      <c r="N48" s="12">
        <f>SUM(J48:M48)</f>
        <v>690.03</v>
      </c>
      <c r="O48" s="13"/>
    </row>
    <row r="49" spans="1:15" ht="12.75">
      <c r="A49" s="10" t="s">
        <v>44</v>
      </c>
      <c r="B49" s="11">
        <f aca="true" t="shared" si="2" ref="B49:N49">SUM(B40:B48)</f>
        <v>447301.845946</v>
      </c>
      <c r="C49" s="11">
        <f t="shared" si="2"/>
        <v>12619.84</v>
      </c>
      <c r="D49" s="11">
        <f t="shared" si="2"/>
        <v>431081.71277</v>
      </c>
      <c r="E49" s="11">
        <f t="shared" si="2"/>
        <v>89976.09644</v>
      </c>
      <c r="F49" s="11">
        <f t="shared" si="2"/>
        <v>39783.480943999995</v>
      </c>
      <c r="G49" s="11">
        <f t="shared" si="2"/>
        <v>0</v>
      </c>
      <c r="H49" s="11">
        <f t="shared" si="2"/>
        <v>0</v>
      </c>
      <c r="I49" s="11">
        <f t="shared" si="2"/>
        <v>1020762.9761</v>
      </c>
      <c r="J49" s="11">
        <f t="shared" si="2"/>
        <v>37638</v>
      </c>
      <c r="K49" s="11">
        <f t="shared" si="2"/>
        <v>2390</v>
      </c>
      <c r="L49" s="11">
        <f t="shared" si="2"/>
        <v>31303.53</v>
      </c>
      <c r="M49" s="11">
        <f t="shared" si="2"/>
        <v>160</v>
      </c>
      <c r="N49" s="11">
        <f t="shared" si="2"/>
        <v>71491.53</v>
      </c>
      <c r="O49" s="13"/>
    </row>
    <row r="50" spans="1:15" ht="12.75">
      <c r="A50" s="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  <row r="51" spans="1:15" ht="12.75">
      <c r="A51" s="10" t="s">
        <v>45</v>
      </c>
      <c r="B51" s="11">
        <v>1514</v>
      </c>
      <c r="C51" s="11"/>
      <c r="D51" s="11">
        <v>10851</v>
      </c>
      <c r="E51" s="11"/>
      <c r="F51" s="11">
        <v>252</v>
      </c>
      <c r="G51" s="11"/>
      <c r="H51" s="11"/>
      <c r="I51" s="11">
        <f>SUM(B51:H51)</f>
        <v>12617</v>
      </c>
      <c r="J51" s="11"/>
      <c r="K51" s="11"/>
      <c r="L51" s="11">
        <v>2190</v>
      </c>
      <c r="M51" s="11"/>
      <c r="N51" s="11">
        <f>SUM(J51:M51)</f>
        <v>2190</v>
      </c>
      <c r="O51" s="13"/>
    </row>
    <row r="52" spans="1:15" ht="12.75">
      <c r="A52" s="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1:15" ht="12.75">
      <c r="A53" s="4" t="s">
        <v>46</v>
      </c>
      <c r="B53" s="12">
        <v>4791</v>
      </c>
      <c r="C53" s="12">
        <v>0</v>
      </c>
      <c r="D53" s="12">
        <v>8500</v>
      </c>
      <c r="E53" s="12"/>
      <c r="F53" s="12"/>
      <c r="G53" s="12"/>
      <c r="H53" s="12">
        <v>11400</v>
      </c>
      <c r="I53" s="12">
        <f>SUM(B53:H53)</f>
        <v>24691</v>
      </c>
      <c r="J53" s="12">
        <v>0</v>
      </c>
      <c r="K53" s="12"/>
      <c r="L53" s="12"/>
      <c r="M53" s="12"/>
      <c r="N53" s="12">
        <v>0</v>
      </c>
      <c r="O53" s="13"/>
    </row>
    <row r="54" spans="1:15" ht="12.75">
      <c r="A54" s="4" t="s">
        <v>47</v>
      </c>
      <c r="B54" s="12">
        <v>3403</v>
      </c>
      <c r="C54" s="12">
        <v>4375</v>
      </c>
      <c r="D54" s="12">
        <v>40835</v>
      </c>
      <c r="E54" s="12"/>
      <c r="F54" s="12"/>
      <c r="G54" s="12"/>
      <c r="H54" s="12">
        <v>0</v>
      </c>
      <c r="I54" s="12">
        <f>SUM(B54:H54)</f>
        <v>48613</v>
      </c>
      <c r="J54" s="12">
        <v>0</v>
      </c>
      <c r="K54" s="12"/>
      <c r="L54" s="12"/>
      <c r="M54" s="12"/>
      <c r="N54" s="12">
        <v>0</v>
      </c>
      <c r="O54" s="13"/>
    </row>
    <row r="55" spans="1:15" ht="12.75">
      <c r="A55" s="4" t="s">
        <v>48</v>
      </c>
      <c r="B55" s="12">
        <v>0</v>
      </c>
      <c r="C55" s="12">
        <v>0</v>
      </c>
      <c r="D55" s="12">
        <v>0</v>
      </c>
      <c r="E55" s="12"/>
      <c r="F55" s="12"/>
      <c r="G55" s="12"/>
      <c r="H55" s="12">
        <v>0</v>
      </c>
      <c r="I55" s="12">
        <v>0</v>
      </c>
      <c r="J55" s="12">
        <v>0</v>
      </c>
      <c r="K55" s="12"/>
      <c r="L55" s="12"/>
      <c r="M55" s="12"/>
      <c r="N55" s="12">
        <v>0</v>
      </c>
      <c r="O55" s="13"/>
    </row>
    <row r="56" spans="1:15" ht="12.75">
      <c r="A56" s="4" t="s">
        <v>49</v>
      </c>
      <c r="B56" s="12">
        <v>9845</v>
      </c>
      <c r="C56" s="12">
        <v>0</v>
      </c>
      <c r="D56" s="12">
        <v>8055</v>
      </c>
      <c r="E56" s="12"/>
      <c r="F56" s="12"/>
      <c r="G56" s="12"/>
      <c r="H56" s="12">
        <v>0</v>
      </c>
      <c r="I56" s="12">
        <f>SUM(B56:H56)</f>
        <v>17900</v>
      </c>
      <c r="J56" s="12">
        <v>18500</v>
      </c>
      <c r="K56" s="12"/>
      <c r="L56" s="12"/>
      <c r="M56" s="12"/>
      <c r="N56" s="12">
        <f>SUM(J56:M56)</f>
        <v>18500</v>
      </c>
      <c r="O56" s="13"/>
    </row>
    <row r="57" spans="1:15" ht="12.75">
      <c r="A57" s="4" t="s">
        <v>50</v>
      </c>
      <c r="B57" s="12">
        <v>9381</v>
      </c>
      <c r="C57" s="12">
        <v>0</v>
      </c>
      <c r="D57" s="12">
        <v>30000</v>
      </c>
      <c r="E57" s="12"/>
      <c r="F57" s="12"/>
      <c r="G57" s="12"/>
      <c r="H57" s="12">
        <v>0</v>
      </c>
      <c r="I57" s="12">
        <f>SUM(B57:H57)</f>
        <v>39381</v>
      </c>
      <c r="J57" s="12">
        <v>0</v>
      </c>
      <c r="K57" s="12"/>
      <c r="L57" s="12"/>
      <c r="M57" s="12"/>
      <c r="N57" s="12">
        <v>0</v>
      </c>
      <c r="O57" s="13"/>
    </row>
    <row r="58" spans="1:15" ht="12.75">
      <c r="A58" s="10" t="s">
        <v>51</v>
      </c>
      <c r="B58" s="11">
        <f aca="true" t="shared" si="3" ref="B58:N58">SUM(B53:B57)</f>
        <v>27420</v>
      </c>
      <c r="C58" s="11">
        <f t="shared" si="3"/>
        <v>4375</v>
      </c>
      <c r="D58" s="11">
        <f t="shared" si="3"/>
        <v>87390</v>
      </c>
      <c r="E58" s="11"/>
      <c r="F58" s="11"/>
      <c r="G58" s="11"/>
      <c r="H58" s="11">
        <f t="shared" si="3"/>
        <v>11400</v>
      </c>
      <c r="I58" s="11">
        <f t="shared" si="3"/>
        <v>130585</v>
      </c>
      <c r="J58" s="11">
        <f t="shared" si="3"/>
        <v>18500</v>
      </c>
      <c r="K58" s="11"/>
      <c r="L58" s="11"/>
      <c r="M58" s="11"/>
      <c r="N58" s="11">
        <f t="shared" si="3"/>
        <v>18500</v>
      </c>
      <c r="O58" s="13"/>
    </row>
    <row r="59" spans="1:15" ht="12.75">
      <c r="A59" s="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1:15" ht="12.75">
      <c r="A60" s="4" t="s">
        <v>52</v>
      </c>
      <c r="B60" s="12">
        <v>0</v>
      </c>
      <c r="C60" s="12"/>
      <c r="D60" s="12">
        <v>4300</v>
      </c>
      <c r="E60" s="12"/>
      <c r="F60" s="12"/>
      <c r="G60" s="12"/>
      <c r="H60" s="12"/>
      <c r="I60" s="12">
        <f>SUM(B60:H60)</f>
        <v>4300</v>
      </c>
      <c r="J60" s="12"/>
      <c r="K60" s="12"/>
      <c r="L60" s="12"/>
      <c r="M60" s="12"/>
      <c r="N60" s="12"/>
      <c r="O60" s="13"/>
    </row>
    <row r="61" spans="1:15" ht="12.75">
      <c r="A61" s="4" t="s">
        <v>53</v>
      </c>
      <c r="B61" s="12">
        <v>0</v>
      </c>
      <c r="C61" s="12"/>
      <c r="D61" s="12">
        <v>0</v>
      </c>
      <c r="E61" s="12"/>
      <c r="F61" s="12"/>
      <c r="G61" s="12"/>
      <c r="H61" s="12"/>
      <c r="I61" s="12">
        <v>0</v>
      </c>
      <c r="J61" s="12"/>
      <c r="K61" s="12"/>
      <c r="L61" s="12"/>
      <c r="M61" s="12"/>
      <c r="N61" s="12"/>
      <c r="O61" s="13"/>
    </row>
    <row r="62" spans="1:15" ht="12.75">
      <c r="A62" s="4" t="s">
        <v>54</v>
      </c>
      <c r="B62" s="12">
        <v>4620</v>
      </c>
      <c r="C62" s="12"/>
      <c r="D62" s="12">
        <v>9450</v>
      </c>
      <c r="E62" s="12"/>
      <c r="F62" s="12"/>
      <c r="G62" s="12"/>
      <c r="H62" s="12"/>
      <c r="I62" s="12">
        <f>SUM(B62:H62)</f>
        <v>14070</v>
      </c>
      <c r="J62" s="12"/>
      <c r="K62" s="12"/>
      <c r="L62" s="12"/>
      <c r="M62" s="12"/>
      <c r="N62" s="12"/>
      <c r="O62" s="13"/>
    </row>
    <row r="63" spans="1:15" ht="12.75">
      <c r="A63" s="10" t="s">
        <v>55</v>
      </c>
      <c r="B63" s="11">
        <f>SUM(B60:B62)</f>
        <v>4620</v>
      </c>
      <c r="C63" s="11"/>
      <c r="D63" s="11">
        <f>SUM(D60:D62)</f>
        <v>13750</v>
      </c>
      <c r="E63" s="11"/>
      <c r="F63" s="11"/>
      <c r="G63" s="11"/>
      <c r="H63" s="11"/>
      <c r="I63" s="11">
        <f>SUM(I60:I62)</f>
        <v>18370</v>
      </c>
      <c r="J63" s="11"/>
      <c r="K63" s="11"/>
      <c r="L63" s="11"/>
      <c r="M63" s="11"/>
      <c r="N63" s="11"/>
      <c r="O63" s="13"/>
    </row>
    <row r="64" spans="1:15" ht="12.75">
      <c r="A64" s="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3"/>
    </row>
    <row r="65" spans="1:15" ht="12.75">
      <c r="A65" s="10" t="s">
        <v>56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2.75">
      <c r="A66" s="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</row>
    <row r="67" spans="1:15" ht="12.75">
      <c r="A67" s="4" t="s">
        <v>57</v>
      </c>
      <c r="B67" s="19">
        <f>11313*0.2</f>
        <v>2262.6</v>
      </c>
      <c r="C67" s="19"/>
      <c r="D67" s="19">
        <f>11313*0.7</f>
        <v>7919.099999999999</v>
      </c>
      <c r="E67" s="19"/>
      <c r="F67" s="19">
        <f>11313*0.1</f>
        <v>1131.3</v>
      </c>
      <c r="G67" s="12"/>
      <c r="H67" s="12"/>
      <c r="I67" s="19">
        <f>SUM(B67:H67)</f>
        <v>11312.999999999998</v>
      </c>
      <c r="J67" s="12"/>
      <c r="K67" s="12"/>
      <c r="L67" s="12"/>
      <c r="M67" s="12"/>
      <c r="N67" s="12"/>
      <c r="O67" s="13"/>
    </row>
    <row r="68" spans="1:15" ht="12.75">
      <c r="A68" s="4" t="s">
        <v>58</v>
      </c>
      <c r="B68" s="12">
        <v>0</v>
      </c>
      <c r="C68" s="12"/>
      <c r="D68" s="12">
        <v>0</v>
      </c>
      <c r="E68" s="12"/>
      <c r="F68" s="12">
        <v>0</v>
      </c>
      <c r="G68" s="12"/>
      <c r="H68" s="12"/>
      <c r="I68" s="12">
        <v>0</v>
      </c>
      <c r="J68" s="12"/>
      <c r="K68" s="12"/>
      <c r="L68" s="12"/>
      <c r="M68" s="12"/>
      <c r="N68" s="12"/>
      <c r="O68" s="13"/>
    </row>
    <row r="69" spans="1:15" ht="12.75">
      <c r="A69" s="10" t="s">
        <v>59</v>
      </c>
      <c r="B69" s="20">
        <f>SUM(B67:B68)</f>
        <v>2262.6</v>
      </c>
      <c r="C69" s="20"/>
      <c r="D69" s="20">
        <f>SUM(D67:D68)</f>
        <v>7919.099999999999</v>
      </c>
      <c r="E69" s="20"/>
      <c r="F69" s="20">
        <f>SUM(F67:F68)</f>
        <v>1131.3</v>
      </c>
      <c r="G69" s="20"/>
      <c r="H69" s="20"/>
      <c r="I69" s="20">
        <f>SUM(I67:I68)</f>
        <v>11312.999999999998</v>
      </c>
      <c r="J69" s="20"/>
      <c r="K69" s="20"/>
      <c r="L69" s="20"/>
      <c r="M69" s="20"/>
      <c r="N69" s="20"/>
      <c r="O69" s="13"/>
    </row>
    <row r="70" spans="1:15" ht="12.75">
      <c r="A70" s="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ht="12.75">
      <c r="A71" s="4" t="s">
        <v>60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3"/>
    </row>
    <row r="72" spans="1:15" ht="12.75">
      <c r="A72" s="4" t="s">
        <v>61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3"/>
    </row>
    <row r="73" spans="1:15" ht="12.75">
      <c r="A73" s="4" t="s">
        <v>62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3"/>
    </row>
    <row r="74" spans="1:15" ht="12.75">
      <c r="A74" s="4" t="s">
        <v>63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3"/>
    </row>
    <row r="75" spans="1:15" ht="12.75">
      <c r="A75" s="4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3"/>
    </row>
    <row r="76" spans="1:15" ht="12.75">
      <c r="A76" s="4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3"/>
    </row>
    <row r="77" spans="1:15" ht="12.75">
      <c r="A77" s="4" t="s">
        <v>66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3"/>
    </row>
    <row r="78" spans="1:15" ht="12.75">
      <c r="A78" s="4" t="s">
        <v>67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3"/>
    </row>
    <row r="79" spans="1:15" ht="12.75">
      <c r="A79" s="10" t="s">
        <v>68</v>
      </c>
      <c r="B79" s="11">
        <f aca="true" t="shared" si="4" ref="B79:N79">SUM(B71:B78)</f>
        <v>0</v>
      </c>
      <c r="C79" s="11">
        <f t="shared" si="4"/>
        <v>0</v>
      </c>
      <c r="D79" s="11">
        <f t="shared" si="4"/>
        <v>0</v>
      </c>
      <c r="E79" s="11">
        <f t="shared" si="4"/>
        <v>0</v>
      </c>
      <c r="F79" s="11">
        <f t="shared" si="4"/>
        <v>0</v>
      </c>
      <c r="G79" s="11">
        <f t="shared" si="4"/>
        <v>0</v>
      </c>
      <c r="H79" s="11">
        <f t="shared" si="4"/>
        <v>0</v>
      </c>
      <c r="I79" s="11">
        <f t="shared" si="4"/>
        <v>0</v>
      </c>
      <c r="J79" s="11">
        <f t="shared" si="4"/>
        <v>0</v>
      </c>
      <c r="K79" s="11">
        <f t="shared" si="4"/>
        <v>0</v>
      </c>
      <c r="L79" s="11">
        <f t="shared" si="4"/>
        <v>0</v>
      </c>
      <c r="M79" s="11">
        <f t="shared" si="4"/>
        <v>0</v>
      </c>
      <c r="N79" s="11">
        <f t="shared" si="4"/>
        <v>0</v>
      </c>
      <c r="O79" s="13"/>
    </row>
    <row r="80" spans="1:15" ht="12.75">
      <c r="A80" s="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</row>
    <row r="81" spans="1:15" ht="12.75">
      <c r="A81" s="4" t="s">
        <v>69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3"/>
    </row>
    <row r="82" spans="1:15" ht="12.75">
      <c r="A82" s="4" t="s">
        <v>70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3"/>
    </row>
    <row r="83" spans="1:15" ht="12.75">
      <c r="A83" s="10" t="s">
        <v>71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3"/>
    </row>
    <row r="84" spans="1:15" ht="12.75">
      <c r="A84" s="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1:15" ht="13.5" thickBot="1">
      <c r="A85" s="21" t="s">
        <v>72</v>
      </c>
      <c r="B85" s="22">
        <f>SUM(B12,B14,B16,B21,B23,B25,B30,B36,B38,B49,B52,B51,B58,B63,B65,B69,B79,B83)</f>
        <v>3827906.805946</v>
      </c>
      <c r="C85" s="22">
        <f>SUM(C12,C14,C16,C21,C23,C25,C30,C36,C38,C49,C51,C58,C63,C65,C69,C79,C83)</f>
        <v>59567.259999999995</v>
      </c>
      <c r="D85" s="22">
        <f>SUM(D12,D14,D16,D21,D23,D25,D30,D36,D38,D49,D51,D58,D63,D65,D69,D79,D83)</f>
        <v>1840081.6627700003</v>
      </c>
      <c r="E85" s="22">
        <f>SUM(E12,E14,E16,E21,E23,E25,E30,E36,E38,E49,E51,E58,E63,E65,E69,E79,E83)</f>
        <v>499375.91644</v>
      </c>
      <c r="F85" s="22">
        <f>SUM(F12,F14,F16,F21,F23,F25,F30,F36,F38,F49,F51,F58,F63,F65,F69,F79,F83)</f>
        <v>112386.370944</v>
      </c>
      <c r="G85" s="22">
        <f>SUM(G83,G79,G69,G65,G63,G58,G51,G49,G38,G36,G30,G25,G23,G21,G16,G14,G12)</f>
        <v>0</v>
      </c>
      <c r="H85" s="22">
        <f>SUM(H83,H79,H69,H65,H63,H58,H51,H49,H38,H36,H30,H25,H23,H21,H16,H14,H12)</f>
        <v>11400</v>
      </c>
      <c r="I85" s="22">
        <f>SUM(I12,I14,I16,I21,I23,I25,I30,I36,I38,I49,I51,I58,I63,I65,I69,I79,I83)</f>
        <v>6350718.0261</v>
      </c>
      <c r="J85" s="22">
        <f>SUM(J83,J79,J69,J65,J63,J58,J51,J49,J38,J36,J30,J25,J23,J21,J16,J14,J12)</f>
        <v>56138</v>
      </c>
      <c r="K85" s="22">
        <f>SUM(K83,K79,K69,K65,K63,K58,K51,K49,K38,K36,K30,K25,K23,K21,K16,K14,K12)</f>
        <v>2390</v>
      </c>
      <c r="L85" s="22">
        <f>SUM(L12,L14,L16,L21,L23,L25,L30,L36,L38,L49,L51,L58,L63,L65,L69,L79,L83)</f>
        <v>73667.25</v>
      </c>
      <c r="M85" s="22">
        <f>SUM(M83,M79,M69,M65,M63,M58,M51,M49,M38,M36,M30,M25,M23,M21,M16,M14,M12)</f>
        <v>160</v>
      </c>
      <c r="N85" s="22">
        <f>SUM(N12,N14,N16,N21,N25,N30,N36,N37:N38,N49,N51,N58,N63,N65,N69,N79,N83)</f>
        <v>132355.25</v>
      </c>
      <c r="O85" s="13"/>
    </row>
    <row r="86" spans="1:15" ht="12.75">
      <c r="A86" s="2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8" ht="12.75">
      <c r="A87" s="2" t="s">
        <v>78</v>
      </c>
      <c r="B87" s="2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34"/>
      <c r="B88" s="35" t="s">
        <v>79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7" ht="12.75">
      <c r="A89" s="36"/>
      <c r="B89" s="37" t="s">
        <v>80</v>
      </c>
      <c r="C89" s="4"/>
      <c r="D89" s="4"/>
      <c r="E89" s="4"/>
      <c r="F89" s="4"/>
      <c r="G89" s="4"/>
    </row>
    <row r="90" spans="2:15" ht="12.75">
      <c r="B90" s="2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2:15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15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2:15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2:15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2:15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2:15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2:15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2:15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2:15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2:15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2:15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15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2:15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2:15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2:15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2:15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5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2:15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2:15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2:15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15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2:15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2:15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2:15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2:15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2:15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2:15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5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2:15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5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5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15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15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15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2:15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2:15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2:15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2:15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2:15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15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2:15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2:15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2:15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2:15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2:15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2:15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2:15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2:15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2:15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2:15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2:15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2:15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2:15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2:15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2:15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2:15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2:15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2:15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15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2:15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2:15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2:15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2:15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2:15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2:15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2:15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2:15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2:15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2:15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2:15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15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2:15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2:15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2:15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2:15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2:15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2:15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2:15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2:15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2:15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2:15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15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2:15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2:15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2:15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2:15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2:15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2:15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2:15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2:15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2:15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2:15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15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2:15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2:15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2:15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2:15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2:15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2:15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2:15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2:15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2:15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2:15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2:15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15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2:15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2:15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2:15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2:15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2:15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2:15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2:15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2:15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2:15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2:15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2:15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2:15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2:15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2:15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2:15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2:15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2:15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2:15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2:15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2:15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2:15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2:15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2:15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2:15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2:15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2:15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2:15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2:15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2:15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2:15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2:15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2:15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2:15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2:15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2:15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2:15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2:15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2:15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2:15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2:15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2:15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2:15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2:15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2:15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2:15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2:15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2:15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2:15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2:15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2:15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2:15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2:15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2:15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2:15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2:15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2:15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2:15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2:15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2:15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2:15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2:15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2:15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2:15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2:15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2:15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2:15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2:15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2:15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2:15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2:15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2:15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2:15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2:15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2:15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2:15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2:15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2:15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2:15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2:15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2:15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2:15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2:15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2:15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2:15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2:15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2:15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2:15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2:15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2:15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2:15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2:15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2:15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2:15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2:15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2:15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2:15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2:15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2:15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2:15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2:15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2:15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2:15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2:15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2:15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2:15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2:15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2:15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2:15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2:15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2:15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2:15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2:15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2:15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2:15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2:15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2:15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2:15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2:15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2:15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2:15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2:15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2:15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2:15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2:15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2:15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2:15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2:15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2:15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2:15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2:15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2:15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2:15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2:15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2:15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2:15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2:15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2:15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2:15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2:15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2:15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2:15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2:15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2:15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2:15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2:15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2:15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2:15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2:15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2:15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2:15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2:15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2:15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2:15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2:15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2:15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2:15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2:15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2:15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2:15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2:15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2:15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2:15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2:15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2:15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2:15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2:15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2:15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2:15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2:15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2:15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2:15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2:15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2:15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2:15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2:15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2:15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2:15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2:15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2:15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2:15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2:15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2:15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2:15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2:15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2:15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2:15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2:15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2:15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2:15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2:15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2:15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2:15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2:15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2:15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2:15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2:15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2:15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2:15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2:15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2:15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2:15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2:15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2:15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2:15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2:15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2:15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2:15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2:15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2:15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2:15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2:15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2:15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2:15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2:15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2:15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2:15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2:15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2:15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2:15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2:15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2:15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2:15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2:15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2:15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2:15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2:15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2:15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2:15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2:15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2:15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2:15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2:15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2:15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2:15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2:15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2:15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2:15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2:15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2:15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2:15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2:15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2:15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2:15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2:15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2:15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2:15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2:15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2:15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2:15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2:15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2:15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2:15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2:15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2:15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2:15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2:15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2:15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2:15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2:15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2:15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2:15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2:15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2:15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2:15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2:15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2:15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2:15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2:15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2:15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2:15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2:15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2:15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2:15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2:15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2:15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2:15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2:15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2:15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2:15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2:15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2:15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2:15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2:15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2:15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2:15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2:15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2:15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2:15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2:15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2:15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2:15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2:15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2:15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2:15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2:15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2:15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2:15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2:15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2:15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2:15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2:15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2:15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2:15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2:15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2:15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2:15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2:15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2:15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2:15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2:15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2:15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2:15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2:15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2:15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2:15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2:15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2:15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2:15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2:15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2:15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2:15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2:15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2:15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2:15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2:15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2:15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2:15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2:15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2:15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2:15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2:15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2:15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2:15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2:15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2:15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2:15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2:15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2:15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2:15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2:15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2:15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2:15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2:15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2:15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2:15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2:15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2:15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2:15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2:15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2:15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2:15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2:15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2:15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2:15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2:15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2:15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2:15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2:15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2:15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2:15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2:15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2:15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2:15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2:15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2:15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2:15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2:15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2:15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2:15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2:15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2:15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2:15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2:15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2:15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2:15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2:15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2:15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2:15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2:15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2:15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2:15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2:15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2:15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2:15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2:15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2:15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2:15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2:15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2:15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2:15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2:15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2:15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2:15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2:15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2:15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2:15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2:15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2:15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2:15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2:15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2:15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2:15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2:15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2:15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2:15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2:15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2:15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2:15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2:15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2:15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2:15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2:15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2:15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2:15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2:15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2:15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2:15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2:15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2:15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2:15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2:15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2:15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2:15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2:15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2:15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2:15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2:15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2:15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2:15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2:15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2:15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2:15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2:15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2:15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2:15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2:15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2:15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2:15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2:15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2:15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2:15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2:15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2:15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2:15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2:15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2:15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2:15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2:15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2:15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2:15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2:15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2:15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2:15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2:15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2:15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2:15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2:15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2:15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2:15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2:15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2:15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2:15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2:15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2:15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2:15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2:15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2:15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2:15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2:15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2:15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2:15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2:15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2:15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2:15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2:15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2:15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2:15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2:15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2:15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2:15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2:15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2:15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2:15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2:15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2:15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2:15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2:15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2:15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2:15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2:15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2:15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2:15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2:15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2:15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2:15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2:15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2:15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2:15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2:15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2:15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2:15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2:15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2:15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2:15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2:15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2:15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2:15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2:15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2:15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2:15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2:15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2:15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2:15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2:15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2:15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2:15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2:15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2:15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2:15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2:15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2:15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2:15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2:15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2:15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2:15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2:15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2:15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2:15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2:15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2:15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2:15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2:15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2:15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2:15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2:15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2:15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2:15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2:15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2:15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2:15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2:15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2:15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2:15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2:15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2:15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2:15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2:15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2:15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  <row r="896" spans="2:15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</row>
    <row r="897" spans="2:15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</row>
    <row r="898" spans="2:15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</row>
    <row r="899" spans="2:15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</row>
    <row r="900" spans="2:15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</row>
    <row r="901" spans="2:15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</row>
    <row r="902" spans="2:15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</row>
    <row r="903" spans="2:15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</row>
    <row r="904" spans="2:15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</row>
    <row r="905" spans="2:15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</row>
    <row r="906" spans="2:15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</row>
    <row r="907" spans="2:15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</row>
    <row r="908" spans="2:15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</row>
    <row r="909" spans="2:15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</row>
    <row r="910" spans="2:15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</row>
    <row r="911" spans="2:15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</row>
    <row r="912" spans="2:15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</row>
    <row r="913" spans="2:15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</row>
    <row r="914" spans="2:15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</row>
    <row r="915" spans="2:15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</row>
    <row r="916" spans="2:15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</row>
    <row r="917" spans="2:15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</row>
    <row r="918" spans="2:15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</row>
    <row r="919" spans="2:15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</row>
    <row r="920" spans="2:15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</row>
    <row r="921" spans="2:15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</row>
    <row r="922" spans="2:15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</row>
    <row r="923" spans="2:15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</row>
    <row r="924" spans="2:15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</row>
    <row r="925" spans="2:15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</row>
    <row r="926" spans="2:15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2:15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2:15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2:15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</row>
    <row r="930" spans="2:15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</row>
    <row r="931" spans="2:15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</row>
    <row r="932" spans="2:15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</row>
    <row r="933" spans="2:15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</row>
    <row r="934" spans="2:15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</row>
    <row r="935" spans="2:15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</row>
    <row r="936" spans="2:15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</row>
    <row r="937" spans="2:15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</row>
    <row r="938" spans="2:15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</row>
    <row r="939" spans="2:15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</row>
    <row r="940" spans="2:15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</row>
    <row r="941" spans="2:15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</row>
    <row r="942" spans="2:15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</row>
    <row r="943" spans="2:15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</row>
    <row r="944" spans="2:15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</row>
    <row r="945" spans="2:15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</row>
    <row r="946" spans="2:15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</row>
    <row r="947" spans="2:15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</row>
    <row r="948" spans="2:15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</row>
    <row r="949" spans="2:15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</row>
    <row r="950" spans="2:15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</row>
    <row r="951" spans="2:15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</row>
    <row r="952" spans="2:15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</row>
    <row r="953" spans="2:15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</row>
    <row r="954" spans="2:15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</row>
    <row r="955" spans="2:15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</row>
    <row r="956" spans="2:15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</row>
    <row r="957" spans="2:15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</row>
    <row r="958" spans="2:15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</row>
    <row r="959" spans="2:15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</row>
    <row r="960" spans="2:15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</row>
    <row r="961" spans="2:15" ht="12.7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</row>
    <row r="962" spans="2:15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</row>
    <row r="963" spans="2:15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</row>
    <row r="964" spans="2:15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</row>
    <row r="965" spans="2:15" ht="12.7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</row>
    <row r="966" spans="2:15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</row>
    <row r="967" spans="2:15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</row>
    <row r="968" spans="2:15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</row>
    <row r="969" spans="2:15" ht="12.7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</row>
    <row r="970" spans="2:15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</row>
    <row r="971" spans="2:15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</row>
    <row r="972" spans="2:15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</row>
    <row r="973" spans="2:15" ht="12.7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</row>
    <row r="974" spans="2:15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</row>
    <row r="975" spans="2:15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</row>
    <row r="976" spans="2:15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</row>
    <row r="977" spans="2:15" ht="12.7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</row>
    <row r="978" spans="2:15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</row>
    <row r="979" spans="2:15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</row>
    <row r="980" spans="2:15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</row>
    <row r="981" spans="2:15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</row>
    <row r="982" spans="2:15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</row>
    <row r="983" spans="2:15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</row>
    <row r="984" spans="2:15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</row>
    <row r="985" spans="2:15" ht="12.7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</row>
    <row r="986" spans="2:15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</row>
    <row r="987" spans="2:15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</row>
    <row r="988" spans="2:15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</row>
    <row r="989" spans="2:15" ht="12.7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</row>
    <row r="990" spans="2:15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</row>
    <row r="991" spans="2:15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</row>
    <row r="992" spans="2:15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</row>
    <row r="993" spans="2:15" ht="12.7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</row>
    <row r="994" spans="2:15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</row>
    <row r="995" spans="2:15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</row>
    <row r="996" spans="2:15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</row>
    <row r="997" spans="2:15" ht="12.7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</row>
    <row r="998" spans="2:15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</row>
    <row r="999" spans="2:15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</row>
    <row r="1000" spans="2:15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</row>
    <row r="1001" spans="2:15" ht="12.7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</row>
    <row r="1002" spans="2:15" ht="12.7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</row>
    <row r="1003" spans="2:15" ht="12.75"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</row>
    <row r="1004" spans="2:15" ht="12.75"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</row>
    <row r="1005" spans="2:15" ht="12.75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</row>
    <row r="1006" spans="2:15" ht="12.7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</row>
    <row r="1007" spans="2:15" ht="12.75"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</row>
    <row r="1008" spans="2:15" ht="12.75"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</row>
    <row r="1009" spans="2:15" ht="12.75"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</row>
    <row r="1010" spans="2:15" ht="12.75"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</row>
    <row r="1011" spans="2:15" ht="12.75"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</row>
    <row r="1012" spans="2:15" ht="12.75"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</row>
    <row r="1013" spans="2:15" ht="12.75"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</row>
    <row r="1014" spans="2:15" ht="12.75"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</row>
    <row r="1015" spans="2:15" ht="12.75"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</row>
    <row r="1016" spans="2:15" ht="12.75"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</row>
    <row r="1017" spans="2:15" ht="12.75"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</row>
    <row r="1018" spans="2:15" ht="12.75"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</row>
    <row r="1019" spans="2:15" ht="12.75"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</row>
    <row r="1020" spans="2:15" ht="12.75"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</row>
    <row r="1021" spans="2:15" ht="12.75"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</row>
    <row r="1022" spans="2:15" ht="12.75"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</row>
    <row r="1023" spans="2:15" ht="12.75"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</row>
    <row r="1024" spans="2:15" ht="12.75"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</row>
    <row r="1025" spans="2:15" ht="12.75"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</row>
    <row r="1026" spans="2:15" ht="12.75"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</row>
    <row r="1027" spans="2:15" ht="12.75"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</row>
    <row r="1028" spans="2:15" ht="12.75"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</row>
    <row r="1029" spans="2:15" ht="12.75"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</row>
    <row r="1030" spans="2:15" ht="12.75"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</row>
    <row r="1031" spans="2:15" ht="12.75"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</row>
    <row r="1032" spans="2:15" ht="12.75"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</row>
    <row r="1033" spans="2:15" ht="12.75"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</row>
    <row r="1034" spans="2:15" ht="12.75"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</row>
    <row r="1035" spans="2:15" ht="12.75"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</row>
    <row r="1036" spans="2:15" ht="12.75"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</row>
    <row r="1037" spans="2:15" ht="12.75"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</row>
    <row r="1038" spans="2:15" ht="12.75"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</row>
    <row r="1039" spans="2:15" ht="12.75"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</row>
    <row r="1040" spans="2:15" ht="12.75"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</row>
    <row r="1041" spans="2:15" ht="12.75"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</row>
    <row r="1042" spans="2:15" ht="12.75"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</row>
    <row r="1043" spans="2:15" ht="12.75"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</row>
    <row r="1044" spans="2:15" ht="12.75"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</row>
    <row r="1045" spans="2:15" ht="12.75"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</row>
    <row r="1046" spans="2:15" ht="12.75"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</row>
    <row r="1047" spans="2:15" ht="12.75"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</row>
    <row r="1048" spans="2:15" ht="12.75"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</row>
    <row r="1049" spans="2:15" ht="12.75"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</row>
    <row r="1050" spans="2:15" ht="12.75"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</row>
    <row r="1051" spans="2:15" ht="12.75"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</row>
    <row r="1052" spans="2:15" ht="12.75"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</row>
    <row r="1053" spans="2:15" ht="12.75"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</row>
    <row r="1054" spans="2:15" ht="12.75"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</row>
    <row r="1055" spans="2:15" ht="12.75"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</row>
    <row r="1056" spans="2:15" ht="12.75"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</row>
    <row r="1057" spans="2:15" ht="12.75"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</row>
    <row r="1058" spans="2:15" ht="12.75"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</row>
    <row r="1059" spans="2:15" ht="12.75"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</row>
    <row r="1060" spans="2:15" ht="12.75"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</row>
    <row r="1061" spans="2:15" ht="12.75"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</row>
    <row r="1062" spans="2:15" ht="12.75"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</row>
    <row r="1063" spans="2:15" ht="12.75"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</row>
    <row r="1064" spans="2:15" ht="12.75"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</row>
    <row r="1065" spans="2:15" ht="12.75"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</row>
    <row r="1066" spans="2:15" ht="12.75"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</row>
    <row r="1067" spans="2:15" ht="12.75"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</row>
    <row r="1068" spans="2:15" ht="12.75"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</row>
    <row r="1069" spans="2:15" ht="12.75"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</row>
    <row r="1070" spans="2:15" ht="12.75"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</row>
    <row r="1071" spans="2:15" ht="12.75"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</row>
    <row r="1072" spans="2:15" ht="12.75"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</row>
    <row r="1073" spans="2:15" ht="12.75"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</row>
    <row r="1074" spans="2:15" ht="12.75"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</row>
    <row r="1075" spans="2:15" ht="12.75"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</row>
    <row r="1076" spans="2:15" ht="12.75"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</row>
    <row r="1077" spans="2:15" ht="12.75"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</row>
    <row r="1078" spans="2:15" ht="12.75"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</row>
    <row r="1079" spans="2:15" ht="12.75"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</row>
    <row r="1080" spans="2:15" ht="12.75"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</row>
    <row r="1081" spans="2:15" ht="12.75"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</row>
    <row r="1082" spans="2:15" ht="12.75"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</row>
    <row r="1083" spans="2:15" ht="12.75"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</row>
    <row r="1084" spans="2:15" ht="12.75"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</row>
    <row r="1085" spans="2:15" ht="12.75"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</row>
    <row r="1086" spans="2:15" ht="12.75"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</row>
    <row r="1087" spans="2:15" ht="12.75"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</row>
    <row r="1088" spans="2:15" ht="12.75"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</row>
    <row r="1089" spans="2:15" ht="12.75"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</row>
    <row r="1090" spans="2:15" ht="12.75"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</row>
    <row r="1091" spans="2:15" ht="12.75"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</row>
    <row r="1092" spans="2:15" ht="12.75"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</row>
    <row r="1093" spans="2:15" ht="12.75"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</row>
    <row r="1094" spans="2:15" ht="12.75"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</row>
    <row r="1095" spans="2:15" ht="12.75"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</row>
    <row r="1096" spans="2:15" ht="12.75"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</row>
    <row r="1097" spans="2:15" ht="12.75"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</row>
    <row r="1098" spans="2:15" ht="12.75"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</row>
    <row r="1099" spans="2:15" ht="12.75"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</row>
    <row r="1100" spans="2:15" ht="12.75"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</row>
    <row r="1101" spans="2:15" ht="12.75"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</row>
    <row r="1102" spans="2:15" ht="12.75"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</row>
    <row r="1103" spans="2:15" ht="12.75"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</row>
    <row r="1104" spans="2:15" ht="12.75"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</row>
    <row r="1105" spans="2:15" ht="12.75"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</row>
    <row r="1106" spans="2:15" ht="12.75"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</row>
    <row r="1107" spans="2:15" ht="12.75"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</row>
    <row r="1108" spans="2:15" ht="12.75"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</row>
    <row r="1109" spans="2:15" ht="12.75"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</row>
    <row r="1110" spans="2:15" ht="12.75"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</row>
    <row r="1111" spans="2:15" ht="12.75"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</row>
    <row r="1112" spans="2:15" ht="12.75"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</row>
    <row r="1113" spans="2:15" ht="12.75"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</row>
    <row r="1114" spans="2:15" ht="12.75"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</row>
    <row r="1115" spans="2:15" ht="12.75"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</row>
    <row r="1116" spans="2:15" ht="12.75"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</row>
    <row r="1117" spans="2:15" ht="12.75"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</row>
    <row r="1118" spans="2:15" ht="12.75"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</row>
    <row r="1119" spans="2:15" ht="12.75"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</row>
    <row r="1120" spans="2:15" ht="12.75"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</row>
    <row r="1121" spans="2:15" ht="12.75"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</row>
    <row r="1122" spans="2:15" ht="12.75"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</row>
    <row r="1123" spans="2:15" ht="12.75"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</row>
    <row r="1124" spans="2:15" ht="12.75"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</row>
    <row r="1125" spans="2:15" ht="12.75"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</row>
    <row r="1126" spans="2:15" ht="12.75"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</row>
    <row r="1127" spans="2:15" ht="12.75"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</row>
    <row r="1128" spans="2:15" ht="12.75"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</row>
    <row r="1129" spans="2:15" ht="12.75"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</row>
    <row r="1130" spans="2:15" ht="12.75"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</row>
    <row r="1131" spans="2:15" ht="12.75"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</row>
    <row r="1132" spans="2:15" ht="12.75"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</row>
    <row r="1133" spans="2:15" ht="12.75"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</row>
    <row r="1134" spans="2:15" ht="12.75"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</row>
    <row r="1135" spans="2:15" ht="12.75"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</row>
    <row r="1136" spans="2:15" ht="12.75"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</row>
    <row r="1137" spans="2:15" ht="12.75"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</row>
    <row r="1138" spans="2:15" ht="12.75"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</row>
    <row r="1139" spans="2:15" ht="12.75"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</row>
    <row r="1140" spans="2:15" ht="12.75"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</row>
    <row r="1141" spans="2:15" ht="12.75"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</row>
    <row r="1142" spans="2:15" ht="12.75"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</row>
    <row r="1143" spans="2:15" ht="12.75"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</row>
    <row r="1144" spans="2:15" ht="12.75"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</row>
    <row r="1145" spans="2:15" ht="12.75"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</row>
    <row r="1146" spans="2:15" ht="12.75"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</row>
    <row r="1147" spans="2:15" ht="12.75"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</row>
    <row r="1148" spans="2:15" ht="12.75"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</row>
    <row r="1149" spans="2:15" ht="12.75"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</row>
    <row r="1150" spans="2:15" ht="12.75"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</row>
    <row r="1151" spans="2:15" ht="12.75"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</row>
    <row r="1152" spans="2:15" ht="12.75"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</row>
    <row r="1153" spans="2:15" ht="12.75"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</row>
    <row r="1154" spans="2:15" ht="12.75"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</row>
    <row r="1155" spans="2:15" ht="12.75"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</row>
    <row r="1156" spans="2:15" ht="12.75"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</row>
    <row r="1157" spans="2:15" ht="12.75"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</row>
    <row r="1158" spans="2:15" ht="12.75"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</row>
    <row r="1159" spans="2:15" ht="12.75"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</row>
    <row r="1160" spans="2:15" ht="12.75"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</row>
    <row r="1161" spans="2:15" ht="12.75"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</row>
    <row r="1162" spans="2:15" ht="12.75"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</row>
    <row r="1163" spans="2:15" ht="12.75"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</row>
    <row r="1164" spans="2:15" ht="12.75"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</row>
    <row r="1165" spans="2:15" ht="12.75"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</row>
    <row r="1166" spans="2:15" ht="12.75"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</row>
    <row r="1167" spans="2:15" ht="12.75"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</row>
    <row r="1168" spans="2:15" ht="12.75"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</row>
    <row r="1169" spans="2:15" ht="12.75"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</row>
    <row r="1170" spans="2:15" ht="12.75"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</row>
    <row r="1171" spans="2:15" ht="12.75"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</row>
    <row r="1172" spans="2:15" ht="12.75"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</row>
    <row r="1173" spans="2:15" ht="12.75"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</row>
    <row r="1174" spans="2:15" ht="12.75"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</row>
    <row r="1175" spans="2:15" ht="12.75"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</row>
    <row r="1176" spans="2:15" ht="12.75"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</row>
    <row r="1177" spans="2:15" ht="12.75"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</row>
    <row r="1178" spans="2:15" ht="12.75"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</row>
    <row r="1179" spans="2:15" ht="12.75"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</row>
    <row r="1180" spans="2:15" ht="12.75"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</row>
    <row r="1181" spans="2:15" ht="12.75"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</row>
    <row r="1182" spans="2:15" ht="12.75"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</row>
    <row r="1183" spans="2:15" ht="12.75"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</row>
    <row r="1184" spans="2:15" ht="12.75"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</row>
    <row r="1185" spans="2:15" ht="12.75"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</row>
    <row r="1186" spans="2:15" ht="12.75"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</row>
    <row r="1187" spans="2:15" ht="12.75"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</row>
    <row r="1188" spans="2:15" ht="12.75"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</row>
    <row r="1189" spans="2:15" ht="12.75"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</row>
    <row r="1190" spans="2:15" ht="12.75"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</row>
    <row r="1191" spans="2:15" ht="12.75"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</row>
    <row r="1192" spans="2:15" ht="12.75"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</row>
    <row r="1193" spans="2:15" ht="12.75"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</row>
    <row r="1194" spans="2:15" ht="12.75"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</row>
    <row r="1195" spans="2:15" ht="12.75"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</row>
    <row r="1196" spans="2:15" ht="12.75"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</row>
    <row r="1197" spans="2:15" ht="12.75"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</row>
    <row r="1198" spans="2:15" ht="12.75"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</row>
    <row r="1199" spans="2:15" ht="12.75"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</row>
    <row r="1200" spans="2:15" ht="12.75"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</row>
    <row r="1201" spans="2:15" ht="12.75"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</row>
    <row r="1202" spans="2:15" ht="12.75"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</row>
    <row r="1203" spans="2:15" ht="12.75"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</row>
    <row r="1204" spans="2:15" ht="12.75"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</row>
    <row r="1205" spans="2:15" ht="12.75"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</row>
    <row r="1206" spans="2:15" ht="12.75"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</row>
    <row r="1207" spans="2:15" ht="12.75"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</row>
    <row r="1208" spans="2:15" ht="12.75"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</row>
    <row r="1209" spans="2:15" ht="12.75"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</row>
    <row r="1210" spans="2:15" ht="12.75"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</row>
    <row r="1211" spans="2:15" ht="12.75"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</row>
    <row r="1212" spans="2:15" ht="12.75"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</row>
    <row r="1213" spans="2:15" ht="12.75"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</row>
    <row r="1214" spans="2:15" ht="12.75"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</row>
    <row r="1215" spans="2:15" ht="12.75"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</row>
    <row r="1216" spans="2:15" ht="12.75"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</row>
    <row r="1217" spans="2:15" ht="12.75"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</row>
    <row r="1218" spans="2:15" ht="12.75"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</row>
    <row r="1219" spans="2:15" ht="12.75"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</row>
    <row r="1220" spans="2:15" ht="12.75"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</row>
    <row r="1221" spans="2:15" ht="12.75"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</row>
    <row r="1222" spans="2:15" ht="12.75"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</row>
    <row r="1223" spans="2:15" ht="12.75"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</row>
    <row r="1224" spans="2:15" ht="12.75"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</row>
    <row r="1225" spans="2:15" ht="12.75"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</row>
    <row r="1226" spans="2:15" ht="12.75"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</row>
    <row r="1227" spans="2:15" ht="12.75"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</row>
    <row r="1228" spans="2:15" ht="12.75"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</row>
    <row r="1229" spans="2:15" ht="12.75"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</row>
    <row r="1230" spans="2:15" ht="12.75"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</row>
    <row r="1231" spans="2:15" ht="12.75"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</row>
    <row r="1232" spans="2:15" ht="12.75"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</row>
    <row r="1233" spans="2:15" ht="12.75"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</row>
    <row r="1234" spans="2:15" ht="12.75"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</row>
    <row r="1235" spans="2:15" ht="12.75"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</row>
    <row r="1236" spans="2:15" ht="12.75"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</row>
    <row r="1237" spans="2:15" ht="12.75"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</row>
    <row r="1238" spans="2:15" ht="12.75"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</row>
    <row r="1239" spans="2:15" ht="12.75"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</row>
    <row r="1240" spans="2:15" ht="12.75"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</row>
    <row r="1241" spans="2:15" ht="12.75"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</row>
    <row r="1242" spans="2:15" ht="12.75"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</row>
    <row r="1243" spans="2:15" ht="12.75"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</row>
    <row r="1244" spans="2:15" ht="12.75"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</row>
    <row r="1245" spans="2:15" ht="12.75"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</row>
    <row r="1246" spans="2:15" ht="12.75"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</row>
    <row r="1247" spans="2:15" ht="12.75"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</row>
    <row r="1248" spans="2:15" ht="12.75"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</row>
    <row r="1249" spans="2:15" ht="12.75"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</row>
    <row r="1250" spans="2:15" ht="12.75"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</row>
    <row r="1251" spans="2:15" ht="12.75"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</row>
    <row r="1252" spans="2:15" ht="12.75"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</row>
    <row r="1253" spans="2:15" ht="12.75"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</row>
    <row r="1254" spans="2:15" ht="12.75"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</row>
    <row r="1255" spans="2:15" ht="12.75"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</row>
    <row r="1256" spans="2:15" ht="12.75"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</row>
    <row r="1257" spans="2:15" ht="12.75"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</row>
    <row r="1258" spans="2:15" ht="12.75"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</row>
    <row r="1259" spans="2:15" ht="12.75"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</row>
    <row r="1260" spans="2:15" ht="12.75"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</row>
    <row r="1261" spans="2:15" ht="12.75"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</row>
    <row r="1262" spans="2:15" ht="12.75"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</row>
    <row r="1263" spans="2:15" ht="12.75"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</row>
    <row r="1264" spans="2:15" ht="12.75"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</row>
    <row r="1265" spans="2:15" ht="12.75"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</row>
    <row r="1266" spans="2:15" ht="12.75"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</row>
    <row r="1267" spans="2:15" ht="12.75"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</row>
    <row r="1268" spans="2:15" ht="12.75"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</row>
    <row r="1269" spans="2:15" ht="12.75"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</row>
    <row r="1270" spans="2:15" ht="12.75"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</row>
    <row r="1271" spans="2:15" ht="12.75"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</row>
    <row r="1272" spans="2:15" ht="12.75"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</row>
    <row r="1273" spans="2:15" ht="12.75"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</row>
    <row r="1274" spans="2:15" ht="12.75"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</row>
    <row r="1275" spans="2:15" ht="12.75"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</row>
    <row r="1276" spans="2:15" ht="12.75"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</row>
    <row r="1277" spans="2:15" ht="12.75"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</row>
    <row r="1278" spans="2:15" ht="12.75"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</row>
    <row r="1279" spans="2:15" ht="12.75"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</row>
    <row r="1280" spans="2:15" ht="12.75"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</row>
    <row r="1281" spans="2:15" ht="12.75"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</row>
    <row r="1282" spans="2:15" ht="12.75"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</row>
    <row r="1283" spans="2:15" ht="12.75"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</row>
    <row r="1284" spans="2:15" ht="12.75"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</row>
    <row r="1285" spans="2:15" ht="12.75"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</row>
    <row r="1286" spans="2:15" ht="12.75"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</row>
    <row r="1287" spans="2:15" ht="12.75"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</row>
    <row r="1288" spans="2:15" ht="12.75"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</row>
    <row r="1289" spans="2:15" ht="12.75"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</row>
    <row r="1290" spans="2:15" ht="12.75"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</row>
    <row r="1291" spans="2:15" ht="12.75"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</row>
    <row r="1292" spans="2:15" ht="12.75"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</row>
    <row r="1293" spans="2:15" ht="12.75"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</row>
    <row r="1294" spans="2:15" ht="12.75"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</row>
    <row r="1295" spans="2:15" ht="12.75"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</row>
    <row r="1296" spans="2:15" ht="12.75"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</row>
    <row r="1297" spans="2:15" ht="12.75"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</row>
    <row r="1298" spans="2:15" ht="12.75"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</row>
    <row r="1299" spans="2:15" ht="12.75"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</row>
    <row r="1300" spans="2:15" ht="12.75"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</row>
    <row r="1301" spans="2:15" ht="12.75"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</row>
    <row r="1302" spans="2:15" ht="12.75"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</row>
    <row r="1303" spans="2:15" ht="12.75"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</row>
    <row r="1304" spans="2:15" ht="12.75"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</row>
    <row r="1305" spans="2:15" ht="12.75"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</row>
    <row r="1306" spans="2:15" ht="12.75"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</row>
    <row r="1307" spans="2:15" ht="12.75"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</row>
    <row r="1308" spans="2:15" ht="12.75"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</row>
    <row r="1309" spans="2:15" ht="12.75"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</row>
    <row r="1310" spans="2:15" ht="12.75"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</row>
    <row r="1311" spans="2:15" ht="12.75"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</row>
    <row r="1312" spans="2:15" ht="12.75"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</row>
    <row r="1313" spans="2:15" ht="12.75"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</row>
    <row r="1314" spans="2:15" ht="12.75"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</row>
    <row r="1315" spans="2:15" ht="12.75"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</row>
    <row r="1316" spans="2:15" ht="12.75"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</row>
    <row r="1317" spans="2:15" ht="12.75"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</row>
    <row r="1318" spans="2:15" ht="12.75"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</row>
    <row r="1319" spans="2:15" ht="12.75"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</row>
    <row r="1320" spans="2:15" ht="12.75"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</row>
    <row r="1321" spans="2:15" ht="12.75"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</row>
    <row r="1322" spans="2:15" ht="12.75"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</row>
    <row r="1323" spans="2:15" ht="12.75"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</row>
    <row r="1324" spans="2:15" ht="12.75"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</row>
    <row r="1325" spans="2:15" ht="12.75"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</row>
    <row r="1326" spans="2:15" ht="12.75"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</row>
    <row r="1327" spans="2:15" ht="12.75"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</row>
    <row r="1328" spans="2:15" ht="12.75"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</row>
    <row r="1329" spans="2:15" ht="12.75"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</row>
    <row r="1330" spans="2:15" ht="12.75"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</row>
    <row r="1331" spans="2:15" ht="12.75"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</row>
    <row r="1332" spans="2:15" ht="12.75"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</row>
    <row r="1333" spans="2:15" ht="12.75"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</row>
    <row r="1334" spans="2:15" ht="12.75"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</row>
    <row r="1335" spans="2:15" ht="12.75"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</row>
    <row r="1336" spans="2:15" ht="12.75"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</row>
    <row r="1337" spans="2:15" ht="12.75"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</row>
    <row r="1338" spans="2:15" ht="12.75"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</row>
    <row r="1339" spans="2:15" ht="12.75"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</row>
    <row r="1340" spans="2:15" ht="12.75"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</row>
    <row r="1341" spans="2:15" ht="12.75"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</row>
    <row r="1342" spans="2:15" ht="12.75"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</row>
    <row r="1343" spans="2:15" ht="12.75"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</row>
    <row r="1344" spans="2:15" ht="12.75"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</row>
    <row r="1345" spans="2:15" ht="12.75"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</row>
    <row r="1346" spans="2:15" ht="12.75"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</row>
    <row r="1347" spans="2:15" ht="12.75"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</row>
    <row r="1348" spans="2:15" ht="12.75"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</row>
    <row r="1349" spans="2:15" ht="12.75"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</row>
    <row r="1350" spans="2:15" ht="12.75"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</row>
    <row r="1351" spans="2:15" ht="12.75"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</row>
    <row r="1352" spans="2:15" ht="12.75"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</row>
    <row r="1353" spans="2:15" ht="12.75"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</row>
    <row r="1354" spans="2:15" ht="12.75"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</row>
    <row r="1355" spans="2:15" ht="12.75"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</row>
    <row r="1356" spans="2:15" ht="12.75"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</row>
    <row r="1357" spans="2:15" ht="12.75"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</row>
    <row r="1358" spans="2:15" ht="12.75"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</row>
    <row r="1359" spans="2:15" ht="12.75"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</row>
    <row r="1360" spans="2:15" ht="12.75"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</row>
    <row r="1361" spans="2:15" ht="12.75"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</row>
    <row r="1362" spans="2:15" ht="12.75"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</row>
    <row r="1363" spans="2:15" ht="12.75"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</row>
    <row r="1364" spans="2:15" ht="12.75"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</row>
    <row r="1365" spans="2:15" ht="12.75"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</row>
    <row r="1366" spans="2:15" ht="12.75"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</row>
    <row r="1367" spans="2:15" ht="12.75"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</row>
    <row r="1368" spans="2:15" ht="12.75"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</row>
    <row r="1369" spans="2:15" ht="12.75"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</row>
    <row r="1370" spans="2:15" ht="12.75"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</row>
    <row r="1371" spans="2:15" ht="12.75"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</row>
    <row r="1372" spans="2:15" ht="12.75"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</row>
    <row r="1373" spans="2:15" ht="12.75"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</row>
    <row r="1374" spans="2:15" ht="12.75"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</row>
    <row r="1375" spans="2:15" ht="12.75"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</row>
    <row r="1376" spans="2:15" ht="12.75"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</row>
    <row r="1377" spans="2:15" ht="12.75"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</row>
    <row r="1378" spans="2:15" ht="12.75"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</row>
    <row r="1379" spans="2:15" ht="12.75"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</row>
    <row r="1380" spans="2:15" ht="12.75"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</row>
    <row r="1381" spans="2:15" ht="12.75"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</row>
    <row r="1382" spans="2:15" ht="12.75"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</row>
    <row r="1383" spans="2:15" ht="12.75"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</row>
    <row r="1384" spans="2:15" ht="12.75"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</row>
    <row r="1385" spans="2:15" ht="12.75"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</row>
    <row r="1386" spans="2:15" ht="12.75"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</row>
    <row r="1387" spans="2:15" ht="12.75"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</row>
    <row r="1388" spans="2:15" ht="12.75"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</row>
    <row r="1389" spans="2:15" ht="12.75"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</row>
    <row r="1390" spans="2:15" ht="12.75"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</row>
    <row r="1391" spans="2:15" ht="12.75"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</row>
    <row r="1392" spans="2:15" ht="12.75"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</row>
    <row r="1393" spans="2:15" ht="12.75"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</row>
    <row r="1394" spans="2:15" ht="12.75"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</row>
    <row r="1395" spans="2:15" ht="12.75"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</row>
    <row r="1396" spans="2:15" ht="12.75"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</row>
    <row r="1397" spans="2:15" ht="12.75"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</row>
    <row r="1398" spans="2:15" ht="12.75"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</row>
    <row r="1399" spans="2:15" ht="12.75"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</row>
    <row r="1400" spans="2:15" ht="12.75"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</row>
    <row r="1401" spans="2:15" ht="12.75"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</row>
    <row r="1402" spans="2:15" ht="12.75"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</row>
    <row r="1403" spans="2:15" ht="12.75"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</row>
    <row r="1404" spans="2:15" ht="12.75"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</row>
    <row r="1405" spans="2:15" ht="12.75"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</row>
    <row r="1406" spans="2:15" ht="12.75"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</row>
    <row r="1407" spans="2:15" ht="12.75"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</row>
    <row r="1408" spans="2:15" ht="12.75"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</row>
    <row r="1409" spans="2:15" ht="12.75"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</row>
    <row r="1410" spans="2:15" ht="12.75"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</row>
    <row r="1411" spans="2:15" ht="12.75"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</row>
    <row r="1412" spans="2:15" ht="12.75"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</row>
    <row r="1413" spans="2:15" ht="12.75"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</row>
    <row r="1414" spans="2:15" ht="12.75"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</row>
    <row r="1415" spans="2:15" ht="12.75"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</row>
    <row r="1416" spans="2:15" ht="12.75"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</row>
    <row r="1417" spans="2:15" ht="12.75"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</row>
    <row r="1418" spans="2:15" ht="12.75"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</row>
    <row r="1419" spans="2:15" ht="12.75"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</row>
    <row r="1420" spans="2:15" ht="12.75"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</row>
    <row r="1421" spans="2:15" ht="12.75"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</row>
    <row r="1422" spans="2:15" ht="12.75"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</row>
    <row r="1423" spans="2:15" ht="12.75"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</row>
    <row r="1424" spans="2:15" ht="12.75"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</row>
    <row r="1425" spans="2:15" ht="12.75"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</row>
    <row r="1426" spans="2:15" ht="12.75"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</row>
    <row r="1427" spans="2:15" ht="12.75"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</row>
    <row r="1428" spans="2:15" ht="12.75"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</row>
    <row r="1429" spans="2:15" ht="12.75"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</row>
    <row r="1430" spans="2:15" ht="12.75"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</row>
    <row r="1431" spans="2:15" ht="12.75"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</row>
    <row r="1432" spans="2:15" ht="12.75"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</row>
    <row r="1433" spans="2:15" ht="12.75"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</row>
    <row r="1434" spans="2:15" ht="12.75"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</row>
    <row r="1435" spans="2:15" ht="12.75"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</row>
    <row r="1436" spans="2:15" ht="12.75"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</row>
    <row r="1437" spans="2:15" ht="12.75"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</row>
    <row r="1438" spans="2:15" ht="12.75"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</row>
    <row r="1439" spans="2:15" ht="12.75"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</row>
    <row r="1440" spans="2:15" ht="12.75"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</row>
    <row r="1441" spans="2:15" ht="12.75"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</row>
    <row r="1442" spans="2:15" ht="12.75"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</row>
    <row r="1443" spans="2:15" ht="12.75"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</row>
    <row r="1444" spans="2:15" ht="12.75"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</row>
    <row r="1445" spans="2:15" ht="12.75"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</row>
    <row r="1446" spans="2:15" ht="12.75"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</row>
    <row r="1447" spans="2:15" ht="12.75"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</row>
    <row r="1448" spans="2:15" ht="12.75"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</row>
    <row r="1449" spans="2:15" ht="12.75"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</row>
    <row r="1450" spans="2:15" ht="12.75"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</row>
    <row r="1451" spans="2:15" ht="12.75"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</row>
    <row r="1452" spans="2:15" ht="12.75"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</row>
    <row r="1453" spans="2:15" ht="12.75"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</row>
    <row r="1454" spans="2:15" ht="12.75"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</row>
    <row r="1455" spans="2:15" ht="12.75"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</row>
    <row r="1456" spans="2:15" ht="12.75"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</row>
    <row r="1457" spans="2:15" ht="12.75"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</row>
    <row r="1458" spans="2:15" ht="12.75"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</row>
    <row r="1459" spans="2:15" ht="12.75"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</row>
    <row r="1460" spans="2:15" ht="12.75"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</row>
    <row r="1461" spans="2:15" ht="12.75"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</row>
    <row r="1462" spans="2:15" ht="12.75"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</row>
    <row r="1463" spans="2:15" ht="12.75"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</row>
    <row r="1464" spans="2:15" ht="12.75"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</row>
    <row r="1465" spans="2:15" ht="12.75"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</row>
    <row r="1466" spans="2:15" ht="12.75"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</row>
    <row r="1467" spans="2:15" ht="12.75"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</row>
    <row r="1468" spans="2:15" ht="12.75"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</row>
    <row r="1469" spans="2:15" ht="12.75"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</row>
    <row r="1470" spans="2:15" ht="12.75"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</row>
    <row r="1471" spans="2:15" ht="12.75"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</row>
    <row r="1472" spans="2:15" ht="12.75"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</row>
    <row r="1473" spans="2:15" ht="12.75"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</row>
    <row r="1474" spans="2:15" ht="12.75"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</row>
    <row r="1475" spans="2:15" ht="12.75"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</row>
    <row r="1476" spans="2:15" ht="12.75"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</row>
    <row r="1477" spans="2:15" ht="12.75"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</row>
    <row r="1478" spans="2:15" ht="12.75"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</row>
    <row r="1479" spans="2:15" ht="12.75"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</row>
    <row r="1480" spans="2:15" ht="12.75"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</row>
    <row r="1481" spans="2:15" ht="12.75"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</row>
    <row r="1482" spans="2:15" ht="12.75"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</row>
    <row r="1483" spans="2:15" ht="12.75"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</row>
    <row r="1484" spans="2:15" ht="12.75"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</row>
    <row r="1485" spans="2:15" ht="12.75"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</row>
    <row r="1486" spans="2:15" ht="12.75"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</row>
    <row r="1487" spans="2:15" ht="12.75"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</row>
    <row r="1488" spans="2:15" ht="12.75"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</row>
    <row r="1489" spans="2:15" ht="12.75"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</row>
    <row r="1490" spans="2:15" ht="12.75"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</row>
    <row r="1491" spans="2:15" ht="12.75"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</row>
    <row r="1492" spans="2:15" ht="12.75"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</row>
    <row r="1493" spans="2:15" ht="12.75"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</row>
    <row r="1494" spans="2:15" ht="12.75"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</row>
    <row r="1495" spans="2:15" ht="12.75"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</row>
    <row r="1496" spans="2:15" ht="12.75"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</row>
    <row r="1497" spans="2:15" ht="12.75"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</row>
    <row r="1498" spans="2:15" ht="12.75"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</row>
    <row r="1499" spans="2:15" ht="12.75"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</row>
    <row r="1500" spans="2:15" ht="12.75"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</row>
    <row r="1501" spans="2:15" ht="12.75"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</row>
    <row r="1502" spans="2:15" ht="12.75"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</row>
    <row r="1503" spans="2:15" ht="12.75"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</row>
    <row r="1504" spans="2:15" ht="12.75"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</row>
    <row r="1505" spans="2:15" ht="12.75"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</row>
    <row r="1506" spans="2:15" ht="12.75"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</row>
    <row r="1507" spans="2:15" ht="12.75"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</row>
    <row r="1508" spans="2:15" ht="12.75"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</row>
    <row r="1509" spans="2:15" ht="12.75"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</row>
    <row r="1510" spans="2:15" ht="12.75"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</row>
    <row r="1511" spans="2:15" ht="12.75"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</row>
    <row r="1512" spans="2:15" ht="12.75"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</row>
    <row r="1513" spans="2:15" ht="12.75"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</row>
    <row r="1514" spans="2:15" ht="12.75"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</row>
    <row r="1515" spans="2:15" ht="12.75"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</row>
    <row r="1516" spans="2:15" ht="12.75"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</row>
    <row r="1517" spans="2:15" ht="12.75"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</row>
    <row r="1518" spans="2:15" ht="12.75"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</row>
    <row r="1519" spans="2:15" ht="12.75"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</row>
    <row r="1520" spans="2:15" ht="12.75"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</row>
    <row r="1521" spans="2:15" ht="12.75"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</row>
    <row r="1522" spans="2:15" ht="12.75"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</row>
    <row r="1523" spans="2:15" ht="12.75"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</row>
    <row r="1524" spans="2:15" ht="12.75"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</row>
    <row r="1525" spans="2:15" ht="12.75"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</row>
    <row r="1526" spans="2:15" ht="12.75"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</row>
    <row r="1527" spans="2:15" ht="12.75"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</row>
    <row r="1528" spans="2:15" ht="12.75"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</row>
    <row r="1529" spans="2:15" ht="12.75"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</row>
    <row r="1530" spans="2:15" ht="12.75"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</row>
    <row r="1531" spans="2:15" ht="12.75"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</row>
    <row r="1532" spans="2:15" ht="12.75"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</row>
    <row r="1533" spans="2:15" ht="12.75"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</row>
    <row r="1534" spans="2:15" ht="12.75"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</row>
    <row r="1535" spans="2:15" ht="12.75"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</row>
    <row r="1536" spans="2:15" ht="12.75"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</row>
    <row r="1537" spans="2:15" ht="12.75"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</row>
    <row r="1538" spans="2:15" ht="12.75"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</row>
    <row r="1539" spans="2:15" ht="12.75"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</row>
    <row r="1540" spans="2:15" ht="12.75"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</row>
    <row r="1541" spans="2:15" ht="12.75"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</row>
    <row r="1542" spans="2:15" ht="12.75"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</row>
    <row r="1543" spans="2:15" ht="12.75"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</row>
    <row r="1544" spans="2:15" ht="12.75"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</row>
    <row r="1545" spans="2:15" ht="12.75"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</row>
    <row r="1546" spans="2:15" ht="12.75"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</row>
    <row r="1547" spans="2:15" ht="12.75"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</row>
    <row r="1548" spans="2:15" ht="12.75"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</row>
    <row r="1549" spans="2:15" ht="12.75"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</row>
    <row r="1550" spans="2:15" ht="12.75"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</row>
    <row r="1551" spans="2:15" ht="12.75"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</row>
    <row r="1552" spans="2:15" ht="12.75"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</row>
    <row r="1553" spans="2:15" ht="12.75"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</row>
    <row r="1554" spans="2:15" ht="12.75"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</row>
    <row r="1555" spans="2:15" ht="12.75"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</row>
    <row r="1556" spans="2:15" ht="12.75"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</row>
    <row r="1557" spans="2:15" ht="12.75"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</row>
    <row r="1558" spans="2:15" ht="12.75"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</row>
    <row r="1559" spans="2:15" ht="12.75"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</row>
    <row r="1560" spans="2:15" ht="12.75"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</row>
    <row r="1561" spans="2:15" ht="12.75"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</row>
    <row r="1562" spans="2:15" ht="12.75"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</row>
    <row r="1563" spans="2:15" ht="12.75"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</row>
    <row r="1564" spans="2:15" ht="12.75"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</row>
    <row r="1565" spans="2:15" ht="12.75"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</row>
    <row r="1566" spans="2:15" ht="12.75"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</row>
    <row r="1567" spans="2:15" ht="12.75"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</row>
    <row r="1568" spans="2:15" ht="12.75"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</row>
    <row r="1569" spans="2:15" ht="12.75"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</row>
    <row r="1570" spans="2:15" ht="12.75"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</row>
    <row r="1571" spans="2:15" ht="12.75"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</row>
    <row r="1572" spans="2:15" ht="12.75"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</row>
    <row r="1573" spans="2:15" ht="12.75"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</row>
    <row r="1574" spans="2:15" ht="12.75"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</row>
    <row r="1575" spans="2:15" ht="12.75"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</row>
    <row r="1576" spans="2:15" ht="12.75"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</row>
    <row r="1577" spans="2:15" ht="12.75"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</row>
    <row r="1578" spans="2:15" ht="12.75"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</row>
    <row r="1579" spans="2:15" ht="12.75"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</row>
    <row r="1580" spans="2:15" ht="12.75"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</row>
    <row r="1581" spans="2:15" ht="12.75"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</row>
    <row r="1582" spans="2:15" ht="12.75"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</row>
    <row r="1583" spans="2:15" ht="12.75"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</row>
    <row r="1584" spans="2:15" ht="12.75"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</row>
    <row r="1585" spans="2:15" ht="12.75"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</row>
    <row r="1586" spans="2:15" ht="12.75"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</row>
    <row r="1587" spans="2:15" ht="12.75"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</row>
    <row r="1588" spans="2:15" ht="12.75"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</row>
    <row r="1589" spans="2:15" ht="12.75"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</row>
    <row r="1590" spans="2:15" ht="12.75"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</row>
    <row r="1591" spans="2:15" ht="12.75"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</row>
    <row r="1592" spans="2:15" ht="12.75"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</row>
    <row r="1593" spans="2:15" ht="12.75"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</row>
    <row r="1594" spans="2:15" ht="12.75"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</row>
    <row r="1595" spans="2:15" ht="12.75"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</row>
    <row r="1596" spans="2:15" ht="12.75"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</row>
    <row r="1597" spans="2:15" ht="12.75"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</row>
    <row r="1598" spans="2:15" ht="12.75"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</row>
    <row r="1599" spans="2:15" ht="12.75"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</row>
    <row r="1600" spans="2:15" ht="12.75"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</row>
    <row r="1601" spans="2:15" ht="12.75"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</row>
    <row r="1602" spans="2:15" ht="12.75"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</row>
    <row r="1603" spans="2:15" ht="12.75"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</row>
    <row r="1604" spans="2:15" ht="12.75"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</row>
    <row r="1605" spans="2:15" ht="12.75"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</row>
    <row r="1606" spans="2:15" ht="12.75"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</row>
    <row r="1607" spans="2:15" ht="12.75"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</row>
    <row r="1608" spans="2:15" ht="12.75"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</row>
    <row r="1609" spans="2:15" ht="12.75"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</row>
    <row r="1610" spans="2:15" ht="12.75"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</row>
    <row r="1611" spans="2:15" ht="12.75"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</row>
    <row r="1612" spans="2:15" ht="12.75"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</row>
    <row r="1613" spans="2:15" ht="12.75"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</row>
    <row r="1614" spans="2:15" ht="12.75"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</row>
    <row r="1615" spans="2:15" ht="12.75"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</row>
    <row r="1616" spans="2:15" ht="12.75"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</row>
    <row r="1617" spans="2:15" ht="12.75"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</row>
    <row r="1618" spans="2:15" ht="12.75"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</row>
    <row r="1619" spans="2:15" ht="12.75"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</row>
    <row r="1620" spans="2:15" ht="12.75"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</row>
    <row r="1621" spans="2:15" ht="12.75"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</row>
    <row r="1622" spans="2:15" ht="12.75"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</row>
    <row r="1623" spans="2:15" ht="12.75"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</row>
    <row r="1624" spans="2:15" ht="12.75"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</row>
    <row r="1625" spans="2:15" ht="12.75"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</row>
    <row r="1626" spans="2:15" ht="12.75"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</row>
    <row r="1627" spans="2:15" ht="12.75"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</row>
    <row r="1628" spans="2:15" ht="12.75"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</row>
    <row r="1629" spans="2:15" ht="12.75"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</row>
    <row r="1630" spans="2:15" ht="12.75"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</row>
    <row r="1631" spans="2:15" ht="12.75"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</row>
    <row r="1632" spans="2:15" ht="12.75"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</row>
    <row r="1633" spans="2:15" ht="12.75"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</row>
    <row r="1634" spans="2:15" ht="12.75"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</row>
    <row r="1635" spans="2:15" ht="12.75"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</row>
    <row r="1636" spans="2:15" ht="12.75"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</row>
    <row r="1637" spans="2:15" ht="12.75"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</row>
    <row r="1638" spans="2:15" ht="12.75"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</row>
    <row r="1639" spans="2:15" ht="12.75"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</row>
    <row r="1640" spans="2:15" ht="12.75"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</row>
    <row r="1641" spans="2:15" ht="12.75"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</row>
    <row r="1642" spans="2:15" ht="12.75"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</row>
    <row r="1643" spans="2:15" ht="12.75"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</row>
    <row r="1644" spans="2:15" ht="12.75"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</row>
    <row r="1645" spans="2:15" ht="12.75"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</row>
    <row r="1646" spans="2:15" ht="12.75"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</row>
    <row r="1647" spans="2:15" ht="12.75"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</row>
    <row r="1648" spans="2:15" ht="12.75"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</row>
    <row r="1649" spans="2:15" ht="12.75"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</row>
    <row r="1650" spans="2:15" ht="12.75"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</row>
    <row r="1651" spans="2:15" ht="12.75"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</row>
    <row r="1652" spans="2:15" ht="12.75"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</row>
    <row r="1653" spans="2:15" ht="12.75"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</row>
    <row r="1654" spans="2:15" ht="12.75"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</row>
    <row r="1655" spans="2:15" ht="12.75"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</row>
    <row r="1656" spans="2:15" ht="12.75"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</row>
    <row r="1657" spans="2:15" ht="12.75"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</row>
    <row r="1658" spans="2:15" ht="12.75"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</row>
    <row r="1659" spans="2:15" ht="12.75"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</row>
    <row r="1660" spans="2:15" ht="12.75"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</row>
    <row r="1661" spans="2:15" ht="12.75"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</row>
    <row r="1662" spans="2:15" ht="12.75"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</row>
    <row r="1663" spans="2:15" ht="12.75"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</row>
    <row r="1664" spans="2:15" ht="12.75"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</row>
    <row r="1665" spans="2:15" ht="12.75"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</row>
    <row r="1666" spans="2:15" ht="12.75"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</row>
    <row r="1667" spans="2:15" ht="12.75"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</row>
    <row r="1668" spans="2:15" ht="12.75"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</row>
    <row r="1669" spans="2:15" ht="12.75"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</row>
    <row r="1670" spans="2:15" ht="12.75"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</row>
    <row r="1671" spans="2:15" ht="12.75"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</row>
    <row r="1672" spans="2:15" ht="12.75"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</row>
    <row r="1673" spans="2:15" ht="12.75"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</row>
    <row r="1674" spans="2:15" ht="12.75"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</row>
    <row r="1675" spans="2:15" ht="12.75"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</row>
    <row r="1676" spans="2:15" ht="12.75"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</row>
    <row r="1677" spans="2:15" ht="12.75"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</row>
    <row r="1678" spans="2:15" ht="12.75"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</row>
    <row r="1679" spans="2:15" ht="12.75"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</row>
    <row r="1680" spans="2:15" ht="12.75"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</row>
    <row r="1681" spans="2:15" ht="12.75"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</row>
    <row r="1682" spans="2:15" ht="12.75"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</row>
    <row r="1683" spans="2:15" ht="12.75"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</row>
    <row r="1684" spans="2:15" ht="12.75"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</row>
    <row r="1685" spans="2:15" ht="12.75"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</row>
    <row r="1686" spans="2:15" ht="12.75"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</row>
    <row r="1687" spans="2:15" ht="12.75"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</row>
    <row r="1688" spans="2:15" ht="12.75"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</row>
    <row r="1689" spans="2:15" ht="12.75"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</row>
    <row r="1690" spans="2:15" ht="12.75"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</row>
    <row r="1691" spans="2:15" ht="12.75"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</row>
    <row r="1692" spans="2:15" ht="12.75"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</row>
    <row r="1693" spans="2:15" ht="12.75"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</row>
    <row r="1694" spans="2:15" ht="12.75"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</row>
    <row r="1695" spans="2:15" ht="12.75"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</row>
    <row r="1696" spans="2:15" ht="12.75"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</row>
    <row r="1697" spans="2:15" ht="12.75"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</row>
    <row r="1698" spans="2:15" ht="12.75"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</row>
    <row r="1699" spans="2:15" ht="12.75"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</row>
    <row r="1700" spans="2:15" ht="12.75"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</row>
    <row r="1701" spans="2:15" ht="12.75"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</row>
    <row r="1702" spans="2:15" ht="12.75"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</row>
    <row r="1703" spans="2:15" ht="12.75"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</row>
    <row r="1704" spans="2:15" ht="12.75"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</row>
    <row r="1705" spans="2:15" ht="12.75"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</row>
    <row r="1706" spans="2:15" ht="12.75"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</row>
    <row r="1707" spans="2:15" ht="12.75"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</row>
    <row r="1708" spans="2:15" ht="12.75"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</row>
    <row r="1709" spans="2:15" ht="12.75"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</row>
    <row r="1710" spans="2:15" ht="12.75"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</row>
    <row r="1711" spans="2:15" ht="12.75"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</row>
    <row r="1712" spans="2:15" ht="12.75"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</row>
    <row r="1713" spans="2:15" ht="12.75"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</row>
    <row r="1714" spans="2:15" ht="12.75"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</row>
    <row r="1715" spans="2:15" ht="12.75"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</row>
    <row r="1716" spans="2:15" ht="12.75"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</row>
    <row r="1717" spans="2:15" ht="12.75"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</row>
    <row r="1718" spans="2:15" ht="12.75"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</row>
    <row r="1719" spans="2:15" ht="12.75"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</row>
    <row r="1720" spans="2:15" ht="12.75"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</row>
    <row r="1721" spans="2:15" ht="12.75"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</row>
    <row r="1722" spans="2:15" ht="12.75"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</row>
    <row r="1723" spans="2:15" ht="12.75"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</row>
    <row r="1724" spans="2:15" ht="12.75"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</row>
    <row r="1725" spans="2:15" ht="12.75"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</row>
    <row r="1726" spans="2:15" ht="12.75"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</row>
    <row r="1727" spans="2:15" ht="12.75"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</row>
    <row r="1728" spans="2:15" ht="12.75"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</row>
    <row r="1729" spans="2:15" ht="12.75"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</row>
    <row r="1730" spans="2:15" ht="12.75"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</row>
    <row r="1731" spans="2:15" ht="12.75"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</row>
    <row r="1732" spans="2:15" ht="12.75"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</row>
    <row r="1733" spans="2:15" ht="12.75"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</row>
    <row r="1734" spans="2:15" ht="12.75"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</row>
    <row r="1735" spans="2:15" ht="12.75"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</row>
    <row r="1736" spans="2:15" ht="12.75"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</row>
    <row r="1737" spans="2:15" ht="12.75"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</row>
    <row r="1738" spans="2:15" ht="12.75"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</row>
    <row r="1739" spans="2:15" ht="12.75"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</row>
    <row r="1740" spans="2:15" ht="12.75"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</row>
    <row r="1741" spans="2:15" ht="12.75"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</row>
    <row r="1742" spans="2:15" ht="12.75"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</row>
    <row r="1743" spans="2:15" ht="12.75"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</row>
    <row r="1744" spans="2:15" ht="12.75"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</row>
    <row r="1745" spans="2:15" ht="12.75"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</row>
    <row r="1746" spans="2:15" ht="12.75"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</row>
    <row r="1747" spans="2:15" ht="12.75"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</row>
    <row r="1748" spans="2:15" ht="12.75"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</row>
    <row r="1749" spans="2:15" ht="12.75"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</row>
    <row r="1750" spans="2:15" ht="12.75"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2:15" ht="12.75"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</row>
    <row r="1752" spans="2:15" ht="12.75"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</row>
    <row r="1753" spans="2:15" ht="12.75"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</row>
    <row r="1754" spans="2:15" ht="12.75"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</row>
    <row r="1755" spans="2:15" ht="12.75"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</row>
    <row r="1756" spans="2:15" ht="12.75"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</row>
    <row r="1757" spans="2:15" ht="12.75"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</row>
    <row r="1758" spans="2:15" ht="12.75"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</row>
    <row r="1759" spans="2:15" ht="12.75"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</row>
    <row r="1760" spans="2:15" ht="12.75"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</row>
    <row r="1761" spans="2:15" ht="12.75"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</row>
    <row r="1762" spans="2:15" ht="12.75"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</row>
    <row r="1763" spans="2:15" ht="12.75"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</row>
    <row r="1764" spans="2:15" ht="12.75"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</row>
    <row r="1765" spans="2:15" ht="12.75"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</row>
    <row r="1766" spans="2:15" ht="12.75"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</row>
    <row r="1767" spans="2:15" ht="12.75"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</row>
    <row r="1768" spans="2:15" ht="12.75"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</row>
    <row r="1769" spans="2:15" ht="12.75"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</row>
    <row r="1770" spans="2:15" ht="12.75"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</row>
    <row r="1771" spans="2:15" ht="12.75"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</row>
    <row r="1772" spans="2:15" ht="12.75"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</row>
    <row r="1773" spans="2:15" ht="12.75"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</row>
    <row r="1774" spans="2:15" ht="12.75"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</row>
    <row r="1775" spans="2:15" ht="12.75"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</row>
    <row r="1776" spans="2:15" ht="12.75"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</row>
    <row r="1777" spans="2:15" ht="12.75"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</row>
    <row r="1778" spans="2:15" ht="12.75"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</row>
    <row r="1779" spans="2:15" ht="12.75"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</row>
    <row r="1780" spans="2:15" ht="12.75"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</row>
    <row r="1781" spans="2:15" ht="12.75"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</row>
    <row r="1782" spans="2:15" ht="12.75"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</row>
    <row r="1783" spans="2:15" ht="12.75"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</row>
    <row r="1784" spans="2:15" ht="12.75"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</row>
    <row r="1785" spans="2:15" ht="12.75"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</row>
    <row r="1786" spans="2:15" ht="12.75"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</row>
    <row r="1787" spans="2:15" ht="12.75"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</row>
    <row r="1788" spans="2:15" ht="12.75"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</row>
    <row r="1789" spans="2:15" ht="12.75"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2:15" ht="12.75"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</row>
    <row r="1791" spans="2:15" ht="12.75"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</row>
    <row r="1792" spans="2:15" ht="12.75"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</row>
    <row r="1793" spans="2:15" ht="12.75"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</row>
    <row r="1794" spans="2:15" ht="12.75"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</row>
    <row r="1795" spans="2:15" ht="12.75"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</row>
    <row r="1796" spans="2:15" ht="12.75"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</row>
    <row r="1797" spans="2:15" ht="12.75"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</row>
    <row r="1798" spans="2:15" ht="12.75"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</row>
    <row r="1799" spans="2:15" ht="12.75"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</row>
    <row r="1800" spans="2:15" ht="12.75"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</row>
    <row r="1801" spans="2:15" ht="12.75"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</row>
    <row r="1802" spans="2:15" ht="12.75"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</row>
    <row r="1803" spans="2:15" ht="12.75"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</row>
    <row r="1804" spans="2:15" ht="12.75"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</row>
    <row r="1805" spans="2:15" ht="12.75"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</row>
    <row r="1806" spans="2:15" ht="12.75"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</row>
    <row r="1807" spans="2:15" ht="12.75"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</row>
    <row r="1808" spans="2:15" ht="12.75"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</row>
    <row r="1809" spans="2:15" ht="12.75"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</row>
    <row r="1810" spans="2:15" ht="12.75"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</row>
    <row r="1811" spans="2:15" ht="12.75"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</row>
    <row r="1812" spans="2:15" ht="12.75"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</row>
    <row r="1813" spans="2:15" ht="12.75"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</row>
    <row r="1814" spans="2:15" ht="12.75"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</row>
    <row r="1815" spans="2:15" ht="12.75"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</row>
    <row r="1816" spans="2:15" ht="12.75"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</row>
    <row r="1817" spans="2:15" ht="12.75"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</row>
    <row r="1818" spans="2:15" ht="12.75"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</row>
    <row r="1819" spans="2:15" ht="12.75"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</row>
    <row r="1820" spans="2:15" ht="12.75"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</row>
    <row r="1821" spans="2:15" ht="12.75"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</row>
    <row r="1822" spans="2:15" ht="12.75"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</row>
    <row r="1823" spans="2:15" ht="12.75"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</row>
    <row r="1824" spans="2:15" ht="12.75"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</row>
    <row r="1825" spans="2:15" ht="12.75"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</row>
    <row r="1826" spans="2:15" ht="12.75"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</row>
    <row r="1827" spans="2:15" ht="12.75"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</row>
    <row r="1828" spans="2:15" ht="12.75"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2:15" ht="12.75"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</row>
    <row r="1830" spans="2:15" ht="12.75"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</row>
    <row r="1831" spans="2:15" ht="12.75"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</row>
    <row r="1832" spans="2:15" ht="12.75"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</row>
    <row r="1833" spans="2:15" ht="12.75"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</row>
    <row r="1834" spans="2:15" ht="12.75"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</row>
    <row r="1835" spans="2:15" ht="12.75"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</row>
    <row r="1836" spans="2:15" ht="12.75"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</row>
    <row r="1837" spans="2:15" ht="12.75"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</row>
    <row r="1838" spans="2:15" ht="12.75"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</row>
    <row r="1839" spans="2:15" ht="12.75"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</row>
    <row r="1840" spans="2:15" ht="12.75"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</row>
    <row r="1841" spans="2:15" ht="12.75"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</row>
    <row r="1842" spans="2:15" ht="12.75"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</row>
    <row r="1843" spans="2:15" ht="12.75"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</row>
    <row r="1844" spans="2:15" ht="12.75"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</row>
    <row r="1845" spans="2:15" ht="12.75"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</row>
    <row r="1846" spans="2:15" ht="12.75"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</row>
    <row r="1847" spans="2:15" ht="12.75"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</row>
    <row r="1848" spans="2:15" ht="12.75"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</row>
    <row r="1849" spans="2:15" ht="12.75"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</row>
    <row r="1850" spans="2:15" ht="12.75"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</row>
    <row r="1851" spans="2:15" ht="12.75"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</row>
    <row r="1852" spans="2:15" ht="12.75"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</row>
    <row r="1853" spans="2:15" ht="12.75"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</row>
    <row r="1854" spans="2:15" ht="12.75"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</row>
    <row r="1855" spans="2:15" ht="12.75"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</row>
    <row r="1856" spans="2:15" ht="12.75"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</row>
    <row r="1857" spans="2:15" ht="12.75"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</row>
    <row r="1858" spans="2:15" ht="12.75"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</row>
    <row r="1859" spans="2:15" ht="12.75"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</row>
    <row r="1860" spans="2:15" ht="12.75"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</row>
    <row r="1861" spans="2:15" ht="12.75"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</row>
    <row r="1862" spans="2:15" ht="12.75"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</row>
    <row r="1863" spans="2:15" ht="12.75"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</row>
    <row r="1864" spans="2:15" ht="12.75"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</row>
    <row r="1865" spans="2:15" ht="12.75"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</row>
    <row r="1866" spans="2:15" ht="12.75"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</row>
    <row r="1867" spans="2:15" ht="12.75"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2:15" ht="12.75"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</row>
    <row r="1869" spans="2:15" ht="12.75"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</row>
    <row r="1870" spans="2:15" ht="12.75"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</row>
    <row r="1871" spans="2:15" ht="12.75"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</row>
    <row r="1872" spans="2:15" ht="12.75"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</row>
    <row r="1873" spans="2:15" ht="12.75"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</row>
    <row r="1874" spans="2:15" ht="12.75"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</row>
    <row r="1875" spans="2:15" ht="12.75"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</row>
    <row r="1876" spans="2:15" ht="12.75"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</row>
    <row r="1877" spans="2:15" ht="12.75"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</row>
    <row r="1878" spans="2:15" ht="12.75"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</row>
    <row r="1879" spans="2:15" ht="12.75"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</row>
    <row r="1880" spans="2:15" ht="12.75"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</row>
    <row r="1881" spans="2:15" ht="12.75"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</row>
    <row r="1882" spans="2:15" ht="12.75"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</row>
    <row r="1883" spans="2:15" ht="12.75"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</row>
    <row r="1884" spans="2:15" ht="12.75"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</row>
    <row r="1885" spans="2:15" ht="12.75"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</row>
    <row r="1886" spans="2:15" ht="12.75"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</row>
    <row r="1887" spans="2:15" ht="12.75"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</row>
    <row r="1888" spans="2:15" ht="12.75"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</row>
    <row r="1889" spans="2:15" ht="12.75"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</row>
    <row r="1890" spans="2:15" ht="12.75"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</row>
    <row r="1891" spans="2:15" ht="12.75"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</row>
    <row r="1892" spans="2:15" ht="12.75"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</row>
    <row r="1893" spans="2:15" ht="12.75"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</row>
    <row r="1894" spans="2:15" ht="12.75"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</row>
    <row r="1895" spans="2:15" ht="12.75"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</row>
    <row r="1896" spans="2:15" ht="12.75"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</row>
    <row r="1897" spans="2:15" ht="12.75"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</row>
    <row r="1898" spans="2:15" ht="12.75"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</row>
    <row r="1899" spans="2:15" ht="12.75"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</row>
    <row r="1900" spans="2:15" ht="12.75"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</row>
    <row r="1901" spans="2:15" ht="12.75"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</row>
    <row r="1902" spans="2:15" ht="12.75"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</row>
    <row r="1903" spans="2:15" ht="12.75"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</row>
    <row r="1904" spans="2:15" ht="12.75"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</row>
    <row r="1905" spans="2:15" ht="12.75"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</row>
    <row r="1906" spans="2:15" ht="12.75"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2:15" ht="12.75"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</row>
    <row r="1908" spans="2:15" ht="12.75"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</row>
    <row r="1909" spans="2:15" ht="12.75"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</row>
    <row r="1910" spans="2:15" ht="12.75"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</row>
    <row r="1911" spans="2:15" ht="12.75"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</row>
    <row r="1912" spans="2:15" ht="12.75"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</row>
    <row r="1913" spans="2:15" ht="12.75"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</row>
    <row r="1914" spans="2:15" ht="12.75"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</row>
    <row r="1915" spans="2:15" ht="12.75"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</row>
    <row r="1916" spans="2:15" ht="12.75"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</row>
    <row r="1917" spans="2:15" ht="12.75"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</row>
    <row r="1918" spans="2:15" ht="12.75"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</row>
    <row r="1919" spans="2:15" ht="12.75"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</row>
    <row r="1920" spans="2:15" ht="12.75"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</row>
    <row r="1921" spans="2:15" ht="12.75"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</row>
    <row r="1922" spans="2:15" ht="12.75"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</row>
    <row r="1923" spans="2:15" ht="12.75"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</row>
    <row r="1924" spans="2:15" ht="12.75"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</row>
    <row r="1925" spans="2:15" ht="12.75"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</row>
    <row r="1926" spans="2:15" ht="12.75"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</row>
    <row r="1927" spans="2:15" ht="12.75"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</row>
    <row r="1928" spans="2:15" ht="12.75"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</row>
    <row r="1929" spans="2:15" ht="12.75"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</row>
    <row r="1930" spans="2:15" ht="12.75"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</row>
    <row r="1931" spans="2:15" ht="12.75"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</row>
    <row r="1932" spans="2:15" ht="12.75"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</row>
    <row r="1933" spans="2:15" ht="12.75"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</row>
    <row r="1934" spans="2:15" ht="12.75"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</row>
    <row r="1935" spans="2:15" ht="12.75"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</row>
    <row r="1936" spans="2:15" ht="12.75"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</row>
    <row r="1937" spans="2:15" ht="12.75"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</row>
    <row r="1938" spans="2:15" ht="12.75"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</row>
    <row r="1939" spans="2:15" ht="12.75"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</row>
    <row r="1940" spans="2:15" ht="12.75"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</row>
    <row r="1941" spans="2:15" ht="12.75"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</row>
    <row r="1942" spans="2:15" ht="12.75"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</row>
    <row r="1943" spans="2:15" ht="12.75"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</row>
    <row r="1944" spans="2:15" ht="12.75"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</row>
    <row r="1945" spans="2:15" ht="12.75"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2:15" ht="12.75"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</row>
    <row r="1947" spans="2:15" ht="12.75"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</row>
    <row r="1948" spans="2:15" ht="12.75"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</row>
    <row r="1949" spans="2:15" ht="12.75"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</row>
    <row r="1950" spans="2:15" ht="12.75"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</row>
    <row r="1951" spans="2:15" ht="12.75"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</row>
    <row r="1952" spans="2:15" ht="12.75"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</row>
    <row r="1953" spans="2:15" ht="12.75"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</row>
    <row r="1954" spans="2:15" ht="12.75"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</row>
    <row r="1955" spans="2:15" ht="12.75"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</row>
    <row r="1956" spans="2:15" ht="12.75"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</row>
    <row r="1957" spans="2:15" ht="12.75"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</row>
    <row r="1958" spans="2:15" ht="12.75"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</row>
    <row r="1959" spans="2:15" ht="12.75"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</row>
    <row r="1960" spans="2:15" ht="12.75"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</row>
    <row r="1961" spans="2:15" ht="12.75"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</row>
    <row r="1962" spans="2:15" ht="12.75"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</row>
    <row r="1963" spans="2:15" ht="12.75"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</row>
    <row r="1964" spans="2:15" ht="12.75"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</row>
    <row r="1965" spans="2:15" ht="12.75"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</row>
    <row r="1966" spans="2:15" ht="12.75"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</row>
    <row r="1967" spans="2:15" ht="12.75"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</row>
    <row r="1968" spans="2:15" ht="12.75"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</row>
    <row r="1969" spans="2:15" ht="12.75"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</row>
    <row r="1970" spans="2:15" ht="12.75"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</row>
    <row r="1971" spans="2:15" ht="12.75"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</row>
    <row r="1972" spans="2:15" ht="12.75"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</row>
    <row r="1973" spans="2:15" ht="12.75"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</row>
    <row r="1974" spans="2:15" ht="12.75"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</row>
    <row r="1975" spans="2:15" ht="12.75"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</row>
    <row r="1976" spans="2:15" ht="12.75"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</row>
    <row r="1977" spans="2:15" ht="12.75"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</row>
    <row r="1978" spans="2:15" ht="12.75"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</row>
    <row r="1979" spans="2:15" ht="12.75"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</row>
    <row r="1980" spans="2:15" ht="12.75"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</row>
    <row r="1981" spans="2:15" ht="12.75"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</row>
    <row r="1982" spans="2:15" ht="12.75"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</row>
    <row r="1983" spans="2:15" ht="12.75"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</row>
    <row r="1984" spans="2:15" ht="12.75"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2:15" ht="12.75"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</row>
    <row r="1986" spans="2:15" ht="12.75"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</row>
    <row r="1987" spans="2:15" ht="12.75"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</row>
    <row r="1988" spans="2:15" ht="12.75"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</row>
    <row r="1989" spans="2:15" ht="12.75"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</row>
    <row r="1990" spans="2:15" ht="12.75"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</row>
    <row r="1991" spans="2:15" ht="12.75"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</row>
    <row r="1992" spans="2:15" ht="12.75"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</row>
    <row r="1993" spans="2:15" ht="12.75"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</row>
    <row r="1994" spans="2:15" ht="12.75"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</row>
    <row r="1995" spans="2:15" ht="12.75"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</row>
    <row r="1996" spans="2:15" ht="12.75"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</row>
    <row r="1997" spans="2:15" ht="12.75"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</row>
    <row r="1998" spans="2:15" ht="12.75"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</row>
    <row r="1999" spans="2:15" ht="12.75"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</row>
    <row r="2000" spans="2:15" ht="12.75"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</row>
    <row r="2001" spans="2:15" ht="12.75"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</row>
    <row r="2002" spans="2:15" ht="12.75"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</row>
    <row r="2003" spans="2:15" ht="12.75"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</row>
    <row r="2004" spans="2:15" ht="12.75"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</row>
    <row r="2005" spans="2:15" ht="12.75"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</row>
    <row r="2006" spans="2:15" ht="12.75"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</row>
    <row r="2007" spans="2:15" ht="12.75"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</row>
    <row r="2008" spans="2:15" ht="12.75"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</row>
    <row r="2009" spans="2:15" ht="12.75"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</row>
    <row r="2010" spans="2:15" ht="12.75"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</row>
    <row r="2011" spans="2:15" ht="12.75"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</row>
    <row r="2012" spans="2:15" ht="12.75"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</row>
    <row r="2013" spans="2:15" ht="12.75"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</row>
    <row r="2014" spans="2:15" ht="12.75"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</row>
    <row r="2015" spans="2:15" ht="12.75"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</row>
    <row r="2016" spans="2:15" ht="12.75"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</row>
    <row r="2017" spans="2:15" ht="12.75"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</row>
    <row r="2018" spans="2:15" ht="12.75"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</row>
    <row r="2019" spans="2:15" ht="12.75"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</row>
    <row r="2020" spans="2:15" ht="12.75"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</row>
    <row r="2021" spans="2:15" ht="12.75"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</row>
    <row r="2022" spans="2:15" ht="12.75"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</row>
    <row r="2023" spans="2:15" ht="12.75"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</row>
    <row r="2024" spans="2:15" ht="12.75"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</row>
    <row r="2025" spans="2:15" ht="12.75"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</row>
    <row r="2026" spans="2:15" ht="12.75"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</row>
    <row r="2027" spans="2:15" ht="12.75"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</row>
    <row r="2028" spans="2:15" ht="12.75"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</row>
    <row r="2029" spans="2:15" ht="12.75"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</row>
    <row r="2030" spans="2:15" ht="12.75"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</row>
    <row r="2031" spans="2:15" ht="12.75"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</row>
    <row r="2032" spans="2:15" ht="12.75"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</row>
    <row r="2033" spans="2:15" ht="12.75"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</row>
    <row r="2034" spans="2:15" ht="12.75"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</row>
    <row r="2035" spans="2:15" ht="12.75"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</row>
    <row r="2036" spans="2:15" ht="12.75"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</row>
    <row r="2037" spans="2:15" ht="12.75"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</row>
    <row r="2038" spans="2:15" ht="12.75"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</row>
    <row r="2039" spans="2:15" ht="12.75"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</row>
    <row r="2040" spans="2:15" ht="12.75"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</row>
    <row r="2041" spans="2:15" ht="12.75"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</row>
    <row r="2042" spans="2:15" ht="12.75"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</row>
    <row r="2043" spans="2:15" ht="12.75"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</row>
    <row r="2044" spans="2:15" ht="12.75"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</row>
    <row r="2045" spans="2:15" ht="12.75"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</row>
    <row r="2046" spans="2:15" ht="12.75"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</row>
    <row r="2047" spans="2:15" ht="12.75"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</row>
    <row r="2048" spans="2:15" ht="12.75"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</row>
    <row r="2049" spans="2:15" ht="12.75"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</row>
    <row r="2050" spans="2:15" ht="12.75"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</row>
    <row r="2051" spans="2:15" ht="12.75"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</row>
    <row r="2052" spans="2:15" ht="12.75"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</row>
    <row r="2053" spans="2:15" ht="12.75"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</row>
    <row r="2054" spans="2:15" ht="12.75"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</row>
    <row r="2055" spans="2:15" ht="12.75"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</row>
    <row r="2056" spans="2:15" ht="12.75"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</row>
    <row r="2057" spans="2:15" ht="12.75"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</row>
    <row r="2058" spans="2:15" ht="12.75"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</row>
    <row r="2059" spans="2:15" ht="12.75"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</row>
    <row r="2060" spans="2:15" ht="12.75"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</row>
    <row r="2061" spans="2:15" ht="12.75"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</row>
    <row r="2062" spans="2:15" ht="12.75"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</row>
    <row r="2063" spans="2:15" ht="12.75"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</row>
    <row r="2064" spans="2:15" ht="12.75"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</row>
    <row r="2065" spans="2:15" ht="12.75"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</row>
    <row r="2066" spans="2:15" ht="12.75"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</row>
    <row r="2067" spans="2:15" ht="12.75"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</row>
    <row r="2068" spans="2:15" ht="12.75"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</row>
    <row r="2069" spans="2:15" ht="12.75"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</row>
    <row r="2070" spans="2:15" ht="12.75"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</row>
    <row r="2071" spans="2:15" ht="12.75"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</row>
    <row r="2072" spans="2:15" ht="12.75"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</row>
    <row r="2073" spans="2:15" ht="12.75"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</row>
    <row r="2074" spans="2:15" ht="12.75"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</row>
    <row r="2075" spans="2:15" ht="12.75"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</row>
    <row r="2076" spans="2:15" ht="12.75"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</row>
    <row r="2077" spans="2:15" ht="12.75"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</row>
    <row r="2078" spans="2:15" ht="12.75"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</row>
    <row r="2079" spans="2:15" ht="12.75"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</row>
    <row r="2080" spans="2:15" ht="12.75"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</row>
    <row r="2081" spans="2:15" ht="12.75"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</row>
    <row r="2082" spans="2:15" ht="12.75"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</row>
    <row r="2083" spans="2:15" ht="12.75"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</row>
    <row r="2084" spans="2:15" ht="12.75"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</row>
    <row r="2085" spans="2:15" ht="12.75"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</row>
    <row r="2086" spans="2:15" ht="12.75"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</row>
    <row r="2087" spans="2:15" ht="12.75"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</row>
    <row r="2088" spans="2:15" ht="12.75"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</row>
    <row r="2089" spans="2:15" ht="12.75"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</row>
    <row r="2090" spans="2:15" ht="12.75"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</row>
    <row r="2091" spans="2:15" ht="12.75"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</row>
    <row r="2092" spans="2:15" ht="12.75"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</row>
    <row r="2093" spans="2:15" ht="12.75"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</row>
    <row r="2094" spans="2:15" ht="12.75"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</row>
    <row r="2095" spans="2:15" ht="12.75"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</row>
    <row r="2096" spans="2:15" ht="12.75"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</row>
    <row r="2097" spans="2:15" ht="12.75"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</row>
    <row r="2098" spans="2:15" ht="12.75"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</row>
    <row r="2099" spans="2:15" ht="12.75"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</row>
    <row r="2100" spans="2:15" ht="12.75"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</row>
    <row r="2101" spans="2:15" ht="12.75"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</row>
    <row r="2102" spans="2:15" ht="12.75"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</row>
    <row r="2103" spans="2:15" ht="12.75"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</row>
    <row r="2104" spans="2:15" ht="12.75"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</row>
    <row r="2105" spans="2:15" ht="12.75"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</row>
    <row r="2106" spans="2:15" ht="12.75"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</row>
    <row r="2107" spans="2:15" ht="12.75"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</row>
    <row r="2108" spans="2:15" ht="12.75"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</row>
    <row r="2109" spans="2:15" ht="12.75"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</row>
    <row r="2110" spans="2:15" ht="12.75"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</row>
    <row r="2111" spans="2:15" ht="12.75"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</row>
    <row r="2112" spans="2:15" ht="12.75"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</row>
    <row r="2113" spans="2:15" ht="12.75"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</row>
    <row r="2114" spans="2:15" ht="12.75"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</row>
    <row r="2115" spans="2:15" ht="12.75"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</row>
    <row r="2116" spans="2:15" ht="12.75"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</row>
    <row r="2117" spans="2:15" ht="12.75"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</row>
    <row r="2118" spans="2:15" ht="12.75"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</row>
    <row r="2119" spans="2:15" ht="12.75"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</row>
    <row r="2120" spans="2:15" ht="12.75"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</row>
    <row r="2121" spans="2:15" ht="12.75"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</row>
    <row r="2122" spans="2:15" ht="12.75"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</row>
    <row r="2123" spans="2:15" ht="12.75"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</row>
    <row r="2124" spans="2:15" ht="12.75"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</row>
    <row r="2125" spans="2:15" ht="12.75"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</row>
    <row r="2126" spans="2:15" ht="12.75"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</row>
    <row r="2127" spans="2:15" ht="12.75"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</row>
    <row r="2128" spans="2:15" ht="12.75"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</row>
    <row r="2129" spans="2:15" ht="12.75"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</row>
    <row r="2130" spans="2:15" ht="12.75"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</row>
    <row r="2131" spans="2:15" ht="12.75"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</row>
    <row r="2132" spans="2:15" ht="12.75"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</row>
    <row r="2133" spans="2:15" ht="12.75"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</row>
    <row r="2134" spans="2:15" ht="12.75"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</row>
    <row r="2135" spans="2:15" ht="12.75"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</row>
    <row r="2136" spans="2:15" ht="12.75"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</row>
    <row r="2137" spans="2:15" ht="12.75"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</row>
    <row r="2138" spans="2:15" ht="12.75"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</row>
    <row r="2139" spans="2:15" ht="12.75"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</row>
    <row r="2140" spans="2:15" ht="12.75"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</row>
    <row r="2141" spans="2:15" ht="12.75"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</row>
    <row r="2142" spans="2:15" ht="12.75"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</row>
    <row r="2143" spans="2:15" ht="12.75"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</row>
    <row r="2144" spans="2:15" ht="12.75"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</row>
    <row r="2145" spans="2:15" ht="12.75"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</row>
    <row r="2146" spans="2:15" ht="12.75"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</row>
    <row r="2147" spans="2:15" ht="12.75"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</row>
    <row r="2148" spans="2:15" ht="12.75"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</row>
    <row r="2149" spans="2:15" ht="12.75"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</row>
    <row r="2150" spans="2:15" ht="12.75"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</row>
    <row r="2151" spans="2:15" ht="12.75"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</row>
    <row r="2152" spans="2:15" ht="12.75"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</row>
    <row r="2153" spans="2:15" ht="12.75"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</row>
    <row r="2154" spans="2:15" ht="12.75"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</row>
    <row r="2155" spans="2:15" ht="12.75"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</row>
    <row r="2156" spans="2:15" ht="12.75"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</row>
    <row r="2157" spans="2:15" ht="12.75"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</row>
    <row r="2158" spans="2:15" ht="12.75"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</row>
    <row r="2159" spans="2:15" ht="12.75"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</row>
    <row r="2160" spans="2:15" ht="12.75"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</row>
    <row r="2161" spans="2:15" ht="12.75"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</row>
    <row r="2162" spans="2:15" ht="12.75"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</row>
    <row r="2163" spans="2:15" ht="12.75"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</row>
    <row r="2164" spans="2:15" ht="12.75"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</row>
    <row r="2165" spans="2:15" ht="12.75"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</row>
    <row r="2166" spans="2:15" ht="12.75"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</row>
    <row r="2167" spans="2:15" ht="12.75"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</row>
    <row r="2168" spans="2:15" ht="12.75"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</row>
    <row r="2169" spans="2:15" ht="12.75"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</row>
    <row r="2170" spans="2:15" ht="12.75"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</row>
    <row r="2171" spans="2:15" ht="12.75"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</row>
    <row r="2172" spans="2:15" ht="12.75"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</row>
    <row r="2173" spans="2:15" ht="12.75"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</row>
    <row r="2174" spans="2:15" ht="12.75"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</row>
    <row r="2175" spans="2:15" ht="12.75"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</row>
    <row r="2176" spans="2:15" ht="12.75"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</row>
    <row r="2177" spans="2:15" ht="12.75"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</row>
    <row r="2178" spans="2:15" ht="12.75"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</row>
    <row r="2179" spans="2:15" ht="12.75"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</row>
    <row r="2180" spans="2:15" ht="12.75"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</row>
    <row r="2181" spans="2:15" ht="12.75"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</row>
    <row r="2182" spans="2:15" ht="12.75"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</row>
    <row r="2183" spans="2:15" ht="12.75"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</row>
    <row r="2184" spans="2:15" ht="12.75"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</row>
    <row r="2185" spans="2:15" ht="12.75"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</row>
    <row r="2186" spans="2:15" ht="12.75"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</row>
    <row r="2187" spans="2:15" ht="12.75"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</row>
    <row r="2188" spans="2:15" ht="12.75"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</row>
    <row r="2189" spans="2:15" ht="12.75"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</row>
    <row r="2190" spans="2:15" ht="12.75"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</row>
    <row r="2191" spans="2:15" ht="12.75"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</row>
    <row r="2192" spans="2:15" ht="12.75"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</row>
    <row r="2193" spans="2:15" ht="12.75"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</row>
    <row r="2194" spans="2:15" ht="12.75"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</row>
    <row r="2195" spans="2:15" ht="12.75"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</row>
    <row r="2196" spans="2:15" ht="12.75"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</row>
    <row r="2197" spans="2:15" ht="12.75"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</row>
    <row r="2198" spans="2:15" ht="12.75"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</row>
    <row r="2199" spans="2:15" ht="12.75"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</row>
    <row r="2200" spans="2:15" ht="12.75"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</row>
    <row r="2201" spans="2:15" ht="12.75"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</row>
    <row r="2202" spans="2:15" ht="12.75"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</row>
    <row r="2203" spans="2:15" ht="12.75"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</row>
    <row r="2204" spans="2:15" ht="12.75"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</row>
    <row r="2205" spans="2:15" ht="12.75"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</row>
    <row r="2206" spans="2:15" ht="12.75"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</row>
    <row r="2207" spans="2:15" ht="12.75"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</row>
    <row r="2208" spans="2:15" ht="12.75"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</row>
    <row r="2209" spans="2:15" ht="12.75"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</row>
    <row r="2210" spans="2:15" ht="12.75"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</row>
    <row r="2211" spans="2:15" ht="12.75"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</row>
    <row r="2212" spans="2:15" ht="12.75"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</row>
    <row r="2213" spans="2:15" ht="12.75"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</row>
    <row r="2214" spans="2:15" ht="12.75"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</row>
    <row r="2215" spans="2:15" ht="12.75"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</row>
    <row r="2216" spans="2:15" ht="12.75"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</row>
    <row r="2217" spans="2:15" ht="12.75"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</row>
    <row r="2218" spans="2:15" ht="12.75"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</row>
    <row r="2219" spans="2:15" ht="12.75"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</row>
    <row r="2220" spans="2:15" ht="12.75"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</row>
    <row r="2221" spans="2:15" ht="12.75"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</row>
    <row r="2222" spans="2:15" ht="12.75"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</row>
    <row r="2223" spans="2:15" ht="12.75"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</row>
    <row r="2224" spans="2:15" ht="12.75"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</row>
    <row r="2225" spans="2:15" ht="12.75"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</row>
    <row r="2226" spans="2:15" ht="12.75"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</row>
    <row r="2227" spans="2:15" ht="12.75"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</row>
    <row r="2228" spans="2:15" ht="12.75"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</row>
    <row r="2229" spans="2:15" ht="12.75"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</row>
    <row r="2230" spans="2:15" ht="12.75"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</row>
    <row r="2231" spans="2:15" ht="12.75"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</row>
    <row r="2232" spans="2:15" ht="12.75"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</row>
    <row r="2233" spans="2:15" ht="12.75"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</row>
    <row r="2234" spans="2:15" ht="12.75"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</row>
    <row r="2235" spans="2:15" ht="12.75"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</row>
    <row r="2236" spans="2:15" ht="12.75"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</row>
    <row r="2237" spans="2:15" ht="12.75"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</row>
    <row r="2238" spans="2:15" ht="12.75"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</row>
    <row r="2239" spans="2:15" ht="12.75"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</row>
    <row r="2240" spans="2:15" ht="12.75"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</row>
    <row r="2241" spans="2:15" ht="12.75"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</row>
    <row r="2242" spans="2:15" ht="12.75"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</row>
    <row r="2243" spans="2:15" ht="12.75"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</row>
    <row r="2244" spans="2:15" ht="12.75"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</row>
    <row r="2245" spans="2:15" ht="12.75"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</row>
    <row r="2246" spans="2:15" ht="12.75"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</row>
    <row r="2247" spans="2:15" ht="12.75"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</row>
    <row r="2248" spans="2:15" ht="12.75"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</row>
    <row r="2249" spans="2:15" ht="12.75"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</row>
    <row r="2250" spans="2:15" ht="12.75"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</row>
    <row r="2251" spans="2:15" ht="12.75"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</row>
    <row r="2252" spans="2:15" ht="12.75"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</row>
    <row r="2253" spans="2:15" ht="12.75"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</row>
    <row r="2254" spans="2:15" ht="12.75"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</row>
    <row r="2255" spans="2:15" ht="12.75"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</row>
    <row r="2256" spans="2:15" ht="12.75"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</row>
    <row r="2257" spans="2:15" ht="12.75"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</row>
    <row r="2258" spans="2:15" ht="12.75"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</row>
    <row r="2259" spans="2:15" ht="12.75"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</row>
    <row r="2260" spans="2:15" ht="12.75"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</row>
    <row r="2261" spans="2:15" ht="12.75"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</row>
    <row r="2262" spans="2:15" ht="12.75"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</row>
    <row r="2263" spans="2:15" ht="12.75"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</row>
    <row r="2264" spans="2:15" ht="12.75"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</row>
    <row r="2265" spans="2:15" ht="12.75"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</row>
    <row r="2266" spans="2:15" ht="12.75"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</row>
    <row r="2267" spans="2:15" ht="12.75"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</row>
    <row r="2268" spans="2:15" ht="12.75"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</row>
    <row r="2269" spans="2:15" ht="12.75"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</row>
    <row r="2270" spans="2:15" ht="12.75"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</row>
    <row r="2271" spans="2:15" ht="12.75"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</row>
    <row r="2272" spans="2:15" ht="12.75"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</row>
    <row r="2273" spans="2:15" ht="12.75"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</row>
    <row r="2274" spans="2:15" ht="12.75"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</row>
    <row r="2275" spans="2:15" ht="12.75"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</row>
    <row r="2276" spans="2:15" ht="12.75"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</row>
    <row r="2277" spans="2:15" ht="12.75"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</row>
    <row r="2278" spans="2:15" ht="12.75"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</row>
    <row r="2279" spans="2:15" ht="12.75"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</row>
    <row r="2280" spans="2:15" ht="12.75"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</row>
    <row r="2281" spans="2:15" ht="12.75"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</row>
    <row r="2282" spans="2:15" ht="12.75"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</row>
    <row r="2283" spans="2:15" ht="12.75"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</row>
    <row r="2284" spans="2:15" ht="12.75"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</row>
    <row r="2285" spans="2:15" ht="12.75"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</row>
    <row r="2286" spans="2:15" ht="12.75"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</row>
    <row r="2287" spans="2:15" ht="12.75"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</row>
    <row r="2288" spans="2:15" ht="12.75"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</row>
    <row r="2289" spans="2:15" ht="12.75"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</row>
    <row r="2290" spans="2:15" ht="12.75"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</row>
    <row r="2291" spans="2:15" ht="12.75"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</row>
    <row r="2292" spans="2:15" ht="12.75"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</row>
    <row r="2293" spans="2:15" ht="12.75"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</row>
    <row r="2294" spans="2:15" ht="12.75"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</row>
    <row r="2295" spans="2:15" ht="12.75"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</row>
    <row r="2296" spans="2:15" ht="12.75"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</row>
    <row r="2297" spans="2:15" ht="12.75"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</row>
    <row r="2298" spans="2:15" ht="12.75"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</row>
    <row r="2299" spans="2:15" ht="12.75"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</row>
    <row r="2300" spans="2:15" ht="12.75"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</row>
    <row r="2301" spans="2:15" ht="12.75"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</row>
    <row r="2302" spans="2:15" ht="12.75"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</row>
    <row r="2303" spans="2:15" ht="12.75"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</row>
    <row r="2304" spans="2:15" ht="12.75"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</row>
    <row r="2305" spans="2:15" ht="12.75"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</row>
    <row r="2306" spans="2:15" ht="12.75"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</row>
    <row r="2307" spans="2:15" ht="12.75"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</row>
    <row r="2308" spans="2:15" ht="12.75"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</row>
    <row r="2309" spans="2:15" ht="12.75"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</row>
    <row r="2310" spans="2:15" ht="12.75"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</row>
    <row r="2311" spans="2:15" ht="12.75"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</row>
    <row r="2312" spans="2:15" ht="12.75"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</row>
    <row r="2313" spans="2:15" ht="12.75"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</row>
    <row r="2314" spans="2:15" ht="12.75"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</row>
    <row r="2315" spans="2:15" ht="12.75"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</row>
    <row r="2316" spans="2:15" ht="12.75"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</row>
    <row r="2317" spans="2:15" ht="12.75"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</row>
    <row r="2318" spans="2:15" ht="12.75"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</row>
    <row r="2319" spans="2:15" ht="12.75"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</row>
    <row r="2320" spans="2:15" ht="12.75"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</row>
    <row r="2321" spans="2:15" ht="12.75"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</row>
    <row r="2322" spans="2:15" ht="12.75"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</row>
    <row r="2323" spans="2:15" ht="12.75"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</row>
    <row r="2324" spans="2:15" ht="12.75"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</row>
    <row r="2325" spans="2:15" ht="12.75"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</row>
    <row r="2326" spans="2:15" ht="12.75"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</row>
    <row r="2327" spans="2:15" ht="12.75"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</row>
    <row r="2328" spans="2:15" ht="12.75"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</row>
    <row r="2329" spans="2:15" ht="12.75"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</row>
    <row r="2330" spans="2:15" ht="12.75"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</row>
    <row r="2331" spans="2:15" ht="12.75"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</row>
    <row r="2332" spans="2:15" ht="12.75"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</row>
    <row r="2333" spans="2:15" ht="12.75"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</row>
    <row r="2334" spans="2:15" ht="12.75"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</row>
    <row r="2335" spans="2:15" ht="12.75"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</row>
  </sheetData>
  <mergeCells count="15">
    <mergeCell ref="M6:M7"/>
    <mergeCell ref="B1:M1"/>
    <mergeCell ref="N6:N7"/>
    <mergeCell ref="J5:N5"/>
    <mergeCell ref="C6:C7"/>
    <mergeCell ref="D6:E6"/>
    <mergeCell ref="F6:F7"/>
    <mergeCell ref="H6:H7"/>
    <mergeCell ref="A3:M3"/>
    <mergeCell ref="B5:I5"/>
    <mergeCell ref="B6:B7"/>
    <mergeCell ref="I6:I7"/>
    <mergeCell ref="J6:K6"/>
    <mergeCell ref="L6:L7"/>
    <mergeCell ref="G6:G7"/>
  </mergeCells>
  <printOptions horizontalCentered="1"/>
  <pageMargins left="0.3937007874015748" right="0.3937007874015748" top="0.27" bottom="0.25" header="0" footer="0"/>
  <pageSetup fitToHeight="1" fitToWidth="1" horizontalDpi="600" verticalDpi="600" orientation="landscape" paperSize="9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R2332"/>
  <sheetViews>
    <sheetView zoomScale="75" zoomScaleNormal="75" workbookViewId="0" topLeftCell="A1">
      <selection activeCell="A3" sqref="A3:M3"/>
    </sheetView>
  </sheetViews>
  <sheetFormatPr defaultColWidth="11.421875" defaultRowHeight="12.75"/>
  <cols>
    <col min="1" max="1" width="24.7109375" style="2" customWidth="1"/>
    <col min="2" max="3" width="12.421875" style="2" customWidth="1"/>
    <col min="4" max="4" width="13.140625" style="2" customWidth="1"/>
    <col min="5" max="5" width="13.421875" style="2" customWidth="1"/>
    <col min="6" max="7" width="12.421875" style="2" customWidth="1"/>
    <col min="8" max="9" width="14.28125" style="2" customWidth="1"/>
    <col min="10" max="10" width="14.140625" style="2" customWidth="1"/>
    <col min="11" max="11" width="14.421875" style="2" customWidth="1"/>
    <col min="12" max="12" width="12.421875" style="2" customWidth="1"/>
    <col min="13" max="13" width="13.7109375" style="2" customWidth="1"/>
    <col min="14" max="14" width="14.28125" style="2" customWidth="1"/>
    <col min="15" max="16384" width="11.421875" style="2" customWidth="1"/>
  </cols>
  <sheetData>
    <row r="1" spans="1:15" ht="30.75" customHeight="1">
      <c r="A1" s="4"/>
      <c r="B1" s="39" t="s">
        <v>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  <c r="O1" s="4"/>
    </row>
    <row r="2" ht="12.75"/>
    <row r="3" spans="1:14" ht="15">
      <c r="A3" s="43" t="s">
        <v>82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1"/>
    </row>
    <row r="4" spans="1:14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</row>
    <row r="5" spans="1:14" ht="12.75">
      <c r="A5" s="5" t="s">
        <v>0</v>
      </c>
      <c r="B5" s="45" t="s">
        <v>1</v>
      </c>
      <c r="C5" s="46"/>
      <c r="D5" s="46"/>
      <c r="E5" s="46"/>
      <c r="F5" s="46"/>
      <c r="G5" s="46"/>
      <c r="H5" s="46"/>
      <c r="I5" s="47"/>
      <c r="J5" s="45" t="s">
        <v>2</v>
      </c>
      <c r="K5" s="46"/>
      <c r="L5" s="46"/>
      <c r="M5" s="46"/>
      <c r="N5" s="47"/>
    </row>
    <row r="6" spans="1:14" ht="12.75" customHeight="1">
      <c r="A6" s="6"/>
      <c r="B6" s="38" t="s">
        <v>3</v>
      </c>
      <c r="C6" s="38" t="s">
        <v>4</v>
      </c>
      <c r="D6" s="38" t="s">
        <v>5</v>
      </c>
      <c r="E6" s="38"/>
      <c r="F6" s="38" t="s">
        <v>6</v>
      </c>
      <c r="G6" s="38" t="s">
        <v>7</v>
      </c>
      <c r="H6" s="38" t="s">
        <v>8</v>
      </c>
      <c r="I6" s="38" t="s">
        <v>74</v>
      </c>
      <c r="J6" s="38" t="s">
        <v>75</v>
      </c>
      <c r="K6" s="38"/>
      <c r="L6" s="38" t="s">
        <v>7</v>
      </c>
      <c r="M6" s="38" t="s">
        <v>8</v>
      </c>
      <c r="N6" s="38" t="s">
        <v>76</v>
      </c>
    </row>
    <row r="7" spans="1:14" ht="27" customHeight="1" thickBot="1">
      <c r="A7" s="6" t="s">
        <v>9</v>
      </c>
      <c r="B7" s="38"/>
      <c r="C7" s="38"/>
      <c r="D7" s="7" t="s">
        <v>10</v>
      </c>
      <c r="E7" s="7" t="s">
        <v>11</v>
      </c>
      <c r="F7" s="38"/>
      <c r="G7" s="38"/>
      <c r="H7" s="38"/>
      <c r="I7" s="38"/>
      <c r="J7" s="7" t="s">
        <v>10</v>
      </c>
      <c r="K7" s="7" t="s">
        <v>11</v>
      </c>
      <c r="L7" s="38"/>
      <c r="M7" s="38"/>
      <c r="N7" s="38"/>
    </row>
    <row r="8" spans="1:18" ht="12.75">
      <c r="A8" s="8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</row>
    <row r="9" spans="1:18" ht="12.75">
      <c r="A9" s="4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</row>
    <row r="10" spans="1:18" ht="12.75">
      <c r="A10" s="4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</row>
    <row r="11" spans="1:18" ht="12.75">
      <c r="A11" s="4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</row>
    <row r="12" spans="1:18" ht="12.75">
      <c r="A12" s="10" t="s">
        <v>16</v>
      </c>
      <c r="B12" s="11">
        <v>530000</v>
      </c>
      <c r="C12" s="11"/>
      <c r="D12" s="11">
        <v>1285000</v>
      </c>
      <c r="E12" s="11">
        <v>1200000</v>
      </c>
      <c r="F12" s="11"/>
      <c r="G12" s="11"/>
      <c r="H12" s="11">
        <v>350000</v>
      </c>
      <c r="I12" s="11">
        <f>SUM(B12:H12)</f>
        <v>3365000</v>
      </c>
      <c r="J12" s="11"/>
      <c r="K12" s="11"/>
      <c r="L12" s="11"/>
      <c r="M12" s="11"/>
      <c r="N12" s="11"/>
      <c r="O12" s="13"/>
      <c r="P12" s="13"/>
      <c r="Q12" s="13"/>
      <c r="R12" s="13"/>
    </row>
    <row r="13" spans="1:18" ht="12.7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3"/>
      <c r="Q13" s="13"/>
      <c r="R13" s="13"/>
    </row>
    <row r="14" spans="1:18" ht="12.75">
      <c r="A14" s="10" t="s">
        <v>17</v>
      </c>
      <c r="B14" s="11">
        <v>97844.2</v>
      </c>
      <c r="C14" s="11">
        <v>1650</v>
      </c>
      <c r="D14" s="11">
        <v>3128</v>
      </c>
      <c r="E14" s="11">
        <v>503875.8</v>
      </c>
      <c r="F14" s="11">
        <v>15010.8</v>
      </c>
      <c r="G14" s="11">
        <v>4810.2</v>
      </c>
      <c r="H14" s="11"/>
      <c r="I14" s="11">
        <f>SUM(B14:H14)</f>
        <v>626319</v>
      </c>
      <c r="J14" s="11"/>
      <c r="K14" s="11"/>
      <c r="L14" s="11">
        <v>8025</v>
      </c>
      <c r="M14" s="11"/>
      <c r="N14" s="11">
        <f>SUM(J14:M14)</f>
        <v>8025</v>
      </c>
      <c r="O14" s="13"/>
      <c r="P14" s="13"/>
      <c r="Q14" s="13"/>
      <c r="R14" s="13"/>
    </row>
    <row r="15" spans="1:18" ht="12.7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3"/>
      <c r="P15" s="13"/>
      <c r="Q15" s="13"/>
      <c r="R15" s="13"/>
    </row>
    <row r="16" spans="1:18" ht="12.75">
      <c r="A16" s="10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3"/>
      <c r="Q16" s="13"/>
      <c r="R16" s="13"/>
    </row>
    <row r="17" spans="1:18" ht="12.75">
      <c r="A17" s="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3"/>
      <c r="Q17" s="13"/>
      <c r="R17" s="13"/>
    </row>
    <row r="18" spans="1:18" ht="12.75">
      <c r="A18" s="4" t="s">
        <v>19</v>
      </c>
      <c r="B18" s="12">
        <v>2319.62</v>
      </c>
      <c r="C18" s="12">
        <v>1874.67</v>
      </c>
      <c r="D18" s="12"/>
      <c r="E18" s="12"/>
      <c r="F18" s="12">
        <v>48</v>
      </c>
      <c r="G18" s="12"/>
      <c r="H18" s="12"/>
      <c r="I18" s="12">
        <v>4217.48</v>
      </c>
      <c r="J18" s="12"/>
      <c r="K18" s="12"/>
      <c r="L18" s="12">
        <v>16144</v>
      </c>
      <c r="M18" s="12"/>
      <c r="N18" s="12">
        <v>16144</v>
      </c>
      <c r="O18" s="13"/>
      <c r="P18" s="13"/>
      <c r="Q18" s="13"/>
      <c r="R18" s="13"/>
    </row>
    <row r="19" spans="1:18" ht="12.75">
      <c r="A19" s="4" t="s">
        <v>20</v>
      </c>
      <c r="B19" s="12">
        <v>3142.41</v>
      </c>
      <c r="C19" s="12"/>
      <c r="D19" s="12"/>
      <c r="E19" s="12">
        <v>870.21</v>
      </c>
      <c r="F19" s="12">
        <v>241.72</v>
      </c>
      <c r="G19" s="12">
        <v>580.14</v>
      </c>
      <c r="H19" s="12"/>
      <c r="I19" s="12">
        <v>4834.48</v>
      </c>
      <c r="J19" s="12"/>
      <c r="K19" s="12"/>
      <c r="L19" s="12"/>
      <c r="M19" s="12"/>
      <c r="N19" s="12"/>
      <c r="O19" s="13"/>
      <c r="P19" s="13"/>
      <c r="Q19" s="13"/>
      <c r="R19" s="13"/>
    </row>
    <row r="20" spans="1:18" ht="12.75">
      <c r="A20" s="4" t="s">
        <v>21</v>
      </c>
      <c r="B20" s="12">
        <v>78379.81</v>
      </c>
      <c r="C20" s="12"/>
      <c r="D20" s="12"/>
      <c r="E20" s="12">
        <v>21705.18</v>
      </c>
      <c r="F20" s="12">
        <v>6029.22</v>
      </c>
      <c r="G20" s="12">
        <v>14470.12</v>
      </c>
      <c r="H20" s="12"/>
      <c r="I20" s="12">
        <v>120584.32</v>
      </c>
      <c r="J20" s="12"/>
      <c r="K20" s="12"/>
      <c r="L20" s="12"/>
      <c r="M20" s="12"/>
      <c r="N20" s="12"/>
      <c r="O20" s="13"/>
      <c r="P20" s="13"/>
      <c r="Q20" s="13"/>
      <c r="R20" s="13"/>
    </row>
    <row r="21" spans="1:18" ht="12.75">
      <c r="A21" s="10" t="s">
        <v>22</v>
      </c>
      <c r="B21" s="11">
        <f aca="true" t="shared" si="0" ref="B21:G21">SUM(B18:B20)</f>
        <v>83841.84</v>
      </c>
      <c r="C21" s="11">
        <f t="shared" si="0"/>
        <v>1874.67</v>
      </c>
      <c r="D21" s="11"/>
      <c r="E21" s="11">
        <f t="shared" si="0"/>
        <v>22575.39</v>
      </c>
      <c r="F21" s="11">
        <f t="shared" si="0"/>
        <v>6318.9400000000005</v>
      </c>
      <c r="G21" s="11">
        <f t="shared" si="0"/>
        <v>15050.26</v>
      </c>
      <c r="H21" s="11"/>
      <c r="I21" s="11">
        <f>SUM(B21:H21)</f>
        <v>129661.09999999999</v>
      </c>
      <c r="J21" s="11"/>
      <c r="K21" s="11"/>
      <c r="L21" s="11">
        <f>SUM(L18:L20)</f>
        <v>16144</v>
      </c>
      <c r="M21" s="11"/>
      <c r="N21" s="11">
        <f>SUM(N18:N20)</f>
        <v>16144</v>
      </c>
      <c r="O21" s="13"/>
      <c r="P21" s="13"/>
      <c r="Q21" s="13"/>
      <c r="R21" s="13"/>
    </row>
    <row r="22" spans="1:18" ht="12.7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</row>
    <row r="23" spans="1:18" ht="12.75">
      <c r="A23" s="10" t="s">
        <v>23</v>
      </c>
      <c r="B23" s="11">
        <v>36391</v>
      </c>
      <c r="C23" s="11">
        <v>32924</v>
      </c>
      <c r="D23" s="11">
        <v>3223</v>
      </c>
      <c r="E23" s="11">
        <v>34250</v>
      </c>
      <c r="F23" s="11"/>
      <c r="G23" s="11">
        <v>8975</v>
      </c>
      <c r="H23" s="11">
        <v>2108</v>
      </c>
      <c r="I23" s="11">
        <f>SUM(B23:H23)</f>
        <v>117871</v>
      </c>
      <c r="J23" s="11"/>
      <c r="K23" s="11"/>
      <c r="L23" s="11"/>
      <c r="M23" s="11"/>
      <c r="N23" s="11"/>
      <c r="O23" s="13"/>
      <c r="P23" s="13"/>
      <c r="Q23" s="13"/>
      <c r="R23" s="13"/>
    </row>
    <row r="24" spans="1:18" ht="12.75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3"/>
      <c r="Q24" s="13"/>
      <c r="R24" s="13"/>
    </row>
    <row r="25" spans="1:18" ht="12.75">
      <c r="A25" s="10" t="s">
        <v>24</v>
      </c>
      <c r="B25" s="11">
        <v>1946.64</v>
      </c>
      <c r="C25" s="11">
        <v>18493.06</v>
      </c>
      <c r="D25" s="11"/>
      <c r="E25" s="11">
        <v>2676.63</v>
      </c>
      <c r="F25" s="11">
        <v>1216.65</v>
      </c>
      <c r="G25" s="11"/>
      <c r="H25" s="11"/>
      <c r="I25" s="11">
        <f>SUM(B25:H25)</f>
        <v>24332.980000000003</v>
      </c>
      <c r="J25" s="11"/>
      <c r="K25" s="11"/>
      <c r="L25" s="11">
        <v>10308.09</v>
      </c>
      <c r="M25" s="11"/>
      <c r="N25" s="11">
        <v>10308.09</v>
      </c>
      <c r="O25" s="13"/>
      <c r="P25" s="13"/>
      <c r="Q25" s="13"/>
      <c r="R25" s="13"/>
    </row>
    <row r="26" spans="1:18" ht="12.75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3"/>
      <c r="R26" s="13"/>
    </row>
    <row r="27" spans="1:18" ht="12.75">
      <c r="A27" s="4" t="s">
        <v>25</v>
      </c>
      <c r="B27" s="12"/>
      <c r="C27" s="12">
        <v>0</v>
      </c>
      <c r="D27" s="12"/>
      <c r="E27" s="12"/>
      <c r="F27" s="12"/>
      <c r="G27" s="12"/>
      <c r="H27" s="12">
        <v>0</v>
      </c>
      <c r="I27" s="12">
        <v>0</v>
      </c>
      <c r="J27" s="12"/>
      <c r="K27" s="12"/>
      <c r="L27" s="12">
        <v>4505</v>
      </c>
      <c r="M27" s="12"/>
      <c r="N27" s="12">
        <v>4505</v>
      </c>
      <c r="O27" s="13"/>
      <c r="P27" s="13"/>
      <c r="Q27" s="13"/>
      <c r="R27" s="13"/>
    </row>
    <row r="28" spans="1:18" ht="12.75">
      <c r="A28" s="4" t="s">
        <v>26</v>
      </c>
      <c r="B28" s="12"/>
      <c r="C28" s="12">
        <v>0</v>
      </c>
      <c r="D28" s="12"/>
      <c r="E28" s="12"/>
      <c r="F28" s="12"/>
      <c r="G28" s="12"/>
      <c r="H28" s="12">
        <v>0</v>
      </c>
      <c r="I28" s="12">
        <v>0</v>
      </c>
      <c r="J28" s="12"/>
      <c r="K28" s="12"/>
      <c r="L28" s="12">
        <v>0</v>
      </c>
      <c r="M28" s="12"/>
      <c r="N28" s="12">
        <v>0</v>
      </c>
      <c r="O28" s="13"/>
      <c r="P28" s="13"/>
      <c r="Q28" s="13"/>
      <c r="R28" s="13"/>
    </row>
    <row r="29" spans="1:18" ht="12.75">
      <c r="A29" s="4" t="s">
        <v>27</v>
      </c>
      <c r="B29" s="12"/>
      <c r="C29" s="12">
        <v>2907</v>
      </c>
      <c r="D29" s="12"/>
      <c r="E29" s="12"/>
      <c r="F29" s="12"/>
      <c r="G29" s="12"/>
      <c r="H29" s="12">
        <v>1938.28</v>
      </c>
      <c r="I29" s="12">
        <f>SUM(B29:H29)</f>
        <v>4845.28</v>
      </c>
      <c r="J29" s="12"/>
      <c r="K29" s="12"/>
      <c r="L29" s="12">
        <v>3021.6</v>
      </c>
      <c r="M29" s="12"/>
      <c r="N29" s="12">
        <f>SUM(J29:M29)</f>
        <v>3021.6</v>
      </c>
      <c r="O29" s="13"/>
      <c r="P29" s="13"/>
      <c r="Q29" s="13"/>
      <c r="R29" s="13"/>
    </row>
    <row r="30" spans="1:18" ht="12.75">
      <c r="A30" s="10" t="s">
        <v>28</v>
      </c>
      <c r="B30" s="11"/>
      <c r="C30" s="11">
        <f>SUM(C27:C29)</f>
        <v>2907</v>
      </c>
      <c r="D30" s="11"/>
      <c r="E30" s="11"/>
      <c r="F30" s="11"/>
      <c r="G30" s="11"/>
      <c r="H30" s="11">
        <f>SUM(H27:H29)</f>
        <v>1938.28</v>
      </c>
      <c r="I30" s="11">
        <f>SUM(I27:I29)</f>
        <v>4845.28</v>
      </c>
      <c r="J30" s="11"/>
      <c r="K30" s="11"/>
      <c r="L30" s="11">
        <f>SUM(L27:L29)</f>
        <v>7526.6</v>
      </c>
      <c r="M30" s="11"/>
      <c r="N30" s="11">
        <f>SUM(N27:N29)</f>
        <v>7526.6</v>
      </c>
      <c r="O30" s="13"/>
      <c r="P30" s="13"/>
      <c r="Q30" s="13"/>
      <c r="R30" s="13"/>
    </row>
    <row r="31" spans="1:18" ht="12.75">
      <c r="A31" s="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3"/>
      <c r="Q31" s="13"/>
      <c r="R31" s="13"/>
    </row>
    <row r="32" spans="1:18" ht="12.75">
      <c r="A32" s="4" t="s">
        <v>29</v>
      </c>
      <c r="B32" s="12">
        <v>32461</v>
      </c>
      <c r="C32" s="12">
        <v>3911</v>
      </c>
      <c r="D32" s="12">
        <v>1955</v>
      </c>
      <c r="E32" s="12">
        <v>0</v>
      </c>
      <c r="F32" s="12">
        <v>782</v>
      </c>
      <c r="G32" s="12"/>
      <c r="H32" s="12"/>
      <c r="I32" s="12">
        <f>SUM(B32:H32)</f>
        <v>39109</v>
      </c>
      <c r="J32" s="12"/>
      <c r="K32" s="12"/>
      <c r="L32" s="12">
        <v>61652</v>
      </c>
      <c r="M32" s="12"/>
      <c r="N32" s="12">
        <f>SUM(J32:M32)</f>
        <v>61652</v>
      </c>
      <c r="O32" s="13"/>
      <c r="P32" s="13"/>
      <c r="Q32" s="13"/>
      <c r="R32" s="13"/>
    </row>
    <row r="33" spans="1:18" ht="12.75">
      <c r="A33" s="4" t="s">
        <v>30</v>
      </c>
      <c r="B33" s="12">
        <v>52312</v>
      </c>
      <c r="C33" s="12">
        <v>9870</v>
      </c>
      <c r="D33" s="12">
        <v>4935</v>
      </c>
      <c r="E33" s="12">
        <v>29610</v>
      </c>
      <c r="F33" s="12">
        <v>1974</v>
      </c>
      <c r="G33" s="12"/>
      <c r="H33" s="12"/>
      <c r="I33" s="12">
        <f>SUM(B33:H33)</f>
        <v>98701</v>
      </c>
      <c r="J33" s="12"/>
      <c r="K33" s="12"/>
      <c r="L33" s="12">
        <v>74233</v>
      </c>
      <c r="M33" s="12"/>
      <c r="N33" s="12">
        <f>SUM(J33:M33)</f>
        <v>74233</v>
      </c>
      <c r="O33" s="13"/>
      <c r="P33" s="13"/>
      <c r="Q33" s="13"/>
      <c r="R33" s="13"/>
    </row>
    <row r="34" spans="1:18" ht="12.75">
      <c r="A34" s="4" t="s">
        <v>31</v>
      </c>
      <c r="B34" s="12">
        <v>5060</v>
      </c>
      <c r="C34" s="12">
        <v>693</v>
      </c>
      <c r="D34" s="12">
        <v>693</v>
      </c>
      <c r="E34" s="12">
        <v>347</v>
      </c>
      <c r="F34" s="12">
        <v>139</v>
      </c>
      <c r="G34" s="12"/>
      <c r="H34" s="12"/>
      <c r="I34" s="12">
        <f>SUM(B34:H34)</f>
        <v>6932</v>
      </c>
      <c r="J34" s="12"/>
      <c r="K34" s="12"/>
      <c r="L34" s="12">
        <v>17107</v>
      </c>
      <c r="M34" s="12"/>
      <c r="N34" s="12">
        <f>SUM(J34:M34)</f>
        <v>17107</v>
      </c>
      <c r="O34" s="13"/>
      <c r="P34" s="13"/>
      <c r="Q34" s="13"/>
      <c r="R34" s="13"/>
    </row>
    <row r="35" spans="1:18" ht="12.75">
      <c r="A35" s="4" t="s">
        <v>32</v>
      </c>
      <c r="B35" s="12">
        <v>443</v>
      </c>
      <c r="C35" s="12">
        <v>61</v>
      </c>
      <c r="D35" s="12">
        <v>30</v>
      </c>
      <c r="E35" s="12">
        <v>61</v>
      </c>
      <c r="F35" s="12">
        <v>12</v>
      </c>
      <c r="G35" s="12"/>
      <c r="H35" s="12"/>
      <c r="I35" s="12">
        <f>SUM(B35:H35)</f>
        <v>607</v>
      </c>
      <c r="J35" s="12"/>
      <c r="K35" s="12"/>
      <c r="L35" s="12">
        <v>1877</v>
      </c>
      <c r="M35" s="12"/>
      <c r="N35" s="12">
        <f>SUM(J35:M35)</f>
        <v>1877</v>
      </c>
      <c r="O35" s="13"/>
      <c r="P35" s="13"/>
      <c r="Q35" s="13"/>
      <c r="R35" s="13"/>
    </row>
    <row r="36" spans="1:18" ht="12.75">
      <c r="A36" s="10" t="s">
        <v>33</v>
      </c>
      <c r="B36" s="11">
        <f aca="true" t="shared" si="1" ref="B36:N36">SUM(B32:B35)</f>
        <v>90276</v>
      </c>
      <c r="C36" s="11">
        <f t="shared" si="1"/>
        <v>14535</v>
      </c>
      <c r="D36" s="11">
        <f t="shared" si="1"/>
        <v>7613</v>
      </c>
      <c r="E36" s="11">
        <f t="shared" si="1"/>
        <v>30018</v>
      </c>
      <c r="F36" s="11">
        <f t="shared" si="1"/>
        <v>2907</v>
      </c>
      <c r="G36" s="11"/>
      <c r="H36" s="11"/>
      <c r="I36" s="11">
        <f t="shared" si="1"/>
        <v>145349</v>
      </c>
      <c r="J36" s="11"/>
      <c r="K36" s="11"/>
      <c r="L36" s="11">
        <f t="shared" si="1"/>
        <v>154869</v>
      </c>
      <c r="M36" s="11"/>
      <c r="N36" s="11">
        <f t="shared" si="1"/>
        <v>154869</v>
      </c>
      <c r="O36" s="13"/>
      <c r="P36" s="13"/>
      <c r="Q36" s="13"/>
      <c r="R36" s="13"/>
    </row>
    <row r="37" spans="1:18" ht="12.75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3"/>
      <c r="Q37" s="13"/>
      <c r="R37" s="13"/>
    </row>
    <row r="38" spans="1:18" ht="12.75">
      <c r="A38" s="10" t="s">
        <v>34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3"/>
      <c r="P38" s="13"/>
      <c r="Q38" s="13"/>
      <c r="R38" s="13"/>
    </row>
    <row r="39" spans="1:18" ht="12.75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</row>
    <row r="40" spans="1:18" ht="12.75">
      <c r="A40" s="4" t="s">
        <v>35</v>
      </c>
      <c r="B40" s="12">
        <v>4902</v>
      </c>
      <c r="C40" s="12">
        <v>1400</v>
      </c>
      <c r="D40" s="12">
        <v>700</v>
      </c>
      <c r="E40" s="12"/>
      <c r="F40" s="12"/>
      <c r="G40" s="12"/>
      <c r="H40" s="12"/>
      <c r="I40" s="12">
        <f aca="true" t="shared" si="2" ref="I40:I48">SUM(B40:H40)</f>
        <v>7002</v>
      </c>
      <c r="J40" s="12"/>
      <c r="K40" s="12"/>
      <c r="L40" s="12">
        <v>12899</v>
      </c>
      <c r="M40" s="12">
        <v>25</v>
      </c>
      <c r="N40" s="12">
        <f>SUM(L40:M40)</f>
        <v>12924</v>
      </c>
      <c r="O40" s="13"/>
      <c r="P40" s="13"/>
      <c r="Q40" s="13"/>
      <c r="R40" s="13"/>
    </row>
    <row r="41" spans="1:18" ht="12.75">
      <c r="A41" s="4" t="s">
        <v>36</v>
      </c>
      <c r="B41" s="12">
        <v>25474</v>
      </c>
      <c r="C41" s="12">
        <v>28726</v>
      </c>
      <c r="D41" s="12"/>
      <c r="E41" s="12"/>
      <c r="F41" s="12"/>
      <c r="G41" s="12"/>
      <c r="H41" s="12"/>
      <c r="I41" s="12">
        <f t="shared" si="2"/>
        <v>54200</v>
      </c>
      <c r="J41" s="12"/>
      <c r="K41" s="12"/>
      <c r="L41" s="12">
        <v>16033</v>
      </c>
      <c r="M41" s="12"/>
      <c r="N41" s="12">
        <f aca="true" t="shared" si="3" ref="N41:N48">SUM(J41:M41)</f>
        <v>16033</v>
      </c>
      <c r="O41" s="13"/>
      <c r="P41" s="13"/>
      <c r="Q41" s="13"/>
      <c r="R41" s="13"/>
    </row>
    <row r="42" spans="1:18" ht="12.75">
      <c r="A42" s="4" t="s">
        <v>37</v>
      </c>
      <c r="B42" s="12"/>
      <c r="C42" s="12">
        <v>96391.59344999999</v>
      </c>
      <c r="D42" s="12">
        <v>19278.318689999996</v>
      </c>
      <c r="E42" s="12"/>
      <c r="F42" s="12"/>
      <c r="G42" s="12"/>
      <c r="H42" s="12">
        <v>12852.212459999999</v>
      </c>
      <c r="I42" s="12">
        <f t="shared" si="2"/>
        <v>128522.12459999998</v>
      </c>
      <c r="J42" s="12"/>
      <c r="K42" s="12"/>
      <c r="L42" s="12">
        <v>18534.4</v>
      </c>
      <c r="M42" s="12"/>
      <c r="N42" s="12">
        <f t="shared" si="3"/>
        <v>18534.4</v>
      </c>
      <c r="O42" s="13"/>
      <c r="P42" s="13"/>
      <c r="Q42" s="13"/>
      <c r="R42" s="13"/>
    </row>
    <row r="43" spans="1:18" ht="12.75">
      <c r="A43" s="4" t="s">
        <v>38</v>
      </c>
      <c r="B43" s="12">
        <v>35000</v>
      </c>
      <c r="C43" s="12">
        <v>30000</v>
      </c>
      <c r="D43" s="12">
        <v>0</v>
      </c>
      <c r="E43" s="12">
        <v>10270</v>
      </c>
      <c r="F43" s="12"/>
      <c r="G43" s="12"/>
      <c r="H43" s="12"/>
      <c r="I43" s="12">
        <f t="shared" si="2"/>
        <v>75270</v>
      </c>
      <c r="J43" s="12"/>
      <c r="K43" s="12"/>
      <c r="L43" s="12">
        <v>11800</v>
      </c>
      <c r="M43" s="12"/>
      <c r="N43" s="12">
        <f t="shared" si="3"/>
        <v>11800</v>
      </c>
      <c r="O43" s="13"/>
      <c r="P43" s="13"/>
      <c r="Q43" s="13"/>
      <c r="R43" s="13"/>
    </row>
    <row r="44" spans="1:18" ht="12.75">
      <c r="A44" s="4" t="s">
        <v>39</v>
      </c>
      <c r="B44" s="12">
        <v>11560</v>
      </c>
      <c r="C44" s="12">
        <v>4817</v>
      </c>
      <c r="D44" s="12">
        <v>0</v>
      </c>
      <c r="E44" s="12">
        <v>0</v>
      </c>
      <c r="F44" s="12">
        <v>2890</v>
      </c>
      <c r="G44" s="12"/>
      <c r="H44" s="12"/>
      <c r="I44" s="12">
        <f t="shared" si="2"/>
        <v>19267</v>
      </c>
      <c r="J44" s="12"/>
      <c r="K44" s="12"/>
      <c r="L44" s="12">
        <v>111291</v>
      </c>
      <c r="M44" s="12"/>
      <c r="N44" s="12">
        <f t="shared" si="3"/>
        <v>111291</v>
      </c>
      <c r="O44" s="13"/>
      <c r="P44" s="13"/>
      <c r="Q44" s="13"/>
      <c r="R44" s="13"/>
    </row>
    <row r="45" spans="1:18" ht="12.75">
      <c r="A45" s="4" t="s">
        <v>40</v>
      </c>
      <c r="B45" s="12"/>
      <c r="C45" s="12">
        <v>44045</v>
      </c>
      <c r="D45" s="12"/>
      <c r="E45" s="12"/>
      <c r="F45" s="12"/>
      <c r="G45" s="12">
        <v>26</v>
      </c>
      <c r="H45" s="12"/>
      <c r="I45" s="12">
        <f t="shared" si="2"/>
        <v>44071</v>
      </c>
      <c r="J45" s="12"/>
      <c r="K45" s="12"/>
      <c r="L45" s="12">
        <v>12138</v>
      </c>
      <c r="M45" s="12"/>
      <c r="N45" s="12">
        <f t="shared" si="3"/>
        <v>12138</v>
      </c>
      <c r="O45" s="13"/>
      <c r="P45" s="13"/>
      <c r="Q45" s="13"/>
      <c r="R45" s="13"/>
    </row>
    <row r="46" spans="1:18" ht="12.75">
      <c r="A46" s="4" t="s">
        <v>41</v>
      </c>
      <c r="B46" s="12">
        <v>500</v>
      </c>
      <c r="C46" s="12">
        <v>9020</v>
      </c>
      <c r="D46" s="12"/>
      <c r="E46" s="12"/>
      <c r="F46" s="12"/>
      <c r="G46" s="12"/>
      <c r="H46" s="12"/>
      <c r="I46" s="12">
        <f t="shared" si="2"/>
        <v>9520</v>
      </c>
      <c r="J46" s="12"/>
      <c r="K46" s="12"/>
      <c r="L46" s="12">
        <v>12933</v>
      </c>
      <c r="M46" s="12"/>
      <c r="N46" s="12">
        <f t="shared" si="3"/>
        <v>12933</v>
      </c>
      <c r="O46" s="13"/>
      <c r="P46" s="13"/>
      <c r="Q46" s="13"/>
      <c r="R46" s="13"/>
    </row>
    <row r="47" spans="1:18" ht="12.75">
      <c r="A47" s="4" t="s">
        <v>42</v>
      </c>
      <c r="B47" s="12">
        <v>6061</v>
      </c>
      <c r="C47" s="12">
        <v>6060</v>
      </c>
      <c r="D47" s="12"/>
      <c r="E47" s="12"/>
      <c r="F47" s="12"/>
      <c r="G47" s="12"/>
      <c r="H47" s="12"/>
      <c r="I47" s="12">
        <f t="shared" si="2"/>
        <v>12121</v>
      </c>
      <c r="J47" s="12"/>
      <c r="K47" s="12"/>
      <c r="L47" s="12">
        <v>7258</v>
      </c>
      <c r="M47" s="12"/>
      <c r="N47" s="12">
        <f t="shared" si="3"/>
        <v>7258</v>
      </c>
      <c r="O47" s="13"/>
      <c r="P47" s="13"/>
      <c r="Q47" s="13"/>
      <c r="R47" s="13"/>
    </row>
    <row r="48" spans="1:18" ht="12.75">
      <c r="A48" s="4" t="s">
        <v>43</v>
      </c>
      <c r="B48" s="12">
        <v>3428.0372500000008</v>
      </c>
      <c r="C48" s="12">
        <v>58276.633250000006</v>
      </c>
      <c r="D48" s="12">
        <v>6856.0745000000015</v>
      </c>
      <c r="E48" s="12"/>
      <c r="F48" s="12"/>
      <c r="G48" s="12"/>
      <c r="H48" s="12"/>
      <c r="I48" s="12">
        <f t="shared" si="2"/>
        <v>68560.74500000001</v>
      </c>
      <c r="J48" s="12"/>
      <c r="K48" s="12"/>
      <c r="L48" s="12">
        <v>33828.115</v>
      </c>
      <c r="M48" s="12"/>
      <c r="N48" s="12">
        <f t="shared" si="3"/>
        <v>33828.115</v>
      </c>
      <c r="O48" s="13"/>
      <c r="P48" s="13"/>
      <c r="Q48" s="13"/>
      <c r="R48" s="13"/>
    </row>
    <row r="49" spans="1:18" ht="12.75">
      <c r="A49" s="10" t="s">
        <v>44</v>
      </c>
      <c r="B49" s="11">
        <f aca="true" t="shared" si="4" ref="B49:I49">SUM(B40:B48)</f>
        <v>86925.03725</v>
      </c>
      <c r="C49" s="11">
        <f t="shared" si="4"/>
        <v>278736.2267</v>
      </c>
      <c r="D49" s="11">
        <f t="shared" si="4"/>
        <v>26834.39319</v>
      </c>
      <c r="E49" s="11">
        <f t="shared" si="4"/>
        <v>10270</v>
      </c>
      <c r="F49" s="11">
        <f t="shared" si="4"/>
        <v>2890</v>
      </c>
      <c r="G49" s="11">
        <f t="shared" si="4"/>
        <v>26</v>
      </c>
      <c r="H49" s="11">
        <f t="shared" si="4"/>
        <v>12852.212459999999</v>
      </c>
      <c r="I49" s="11">
        <f t="shared" si="4"/>
        <v>418533.8696</v>
      </c>
      <c r="J49" s="11"/>
      <c r="K49" s="11"/>
      <c r="L49" s="11">
        <f>SUM(L40:L48)</f>
        <v>236714.51499999998</v>
      </c>
      <c r="M49" s="11">
        <f>SUM(M40:M48)</f>
        <v>25</v>
      </c>
      <c r="N49" s="11">
        <f>SUM(N40:N48)</f>
        <v>236739.51499999998</v>
      </c>
      <c r="O49" s="13"/>
      <c r="P49" s="13"/>
      <c r="Q49" s="13"/>
      <c r="R49" s="13"/>
    </row>
    <row r="50" spans="1:18" ht="12.75">
      <c r="A50" s="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3"/>
      <c r="Q50" s="13"/>
      <c r="R50" s="13"/>
    </row>
    <row r="51" spans="1:18" ht="12.75">
      <c r="A51" s="10" t="s">
        <v>45</v>
      </c>
      <c r="B51" s="11"/>
      <c r="C51" s="11">
        <v>670</v>
      </c>
      <c r="D51" s="11">
        <v>1010</v>
      </c>
      <c r="E51" s="11"/>
      <c r="F51" s="11"/>
      <c r="G51" s="11"/>
      <c r="H51" s="11"/>
      <c r="I51" s="11">
        <f>SUM(B51:H51)</f>
        <v>1680</v>
      </c>
      <c r="J51" s="11"/>
      <c r="K51" s="11"/>
      <c r="L51" s="11">
        <v>8325</v>
      </c>
      <c r="M51" s="11"/>
      <c r="N51" s="11">
        <f>SUM(J51:M51)</f>
        <v>8325</v>
      </c>
      <c r="O51" s="13"/>
      <c r="P51" s="13"/>
      <c r="Q51" s="13"/>
      <c r="R51" s="13"/>
    </row>
    <row r="52" spans="1:18" ht="12.75">
      <c r="A52" s="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3"/>
      <c r="Q52" s="13"/>
      <c r="R52" s="13"/>
    </row>
    <row r="53" spans="1:18" ht="12.75">
      <c r="A53" s="4" t="s">
        <v>46</v>
      </c>
      <c r="B53" s="12"/>
      <c r="C53" s="12">
        <v>5700</v>
      </c>
      <c r="D53" s="12">
        <v>0</v>
      </c>
      <c r="E53" s="12"/>
      <c r="F53" s="12"/>
      <c r="G53" s="12"/>
      <c r="H53" s="12"/>
      <c r="I53" s="12">
        <f>SUM(B53:H53)</f>
        <v>5700</v>
      </c>
      <c r="J53" s="12">
        <v>0</v>
      </c>
      <c r="K53" s="12"/>
      <c r="L53" s="12">
        <v>7587</v>
      </c>
      <c r="M53" s="12"/>
      <c r="N53" s="12">
        <f>SUM(J53:M53)</f>
        <v>7587</v>
      </c>
      <c r="O53" s="13"/>
      <c r="P53" s="13"/>
      <c r="Q53" s="13"/>
      <c r="R53" s="13"/>
    </row>
    <row r="54" spans="1:18" ht="12.75">
      <c r="A54" s="4" t="s">
        <v>47</v>
      </c>
      <c r="B54" s="12"/>
      <c r="C54" s="12">
        <v>0</v>
      </c>
      <c r="D54" s="12">
        <v>0</v>
      </c>
      <c r="E54" s="12"/>
      <c r="F54" s="12"/>
      <c r="G54" s="12"/>
      <c r="H54" s="12"/>
      <c r="I54" s="12">
        <v>0</v>
      </c>
      <c r="J54" s="12">
        <v>0</v>
      </c>
      <c r="K54" s="12"/>
      <c r="L54" s="12">
        <v>0</v>
      </c>
      <c r="M54" s="12"/>
      <c r="N54" s="12">
        <v>0</v>
      </c>
      <c r="O54" s="13"/>
      <c r="P54" s="13"/>
      <c r="Q54" s="13"/>
      <c r="R54" s="13"/>
    </row>
    <row r="55" spans="1:18" ht="12.75">
      <c r="A55" s="4" t="s">
        <v>48</v>
      </c>
      <c r="B55" s="12"/>
      <c r="C55" s="12">
        <v>0</v>
      </c>
      <c r="D55" s="12">
        <v>0</v>
      </c>
      <c r="E55" s="12"/>
      <c r="F55" s="12"/>
      <c r="G55" s="12"/>
      <c r="H55" s="12"/>
      <c r="I55" s="12">
        <v>0</v>
      </c>
      <c r="J55" s="12">
        <v>0</v>
      </c>
      <c r="K55" s="12"/>
      <c r="L55" s="12">
        <v>0</v>
      </c>
      <c r="M55" s="12"/>
      <c r="N55" s="12">
        <v>0</v>
      </c>
      <c r="O55" s="13"/>
      <c r="P55" s="13"/>
      <c r="Q55" s="13"/>
      <c r="R55" s="13"/>
    </row>
    <row r="56" spans="1:18" ht="12.75">
      <c r="A56" s="4" t="s">
        <v>49</v>
      </c>
      <c r="B56" s="12"/>
      <c r="C56" s="12">
        <v>0</v>
      </c>
      <c r="D56" s="12">
        <v>0</v>
      </c>
      <c r="E56" s="12"/>
      <c r="F56" s="12"/>
      <c r="G56" s="12"/>
      <c r="H56" s="12"/>
      <c r="I56" s="12">
        <v>0</v>
      </c>
      <c r="J56" s="12">
        <v>24500</v>
      </c>
      <c r="K56" s="12"/>
      <c r="L56" s="12">
        <v>0</v>
      </c>
      <c r="M56" s="12"/>
      <c r="N56" s="12">
        <f>SUM(J56:M56)</f>
        <v>24500</v>
      </c>
      <c r="O56" s="13"/>
      <c r="P56" s="13"/>
      <c r="Q56" s="13"/>
      <c r="R56" s="13"/>
    </row>
    <row r="57" spans="1:18" ht="12.75">
      <c r="A57" s="4" t="s">
        <v>50</v>
      </c>
      <c r="B57" s="12"/>
      <c r="C57" s="12">
        <v>7000</v>
      </c>
      <c r="D57" s="12">
        <v>1780</v>
      </c>
      <c r="E57" s="12"/>
      <c r="F57" s="12"/>
      <c r="G57" s="12"/>
      <c r="H57" s="12"/>
      <c r="I57" s="12">
        <f>SUM(B57:H57)</f>
        <v>8780</v>
      </c>
      <c r="J57" s="12">
        <v>0</v>
      </c>
      <c r="K57" s="12"/>
      <c r="L57" s="12">
        <v>15000</v>
      </c>
      <c r="M57" s="12"/>
      <c r="N57" s="12">
        <f>SUM(J57:M57)</f>
        <v>15000</v>
      </c>
      <c r="O57" s="13"/>
      <c r="P57" s="13"/>
      <c r="Q57" s="13"/>
      <c r="R57" s="13"/>
    </row>
    <row r="58" spans="1:18" ht="12.75">
      <c r="A58" s="10" t="s">
        <v>51</v>
      </c>
      <c r="B58" s="11"/>
      <c r="C58" s="11">
        <f>SUM(C53:C57)</f>
        <v>12700</v>
      </c>
      <c r="D58" s="11">
        <f>SUM(D53:D57)</f>
        <v>1780</v>
      </c>
      <c r="E58" s="11"/>
      <c r="F58" s="11"/>
      <c r="G58" s="11"/>
      <c r="H58" s="11"/>
      <c r="I58" s="11">
        <f>SUM(I53:I57)</f>
        <v>14480</v>
      </c>
      <c r="J58" s="11">
        <f>SUM(J53:J57)</f>
        <v>24500</v>
      </c>
      <c r="K58" s="11"/>
      <c r="L58" s="11">
        <f>SUM(L53:L57)</f>
        <v>22587</v>
      </c>
      <c r="M58" s="11"/>
      <c r="N58" s="11">
        <f>SUM(J58:M58)</f>
        <v>47087</v>
      </c>
      <c r="O58" s="13"/>
      <c r="P58" s="13"/>
      <c r="Q58" s="13"/>
      <c r="R58" s="13"/>
    </row>
    <row r="59" spans="1:18" ht="12.75">
      <c r="A59" s="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3"/>
      <c r="Q59" s="13"/>
      <c r="R59" s="13"/>
    </row>
    <row r="60" spans="1:18" ht="12.75">
      <c r="A60" s="4" t="s">
        <v>52</v>
      </c>
      <c r="B60" s="12">
        <v>0</v>
      </c>
      <c r="C60" s="12">
        <v>1020</v>
      </c>
      <c r="D60" s="12"/>
      <c r="E60" s="12"/>
      <c r="F60" s="12"/>
      <c r="G60" s="12">
        <v>0</v>
      </c>
      <c r="H60" s="12"/>
      <c r="I60" s="12">
        <f>SUM(B60:H60)</f>
        <v>1020</v>
      </c>
      <c r="J60" s="12"/>
      <c r="K60" s="12"/>
      <c r="L60" s="12"/>
      <c r="M60" s="12"/>
      <c r="N60" s="12"/>
      <c r="O60" s="13"/>
      <c r="P60" s="13"/>
      <c r="Q60" s="13"/>
      <c r="R60" s="13"/>
    </row>
    <row r="61" spans="1:18" ht="12.75">
      <c r="A61" s="4" t="s">
        <v>53</v>
      </c>
      <c r="B61" s="12">
        <v>0</v>
      </c>
      <c r="C61" s="12">
        <v>0</v>
      </c>
      <c r="D61" s="12"/>
      <c r="E61" s="12"/>
      <c r="F61" s="12"/>
      <c r="G61" s="12">
        <v>0</v>
      </c>
      <c r="H61" s="12"/>
      <c r="I61" s="12">
        <v>0</v>
      </c>
      <c r="J61" s="12"/>
      <c r="K61" s="12"/>
      <c r="L61" s="12"/>
      <c r="M61" s="12"/>
      <c r="N61" s="12"/>
      <c r="O61" s="13"/>
      <c r="P61" s="13"/>
      <c r="Q61" s="13"/>
      <c r="R61" s="13"/>
    </row>
    <row r="62" spans="1:18" ht="12.75">
      <c r="A62" s="4" t="s">
        <v>54</v>
      </c>
      <c r="B62" s="12">
        <v>369</v>
      </c>
      <c r="C62" s="12">
        <v>1106</v>
      </c>
      <c r="D62" s="12"/>
      <c r="E62" s="12"/>
      <c r="F62" s="12"/>
      <c r="G62" s="12">
        <v>142</v>
      </c>
      <c r="H62" s="12"/>
      <c r="I62" s="12">
        <f>SUM(B62:H62)</f>
        <v>1617</v>
      </c>
      <c r="J62" s="12"/>
      <c r="K62" s="12"/>
      <c r="L62" s="12"/>
      <c r="M62" s="12"/>
      <c r="N62" s="12"/>
      <c r="O62" s="13"/>
      <c r="P62" s="13"/>
      <c r="Q62" s="13"/>
      <c r="R62" s="13"/>
    </row>
    <row r="63" spans="1:18" ht="12.75">
      <c r="A63" s="10" t="s">
        <v>55</v>
      </c>
      <c r="B63" s="11">
        <f>SUM(B60:B62)</f>
        <v>369</v>
      </c>
      <c r="C63" s="11">
        <f>SUM(C60:C62)</f>
        <v>2126</v>
      </c>
      <c r="D63" s="11"/>
      <c r="E63" s="11"/>
      <c r="F63" s="11"/>
      <c r="G63" s="11">
        <f>SUM(G60:G62)</f>
        <v>142</v>
      </c>
      <c r="H63" s="11"/>
      <c r="I63" s="11">
        <f>SUM(I60:I62)</f>
        <v>2637</v>
      </c>
      <c r="J63" s="11"/>
      <c r="K63" s="11"/>
      <c r="L63" s="11"/>
      <c r="M63" s="11"/>
      <c r="N63" s="11"/>
      <c r="O63" s="13"/>
      <c r="P63" s="13"/>
      <c r="Q63" s="13"/>
      <c r="R63" s="13"/>
    </row>
    <row r="64" spans="1:18" ht="12.75">
      <c r="A64" s="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3"/>
      <c r="P64" s="13"/>
      <c r="Q64" s="13"/>
      <c r="R64" s="13"/>
    </row>
    <row r="65" spans="1:18" ht="12.75">
      <c r="A65" s="10" t="s">
        <v>56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  <c r="P65" s="13"/>
      <c r="Q65" s="13"/>
      <c r="R65" s="13"/>
    </row>
    <row r="66" spans="1:18" ht="12.75">
      <c r="A66" s="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2"/>
      <c r="N66" s="12"/>
      <c r="O66" s="13"/>
      <c r="P66" s="13"/>
      <c r="Q66" s="13"/>
      <c r="R66" s="13"/>
    </row>
    <row r="67" spans="1:18" ht="12.75">
      <c r="A67" s="4" t="s">
        <v>57</v>
      </c>
      <c r="B67" s="12"/>
      <c r="C67" s="12"/>
      <c r="D67" s="12"/>
      <c r="E67" s="12"/>
      <c r="F67" s="19">
        <v>26267</v>
      </c>
      <c r="G67" s="12"/>
      <c r="H67" s="12"/>
      <c r="I67" s="19">
        <f>SUM(B67:H67)</f>
        <v>26267</v>
      </c>
      <c r="J67" s="12"/>
      <c r="K67" s="12"/>
      <c r="L67" s="19">
        <v>131429</v>
      </c>
      <c r="M67" s="12"/>
      <c r="N67" s="19">
        <f>SUM(J67:M67)</f>
        <v>131429</v>
      </c>
      <c r="O67" s="13"/>
      <c r="P67" s="13"/>
      <c r="Q67" s="13"/>
      <c r="R67" s="13"/>
    </row>
    <row r="68" spans="1:18" ht="12.75">
      <c r="A68" s="4" t="s">
        <v>58</v>
      </c>
      <c r="B68" s="12"/>
      <c r="C68" s="12"/>
      <c r="D68" s="12"/>
      <c r="E68" s="12"/>
      <c r="F68" s="12">
        <v>0</v>
      </c>
      <c r="G68" s="12"/>
      <c r="H68" s="12"/>
      <c r="I68" s="12">
        <v>0</v>
      </c>
      <c r="J68" s="12"/>
      <c r="K68" s="12"/>
      <c r="L68" s="12">
        <v>0</v>
      </c>
      <c r="M68" s="12"/>
      <c r="N68" s="12">
        <v>0</v>
      </c>
      <c r="O68" s="13"/>
      <c r="P68" s="13"/>
      <c r="Q68" s="13"/>
      <c r="R68" s="13"/>
    </row>
    <row r="69" spans="1:18" ht="12.75">
      <c r="A69" s="10" t="s">
        <v>59</v>
      </c>
      <c r="B69" s="20"/>
      <c r="C69" s="20"/>
      <c r="D69" s="20"/>
      <c r="E69" s="20"/>
      <c r="F69" s="20">
        <f>SUM(F67:F68)</f>
        <v>26267</v>
      </c>
      <c r="G69" s="20"/>
      <c r="H69" s="20"/>
      <c r="I69" s="20">
        <f>SUM(I67:I68)</f>
        <v>26267</v>
      </c>
      <c r="J69" s="20"/>
      <c r="K69" s="20"/>
      <c r="L69" s="20">
        <f>SUM(L67:L68)</f>
        <v>131429</v>
      </c>
      <c r="M69" s="20"/>
      <c r="N69" s="20">
        <f>SUM(N67:N68)</f>
        <v>131429</v>
      </c>
      <c r="O69" s="13"/>
      <c r="P69" s="13"/>
      <c r="Q69" s="13"/>
      <c r="R69" s="13"/>
    </row>
    <row r="70" spans="1:18" ht="12.75">
      <c r="A70" s="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3"/>
      <c r="Q70" s="13"/>
      <c r="R70" s="13"/>
    </row>
    <row r="71" spans="1:18" ht="12.75">
      <c r="A71" s="4" t="s">
        <v>60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3"/>
      <c r="P71" s="13"/>
      <c r="Q71" s="13"/>
      <c r="R71" s="13"/>
    </row>
    <row r="72" spans="1:18" ht="12.75">
      <c r="A72" s="4" t="s">
        <v>61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3"/>
      <c r="P72" s="13"/>
      <c r="Q72" s="13"/>
      <c r="R72" s="13"/>
    </row>
    <row r="73" spans="1:18" ht="12.75">
      <c r="A73" s="4" t="s">
        <v>62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3"/>
      <c r="P73" s="13"/>
      <c r="Q73" s="13"/>
      <c r="R73" s="13"/>
    </row>
    <row r="74" spans="1:18" ht="12.75">
      <c r="A74" s="4" t="s">
        <v>63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3"/>
      <c r="P74" s="13"/>
      <c r="Q74" s="13"/>
      <c r="R74" s="13"/>
    </row>
    <row r="75" spans="1:18" ht="12.75">
      <c r="A75" s="4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3"/>
      <c r="P75" s="13"/>
      <c r="Q75" s="13"/>
      <c r="R75" s="13"/>
    </row>
    <row r="76" spans="1:18" ht="12.75">
      <c r="A76" s="4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3"/>
      <c r="P76" s="13"/>
      <c r="Q76" s="13"/>
      <c r="R76" s="13"/>
    </row>
    <row r="77" spans="1:18" ht="12.75">
      <c r="A77" s="4" t="s">
        <v>66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3"/>
      <c r="P77" s="13"/>
      <c r="Q77" s="13"/>
      <c r="R77" s="13"/>
    </row>
    <row r="78" spans="1:18" ht="12.75">
      <c r="A78" s="4" t="s">
        <v>67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3"/>
      <c r="P78" s="13"/>
      <c r="Q78" s="13"/>
      <c r="R78" s="13"/>
    </row>
    <row r="79" spans="1:18" ht="12.75">
      <c r="A79" s="10" t="s">
        <v>68</v>
      </c>
      <c r="B79" s="11">
        <f aca="true" t="shared" si="5" ref="B79:N79">SUM(B71:B78)</f>
        <v>0</v>
      </c>
      <c r="C79" s="11">
        <f t="shared" si="5"/>
        <v>0</v>
      </c>
      <c r="D79" s="11">
        <f t="shared" si="5"/>
        <v>0</v>
      </c>
      <c r="E79" s="11">
        <f t="shared" si="5"/>
        <v>0</v>
      </c>
      <c r="F79" s="11">
        <f t="shared" si="5"/>
        <v>0</v>
      </c>
      <c r="G79" s="11">
        <f t="shared" si="5"/>
        <v>0</v>
      </c>
      <c r="H79" s="11">
        <f t="shared" si="5"/>
        <v>0</v>
      </c>
      <c r="I79" s="11">
        <f t="shared" si="5"/>
        <v>0</v>
      </c>
      <c r="J79" s="11">
        <f t="shared" si="5"/>
        <v>0</v>
      </c>
      <c r="K79" s="11">
        <f t="shared" si="5"/>
        <v>0</v>
      </c>
      <c r="L79" s="11">
        <f t="shared" si="5"/>
        <v>0</v>
      </c>
      <c r="M79" s="11">
        <f t="shared" si="5"/>
        <v>0</v>
      </c>
      <c r="N79" s="11">
        <f t="shared" si="5"/>
        <v>0</v>
      </c>
      <c r="O79" s="13"/>
      <c r="P79" s="13"/>
      <c r="Q79" s="13"/>
      <c r="R79" s="13"/>
    </row>
    <row r="80" spans="1:18" ht="12.75">
      <c r="A80" s="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  <c r="P80" s="13"/>
      <c r="Q80" s="13"/>
      <c r="R80" s="13"/>
    </row>
    <row r="81" spans="1:18" ht="12.75">
      <c r="A81" s="4" t="s">
        <v>69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3"/>
      <c r="P81" s="13"/>
      <c r="Q81" s="13"/>
      <c r="R81" s="13"/>
    </row>
    <row r="82" spans="1:18" ht="12.75">
      <c r="A82" s="4" t="s">
        <v>70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3"/>
      <c r="P82" s="13"/>
      <c r="Q82" s="13"/>
      <c r="R82" s="13"/>
    </row>
    <row r="83" spans="1:18" ht="12.75">
      <c r="A83" s="10" t="s">
        <v>71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3"/>
      <c r="P83" s="13"/>
      <c r="Q83" s="13"/>
      <c r="R83" s="13"/>
    </row>
    <row r="84" spans="1:18" ht="12.75">
      <c r="A84" s="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13"/>
      <c r="Q84" s="13"/>
      <c r="R84" s="13"/>
    </row>
    <row r="85" spans="1:18" ht="13.5" thickBot="1">
      <c r="A85" s="21" t="s">
        <v>72</v>
      </c>
      <c r="B85" s="22">
        <f aca="true" t="shared" si="6" ref="B85:J85">SUM(B12,B14,B16,B21,B23,B25,B30,B36,B38,B49,B51,B58,B63,B65,B69,B79,B83)</f>
        <v>927593.71725</v>
      </c>
      <c r="C85" s="22">
        <f t="shared" si="6"/>
        <v>366615.9567</v>
      </c>
      <c r="D85" s="22">
        <f t="shared" si="6"/>
        <v>1328588.39319</v>
      </c>
      <c r="E85" s="22">
        <f t="shared" si="6"/>
        <v>1803665.8199999998</v>
      </c>
      <c r="F85" s="22">
        <f t="shared" si="6"/>
        <v>54610.39</v>
      </c>
      <c r="G85" s="22">
        <f t="shared" si="6"/>
        <v>29003.46</v>
      </c>
      <c r="H85" s="22">
        <f t="shared" si="6"/>
        <v>366898.49246000004</v>
      </c>
      <c r="I85" s="22">
        <f t="shared" si="6"/>
        <v>4876976.2296</v>
      </c>
      <c r="J85" s="22">
        <f t="shared" si="6"/>
        <v>24500</v>
      </c>
      <c r="K85" s="22">
        <f>SUM(K83,K79,K69,K65,K63,K58,K51,K49,K38,K36,K30,K25,K23,K21,K15,K16,K14,K12)</f>
        <v>0</v>
      </c>
      <c r="L85" s="22">
        <f>SUM(L12,L14,L16,L21,L23,L25,L30,L36,L38,L49,L51,L58,L63,L65,L69,L79,L83)</f>
        <v>595928.205</v>
      </c>
      <c r="M85" s="22">
        <f>SUM(M83,M79,M69,M65,M63,M58,M51,M49,M38,M36,M30,M25,M23,M21,M15,M16,M14,M12)</f>
        <v>25</v>
      </c>
      <c r="N85" s="22">
        <f>SUM(N12,N14,N16,N21,N23,N25,N30,N36,N38,N49,N51,N58,N63,N65,N69,N79,N83)</f>
        <v>620453.205</v>
      </c>
      <c r="O85" s="13"/>
      <c r="P85" s="13"/>
      <c r="Q85" s="13"/>
      <c r="R85" s="13"/>
    </row>
    <row r="86" spans="1:18" ht="12.75">
      <c r="A86" s="2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2" t="s">
        <v>78</v>
      </c>
      <c r="B87" s="2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34"/>
      <c r="B88" s="35" t="s">
        <v>79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7" ht="12.75">
      <c r="A89" s="36"/>
      <c r="B89" s="37" t="s">
        <v>80</v>
      </c>
      <c r="C89" s="4"/>
      <c r="D89" s="4"/>
      <c r="E89" s="4"/>
      <c r="F89" s="4"/>
      <c r="G89" s="4"/>
    </row>
    <row r="90" spans="2:18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2:18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2:18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2:18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2:18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2:18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2:18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2:18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2:18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18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2:18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2:18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2:18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2:18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2:18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2:18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2:18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2:18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2:18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2:18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2:18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2:18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2:18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2:18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2:18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2:18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2:18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2:18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2:18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2:18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2:18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2:18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2:18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2:18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2:18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2:18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18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2:18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2:18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2:18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2:18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2:18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2:18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2:18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2:18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2:18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2:18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2:18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2:18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2:18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2:18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2:18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2:18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2:18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18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18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2:18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8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2:18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2:18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2:18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2:18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2:18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2:18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2:18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2:18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2:18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2:18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2:18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2:18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2:18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2:18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2:18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2:18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2:18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18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2:18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2:18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2:18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2:18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2:18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2:18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2:18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2:18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2:18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2:18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2:18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2:18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2:18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2:18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2:18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2:18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2:18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2:18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2:18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2:18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2:18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2:18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2:18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2:18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2:18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2:18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2:18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2:18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2:18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2:18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2:18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2:18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2:18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2:18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2:18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2:18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2:18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2:18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2:18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2:18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2:18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2:18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2:18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2:18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2:18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2:18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2:18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2:18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2:18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2:18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2:18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2:18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2:18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2:18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2:18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2:18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2:18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2:18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2:18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2:18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2:18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2:18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2:18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2:18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2:18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2:18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2:18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2:18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2:18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2:18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2:18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2:18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2:18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2:18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2:18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2:18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2:18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2:18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2:18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2:18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2:18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2:18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2:18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2:18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2:18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2:18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2:18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2:18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2:18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2:18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2:18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2:18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2:18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2:18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2:18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2:18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2:18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2:18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2:18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2:18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2:18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2:18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2:18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2:18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2:18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2:18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2:18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2:18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2:18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2:18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2:18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2:18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2:18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2:18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2:18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2:18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2:18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2:18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2:18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2:18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2:18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2:18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2:18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2:18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2:18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2:18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2:18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2:18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2:18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2:18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2:18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2:18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2:18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2:18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2:18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2:18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2:18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2:18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2:18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2:18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2:18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2:18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2:18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2:18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2:18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2:18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2:18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2:18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2:18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2:18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2:18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2:18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2:18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2:18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2:18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2:18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2:18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2:18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2:18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2:18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2:18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2:18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2:18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2:18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2:18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2:18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2:18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2:18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2:18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2:18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2:18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2:18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2:18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2:18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2:18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2:18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2:18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2:18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2:18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2:18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2:18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2:18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2:18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2:18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2:18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2:18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2:18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2:18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2:18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2:18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2:18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2:18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2:18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2:18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2:18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2:18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2:18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2:18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2:18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2:18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2:18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2:18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2:18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2:18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2:18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2:18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2:18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2:18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2:18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2:18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2:18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2:18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2:18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2:18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2:18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2:18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2:18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2:18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2:18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2:18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2:18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2:18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2:18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2:18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2:18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2:18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2:18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2:18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2:18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2:18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2:18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2:18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2:18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2:18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2:18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2:18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2:18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2:18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2:18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2:18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2:18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2:18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2:18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2:18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2:18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2:18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2:18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2:18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2:18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2:18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2:18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2:18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2:18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2:18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2:18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2:18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2:18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2:18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2:18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2:18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2:18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2:18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2:18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2:18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2:18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2:18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2:18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2:18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2:18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2:18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2:18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2:18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2:18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2:18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2:18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2:18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2:18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2:18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2:18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2:18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2:18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2:18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2:18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2:18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2:18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2:18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2:18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2:18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2:18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2:18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2:18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2:18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2:18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2:18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2:18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2:18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2:18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2:18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2:18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2:18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2:18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2:18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2:18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2:18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2:18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2:18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2:18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2:18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2:18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2:18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2:18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2:18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2:18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2:18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2:18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2:18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2:18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2:18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2:18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2:18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2:18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2:18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2:18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2:18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2:18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2:18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2:18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2:18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2:18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2:18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2:18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2:18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2:18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2:18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2:18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2:18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2:18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2:18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2:18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2:18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2:18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2:18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2:18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2:18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2:18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2:18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2:18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2:18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2:18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2:18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2:18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2:18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2:18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2:18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2:18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2:18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2:18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2:18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2:18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2:18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2:18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2:18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2:18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2:18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2:18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2:18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2:18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2:18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2:18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2:18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2:18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2:18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2:18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2:18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2:18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2:18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2:18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2:18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2:18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2:18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2:18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2:18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2:18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2:18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2:18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2:18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2:18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2:18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2:18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2:18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2:18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2:18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2:18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2:18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2:18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2:18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2:18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2:18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2:18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2:18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2:18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2:18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2:18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2:18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2:18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2:18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2:18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2:18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2:18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2:18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2:18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2:18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2:18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2:18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2:18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2:18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2:18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2:18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2:18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2:18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2:18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2:18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2:18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2:18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2:18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2:18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2:18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2:18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2:18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2:18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2:18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2:18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2:18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2:18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2:18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2:18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2:18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2:18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2:18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2:18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2:18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2:18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2:18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2:18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2:18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2:18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2:18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2:18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2:18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2:18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2:18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2:18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2:18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2:18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2:18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2:18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2:18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2:18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2:18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2:18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2:18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2:18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2:18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2:18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2:18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2:18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2:18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2:18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2:18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2:18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2:18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2:18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2:18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2:18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2:18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2:18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2:18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2:18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2:18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2:18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2:18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2:18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2:18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2:18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2:18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2:18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2:18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2:18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2:18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2:18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2:18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2:18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2:18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2:18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2:18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2:18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2:18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2:18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2:18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2:18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2:18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2:18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2:18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2:18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2:18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2:18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2:18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2:18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2:18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2:18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2:18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2:18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2:18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2:18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2:18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2:18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2:18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2:18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2:18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2:18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2:18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2:18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2:18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2:18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2:18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2:18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2:18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2:18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2:18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2:18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2:18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2:18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2:18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2:18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2:18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2:18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2:18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2:18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2:18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2:18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2:18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2:18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2:18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2:18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2:18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2:18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2:18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2:18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2:18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2:18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2:18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2:18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2:18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2:18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2:18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2:18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2:18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2:18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2:18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2:18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2:18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2:18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2:18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2:18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2:18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2:18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2:18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2:18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2:18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2:18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2:18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2:18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2:18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2:18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2:18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2:18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2:18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2:18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2:18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2:18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2:18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2:18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2:18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2:18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2:18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2:18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2:18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2:18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2:18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2:18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2:18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2:18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2:18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2:18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2:18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2:18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2:18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2:18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2:18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2:18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2:18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2:18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2:18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2:18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2:18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2:18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2:18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2:18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2:18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2:18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2:18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2:18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2:18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2:18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2:18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2:18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2:18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2:18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2:18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2:18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2:18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2:18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2:18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2:18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2:18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2:18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2:18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2:18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2:18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2:18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2:18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2:18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2:18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2:18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2:18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2:18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2:18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2:18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2:18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2:18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2:18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2:18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2:18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2:18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2:18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2:18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2:18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2:18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2:18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2:18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2:18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2:18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2:18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2:18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2:18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2:18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2:18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2:18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2:18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2:18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2:18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2:18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2:18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2:18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2:18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2:18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2:18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2:18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2:18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2:18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2:18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2:18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2:18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2:18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2:18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2:18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2:18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2:18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2:18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2:18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2:18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2:18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2:18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2:18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2:18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2:18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2:18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2:18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2:18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2:18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2:18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2:18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2:18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2:18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2:18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2:18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2:18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2:18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2:18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2:18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2:18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2:18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2:18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2:18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2:18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2:18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2:18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2:18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2:18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2:18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2:18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2:18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2:18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2:18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2:18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2:18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2:18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2:18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2:18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2:18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2:18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2:18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2:18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2:18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2:18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2:18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2:18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2:18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2:18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2:18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2:18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2:18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2:18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2:18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2:18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2:18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2:18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2:18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2:18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2:18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2:18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2:18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9:14" ht="12.75">
      <c r="I960" s="13"/>
      <c r="N960" s="13"/>
    </row>
    <row r="961" spans="9:14" ht="12.75">
      <c r="I961" s="13"/>
      <c r="N961" s="13"/>
    </row>
    <row r="962" spans="9:14" ht="12.75">
      <c r="I962" s="13"/>
      <c r="N962" s="13"/>
    </row>
    <row r="963" spans="9:14" ht="12.75">
      <c r="I963" s="13"/>
      <c r="N963" s="13"/>
    </row>
    <row r="964" spans="9:14" ht="12.75">
      <c r="I964" s="13"/>
      <c r="N964" s="13"/>
    </row>
    <row r="965" spans="9:14" ht="12.75">
      <c r="I965" s="13"/>
      <c r="N965" s="13"/>
    </row>
    <row r="966" spans="9:14" ht="12.75">
      <c r="I966" s="13"/>
      <c r="N966" s="13"/>
    </row>
    <row r="967" spans="9:14" ht="12.75">
      <c r="I967" s="13"/>
      <c r="N967" s="13"/>
    </row>
    <row r="968" spans="9:14" ht="12.75">
      <c r="I968" s="13"/>
      <c r="N968" s="13"/>
    </row>
    <row r="969" spans="9:14" ht="12.75">
      <c r="I969" s="13"/>
      <c r="N969" s="13"/>
    </row>
    <row r="970" spans="9:14" ht="12.75">
      <c r="I970" s="13"/>
      <c r="N970" s="13"/>
    </row>
    <row r="971" spans="9:14" ht="12.75">
      <c r="I971" s="13"/>
      <c r="N971" s="13"/>
    </row>
    <row r="972" spans="9:14" ht="12.75">
      <c r="I972" s="13"/>
      <c r="N972" s="13"/>
    </row>
    <row r="973" spans="9:14" ht="12.75">
      <c r="I973" s="13"/>
      <c r="N973" s="13"/>
    </row>
    <row r="974" spans="9:14" ht="12.75">
      <c r="I974" s="13"/>
      <c r="N974" s="13"/>
    </row>
    <row r="975" spans="9:14" ht="12.75">
      <c r="I975" s="13"/>
      <c r="N975" s="13"/>
    </row>
    <row r="976" spans="9:14" ht="12.75">
      <c r="I976" s="13"/>
      <c r="N976" s="13"/>
    </row>
    <row r="977" spans="9:14" ht="12.75">
      <c r="I977" s="13"/>
      <c r="N977" s="13"/>
    </row>
    <row r="978" spans="9:14" ht="12.75">
      <c r="I978" s="13"/>
      <c r="N978" s="13"/>
    </row>
    <row r="979" spans="9:14" ht="12.75">
      <c r="I979" s="13"/>
      <c r="N979" s="13"/>
    </row>
    <row r="980" spans="9:14" ht="12.75">
      <c r="I980" s="13"/>
      <c r="N980" s="13"/>
    </row>
    <row r="981" spans="9:14" ht="12.75">
      <c r="I981" s="13"/>
      <c r="N981" s="13"/>
    </row>
    <row r="982" spans="9:14" ht="12.75">
      <c r="I982" s="13"/>
      <c r="N982" s="13"/>
    </row>
    <row r="983" spans="9:14" ht="12.75">
      <c r="I983" s="13"/>
      <c r="N983" s="13"/>
    </row>
    <row r="984" spans="9:14" ht="12.75">
      <c r="I984" s="13"/>
      <c r="N984" s="13"/>
    </row>
    <row r="985" spans="9:14" ht="12.75">
      <c r="I985" s="13"/>
      <c r="N985" s="13"/>
    </row>
    <row r="986" spans="9:14" ht="12.75">
      <c r="I986" s="13"/>
      <c r="N986" s="13"/>
    </row>
    <row r="987" spans="9:14" ht="12.75">
      <c r="I987" s="13"/>
      <c r="N987" s="13"/>
    </row>
    <row r="988" spans="9:14" ht="12.75">
      <c r="I988" s="13"/>
      <c r="N988" s="13"/>
    </row>
    <row r="989" spans="9:14" ht="12.75">
      <c r="I989" s="13"/>
      <c r="N989" s="13"/>
    </row>
    <row r="990" spans="9:14" ht="12.75">
      <c r="I990" s="13"/>
      <c r="N990" s="13"/>
    </row>
    <row r="991" spans="9:14" ht="12.75">
      <c r="I991" s="13"/>
      <c r="N991" s="13"/>
    </row>
    <row r="992" spans="9:14" ht="12.75">
      <c r="I992" s="13"/>
      <c r="N992" s="13"/>
    </row>
    <row r="993" spans="9:14" ht="12.75">
      <c r="I993" s="13"/>
      <c r="N993" s="13"/>
    </row>
    <row r="994" spans="9:14" ht="12.75">
      <c r="I994" s="13"/>
      <c r="N994" s="13"/>
    </row>
    <row r="995" spans="9:14" ht="12.75">
      <c r="I995" s="13"/>
      <c r="N995" s="13"/>
    </row>
    <row r="996" spans="9:14" ht="12.75">
      <c r="I996" s="13"/>
      <c r="N996" s="13"/>
    </row>
    <row r="997" spans="9:14" ht="12.75">
      <c r="I997" s="13"/>
      <c r="N997" s="13"/>
    </row>
    <row r="998" spans="9:14" ht="12.75">
      <c r="I998" s="13"/>
      <c r="N998" s="13"/>
    </row>
    <row r="999" spans="9:14" ht="12.75">
      <c r="I999" s="13"/>
      <c r="N999" s="13"/>
    </row>
    <row r="1000" spans="9:14" ht="12.75">
      <c r="I1000" s="13"/>
      <c r="N1000" s="13"/>
    </row>
    <row r="1001" spans="9:14" ht="12.75">
      <c r="I1001" s="13"/>
      <c r="N1001" s="13"/>
    </row>
    <row r="1002" spans="9:14" ht="12.75">
      <c r="I1002" s="13"/>
      <c r="N1002" s="13"/>
    </row>
    <row r="1003" spans="9:14" ht="12.75">
      <c r="I1003" s="13"/>
      <c r="N1003" s="13"/>
    </row>
    <row r="1004" spans="9:14" ht="12.75">
      <c r="I1004" s="13"/>
      <c r="N1004" s="13"/>
    </row>
    <row r="1005" spans="9:14" ht="12.75">
      <c r="I1005" s="13"/>
      <c r="N1005" s="13"/>
    </row>
    <row r="1006" spans="9:14" ht="12.75">
      <c r="I1006" s="13"/>
      <c r="N1006" s="13"/>
    </row>
    <row r="1007" spans="9:14" ht="12.75">
      <c r="I1007" s="13"/>
      <c r="N1007" s="13"/>
    </row>
    <row r="1008" spans="9:14" ht="12.75">
      <c r="I1008" s="13"/>
      <c r="N1008" s="13"/>
    </row>
    <row r="1009" spans="9:14" ht="12.75">
      <c r="I1009" s="13"/>
      <c r="N1009" s="13"/>
    </row>
    <row r="1010" spans="9:14" ht="12.75">
      <c r="I1010" s="13"/>
      <c r="N1010" s="13"/>
    </row>
    <row r="1011" spans="9:14" ht="12.75">
      <c r="I1011" s="13"/>
      <c r="N1011" s="13"/>
    </row>
    <row r="1012" spans="9:14" ht="12.75">
      <c r="I1012" s="13"/>
      <c r="N1012" s="13"/>
    </row>
    <row r="1013" spans="9:14" ht="12.75">
      <c r="I1013" s="13"/>
      <c r="N1013" s="13"/>
    </row>
    <row r="1014" spans="9:14" ht="12.75">
      <c r="I1014" s="13"/>
      <c r="N1014" s="13"/>
    </row>
    <row r="1015" spans="9:14" ht="12.75">
      <c r="I1015" s="13"/>
      <c r="N1015" s="13"/>
    </row>
    <row r="1016" spans="9:14" ht="12.75">
      <c r="I1016" s="13"/>
      <c r="N1016" s="13"/>
    </row>
    <row r="1017" spans="9:14" ht="12.75">
      <c r="I1017" s="13"/>
      <c r="N1017" s="13"/>
    </row>
    <row r="1018" spans="9:14" ht="12.75">
      <c r="I1018" s="13"/>
      <c r="N1018" s="13"/>
    </row>
    <row r="1019" spans="9:14" ht="12.75">
      <c r="I1019" s="13"/>
      <c r="N1019" s="13"/>
    </row>
    <row r="1020" spans="9:14" ht="12.75">
      <c r="I1020" s="13"/>
      <c r="N1020" s="13"/>
    </row>
    <row r="1021" spans="9:14" ht="12.75">
      <c r="I1021" s="13"/>
      <c r="N1021" s="13"/>
    </row>
    <row r="1022" spans="9:14" ht="12.75">
      <c r="I1022" s="13"/>
      <c r="N1022" s="13"/>
    </row>
    <row r="1023" spans="9:14" ht="12.75">
      <c r="I1023" s="13"/>
      <c r="N1023" s="13"/>
    </row>
    <row r="1024" spans="9:14" ht="12.75">
      <c r="I1024" s="13"/>
      <c r="N1024" s="13"/>
    </row>
    <row r="1025" spans="9:14" ht="12.75">
      <c r="I1025" s="13"/>
      <c r="N1025" s="13"/>
    </row>
    <row r="1026" spans="9:14" ht="12.75">
      <c r="I1026" s="13"/>
      <c r="N1026" s="13"/>
    </row>
    <row r="1027" spans="9:14" ht="12.75">
      <c r="I1027" s="13"/>
      <c r="N1027" s="13"/>
    </row>
    <row r="1028" spans="9:14" ht="12.75">
      <c r="I1028" s="13"/>
      <c r="N1028" s="13"/>
    </row>
    <row r="1029" spans="9:14" ht="12.75">
      <c r="I1029" s="13"/>
      <c r="N1029" s="13"/>
    </row>
    <row r="1030" spans="9:14" ht="12.75">
      <c r="I1030" s="13"/>
      <c r="N1030" s="13"/>
    </row>
    <row r="1031" spans="9:14" ht="12.75">
      <c r="I1031" s="13"/>
      <c r="N1031" s="13"/>
    </row>
    <row r="1032" spans="9:14" ht="12.75">
      <c r="I1032" s="13"/>
      <c r="N1032" s="13"/>
    </row>
    <row r="1033" spans="9:14" ht="12.75">
      <c r="I1033" s="13"/>
      <c r="N1033" s="13"/>
    </row>
    <row r="1034" spans="9:14" ht="12.75">
      <c r="I1034" s="13"/>
      <c r="N1034" s="13"/>
    </row>
    <row r="1035" spans="9:14" ht="12.75">
      <c r="I1035" s="13"/>
      <c r="N1035" s="13"/>
    </row>
    <row r="1036" spans="9:14" ht="12.75">
      <c r="I1036" s="13"/>
      <c r="N1036" s="13"/>
    </row>
    <row r="1037" spans="9:14" ht="12.75">
      <c r="I1037" s="13"/>
      <c r="N1037" s="13"/>
    </row>
    <row r="1038" spans="9:14" ht="12.75">
      <c r="I1038" s="13"/>
      <c r="N1038" s="13"/>
    </row>
    <row r="1039" spans="9:14" ht="12.75">
      <c r="I1039" s="13"/>
      <c r="N1039" s="13"/>
    </row>
    <row r="1040" spans="9:14" ht="12.75">
      <c r="I1040" s="13"/>
      <c r="N1040" s="13"/>
    </row>
    <row r="1041" spans="9:14" ht="12.75">
      <c r="I1041" s="13"/>
      <c r="N1041" s="13"/>
    </row>
    <row r="1042" spans="9:14" ht="12.75">
      <c r="I1042" s="13"/>
      <c r="N1042" s="13"/>
    </row>
    <row r="1043" spans="9:14" ht="12.75">
      <c r="I1043" s="13"/>
      <c r="N1043" s="13"/>
    </row>
    <row r="1044" spans="9:14" ht="12.75">
      <c r="I1044" s="13"/>
      <c r="N1044" s="13"/>
    </row>
    <row r="1045" spans="9:14" ht="12.75">
      <c r="I1045" s="13"/>
      <c r="N1045" s="13"/>
    </row>
    <row r="1046" spans="9:14" ht="12.75">
      <c r="I1046" s="13"/>
      <c r="N1046" s="13"/>
    </row>
    <row r="1047" spans="9:14" ht="12.75">
      <c r="I1047" s="13"/>
      <c r="N1047" s="13"/>
    </row>
    <row r="1048" spans="9:14" ht="12.75">
      <c r="I1048" s="13"/>
      <c r="N1048" s="13"/>
    </row>
    <row r="1049" spans="9:14" ht="12.75">
      <c r="I1049" s="13"/>
      <c r="N1049" s="13"/>
    </row>
    <row r="1050" spans="9:14" ht="12.75">
      <c r="I1050" s="13"/>
      <c r="N1050" s="13"/>
    </row>
    <row r="1051" spans="9:14" ht="12.75">
      <c r="I1051" s="13"/>
      <c r="N1051" s="13"/>
    </row>
    <row r="1052" spans="9:14" ht="12.75">
      <c r="I1052" s="13"/>
      <c r="N1052" s="13"/>
    </row>
    <row r="1053" spans="9:14" ht="12.75">
      <c r="I1053" s="13"/>
      <c r="N1053" s="13"/>
    </row>
    <row r="1054" spans="9:14" ht="12.75">
      <c r="I1054" s="13"/>
      <c r="N1054" s="13"/>
    </row>
    <row r="1055" spans="9:14" ht="12.75">
      <c r="I1055" s="13"/>
      <c r="N1055" s="13"/>
    </row>
    <row r="1056" spans="9:14" ht="12.75">
      <c r="I1056" s="13"/>
      <c r="N1056" s="13"/>
    </row>
    <row r="1057" spans="9:14" ht="12.75">
      <c r="I1057" s="13"/>
      <c r="N1057" s="13"/>
    </row>
    <row r="1058" spans="9:14" ht="12.75">
      <c r="I1058" s="13"/>
      <c r="N1058" s="13"/>
    </row>
    <row r="1059" spans="9:14" ht="12.75">
      <c r="I1059" s="13"/>
      <c r="N1059" s="13"/>
    </row>
    <row r="1060" spans="9:14" ht="12.75">
      <c r="I1060" s="13"/>
      <c r="N1060" s="13"/>
    </row>
    <row r="1061" spans="9:14" ht="12.75">
      <c r="I1061" s="13"/>
      <c r="N1061" s="13"/>
    </row>
    <row r="1062" spans="9:14" ht="12.75">
      <c r="I1062" s="13"/>
      <c r="N1062" s="13"/>
    </row>
    <row r="1063" spans="9:14" ht="12.75">
      <c r="I1063" s="13"/>
      <c r="N1063" s="13"/>
    </row>
    <row r="1064" spans="9:14" ht="12.75">
      <c r="I1064" s="13"/>
      <c r="N1064" s="13"/>
    </row>
    <row r="1065" spans="9:14" ht="12.75">
      <c r="I1065" s="13"/>
      <c r="N1065" s="13"/>
    </row>
    <row r="1066" spans="9:14" ht="12.75">
      <c r="I1066" s="13"/>
      <c r="N1066" s="13"/>
    </row>
    <row r="1067" spans="9:14" ht="12.75">
      <c r="I1067" s="13"/>
      <c r="N1067" s="13"/>
    </row>
    <row r="1068" spans="9:14" ht="12.75">
      <c r="I1068" s="13"/>
      <c r="N1068" s="13"/>
    </row>
    <row r="1069" spans="9:14" ht="12.75">
      <c r="I1069" s="13"/>
      <c r="N1069" s="13"/>
    </row>
    <row r="1070" spans="9:14" ht="12.75">
      <c r="I1070" s="13"/>
      <c r="N1070" s="13"/>
    </row>
    <row r="1071" spans="9:14" ht="12.75">
      <c r="I1071" s="13"/>
      <c r="N1071" s="13"/>
    </row>
    <row r="1072" spans="9:14" ht="12.75">
      <c r="I1072" s="13"/>
      <c r="N1072" s="13"/>
    </row>
    <row r="1073" spans="9:14" ht="12.75">
      <c r="I1073" s="13"/>
      <c r="N1073" s="13"/>
    </row>
    <row r="1074" spans="9:14" ht="12.75">
      <c r="I1074" s="13"/>
      <c r="N1074" s="13"/>
    </row>
    <row r="1075" spans="9:14" ht="12.75">
      <c r="I1075" s="13"/>
      <c r="N1075" s="13"/>
    </row>
    <row r="1076" spans="9:14" ht="12.75">
      <c r="I1076" s="13"/>
      <c r="N1076" s="13"/>
    </row>
    <row r="1077" spans="9:14" ht="12.75">
      <c r="I1077" s="13"/>
      <c r="N1077" s="13"/>
    </row>
    <row r="1078" spans="9:14" ht="12.75">
      <c r="I1078" s="13"/>
      <c r="N1078" s="13"/>
    </row>
    <row r="1079" spans="9:14" ht="12.75">
      <c r="I1079" s="13"/>
      <c r="N1079" s="13"/>
    </row>
    <row r="1080" spans="9:14" ht="12.75">
      <c r="I1080" s="13"/>
      <c r="N1080" s="13"/>
    </row>
    <row r="1081" spans="9:14" ht="12.75">
      <c r="I1081" s="13"/>
      <c r="N1081" s="13"/>
    </row>
    <row r="1082" spans="9:14" ht="12.75">
      <c r="I1082" s="13"/>
      <c r="N1082" s="13"/>
    </row>
    <row r="1083" spans="9:14" ht="12.75">
      <c r="I1083" s="13"/>
      <c r="N1083" s="13"/>
    </row>
    <row r="1084" spans="9:14" ht="12.75">
      <c r="I1084" s="13"/>
      <c r="N1084" s="13"/>
    </row>
    <row r="1085" spans="9:14" ht="12.75">
      <c r="I1085" s="13"/>
      <c r="N1085" s="13"/>
    </row>
    <row r="1086" spans="9:14" ht="12.75">
      <c r="I1086" s="13"/>
      <c r="N1086" s="13"/>
    </row>
    <row r="1087" spans="9:14" ht="12.75">
      <c r="I1087" s="13"/>
      <c r="N1087" s="13"/>
    </row>
    <row r="1088" spans="9:14" ht="12.75">
      <c r="I1088" s="13"/>
      <c r="N1088" s="13"/>
    </row>
    <row r="1089" spans="9:14" ht="12.75">
      <c r="I1089" s="13"/>
      <c r="N1089" s="13"/>
    </row>
    <row r="1090" spans="9:14" ht="12.75">
      <c r="I1090" s="13"/>
      <c r="N1090" s="13"/>
    </row>
    <row r="1091" spans="9:14" ht="12.75">
      <c r="I1091" s="13"/>
      <c r="N1091" s="13"/>
    </row>
    <row r="1092" spans="9:14" ht="12.75">
      <c r="I1092" s="13"/>
      <c r="N1092" s="13"/>
    </row>
    <row r="1093" spans="9:14" ht="12.75">
      <c r="I1093" s="13"/>
      <c r="N1093" s="13"/>
    </row>
    <row r="1094" spans="9:14" ht="12.75">
      <c r="I1094" s="13"/>
      <c r="N1094" s="13"/>
    </row>
    <row r="1095" spans="9:14" ht="12.75">
      <c r="I1095" s="13"/>
      <c r="N1095" s="13"/>
    </row>
    <row r="1096" spans="9:14" ht="12.75">
      <c r="I1096" s="13"/>
      <c r="N1096" s="13"/>
    </row>
    <row r="1097" spans="9:14" ht="12.75">
      <c r="I1097" s="13"/>
      <c r="N1097" s="13"/>
    </row>
    <row r="1098" spans="9:14" ht="12.75">
      <c r="I1098" s="13"/>
      <c r="N1098" s="13"/>
    </row>
    <row r="1099" spans="9:14" ht="12.75">
      <c r="I1099" s="13"/>
      <c r="N1099" s="13"/>
    </row>
    <row r="1100" spans="9:14" ht="12.75">
      <c r="I1100" s="13"/>
      <c r="N1100" s="13"/>
    </row>
    <row r="1101" spans="9:14" ht="12.75">
      <c r="I1101" s="13"/>
      <c r="N1101" s="13"/>
    </row>
    <row r="1102" spans="9:14" ht="12.75">
      <c r="I1102" s="13"/>
      <c r="N1102" s="13"/>
    </row>
    <row r="1103" spans="9:14" ht="12.75">
      <c r="I1103" s="13"/>
      <c r="N1103" s="13"/>
    </row>
    <row r="1104" spans="9:14" ht="12.75">
      <c r="I1104" s="13"/>
      <c r="N1104" s="13"/>
    </row>
    <row r="1105" spans="9:14" ht="12.75">
      <c r="I1105" s="13"/>
      <c r="N1105" s="13"/>
    </row>
    <row r="1106" spans="9:14" ht="12.75">
      <c r="I1106" s="13"/>
      <c r="N1106" s="13"/>
    </row>
    <row r="1107" spans="9:14" ht="12.75">
      <c r="I1107" s="13"/>
      <c r="N1107" s="13"/>
    </row>
    <row r="1108" spans="9:14" ht="12.75">
      <c r="I1108" s="13"/>
      <c r="N1108" s="13"/>
    </row>
    <row r="1109" spans="9:14" ht="12.75">
      <c r="I1109" s="13"/>
      <c r="N1109" s="13"/>
    </row>
    <row r="1110" spans="9:14" ht="12.75">
      <c r="I1110" s="13"/>
      <c r="N1110" s="13"/>
    </row>
    <row r="1111" spans="9:14" ht="12.75">
      <c r="I1111" s="13"/>
      <c r="N1111" s="13"/>
    </row>
    <row r="1112" spans="9:14" ht="12.75">
      <c r="I1112" s="13"/>
      <c r="N1112" s="13"/>
    </row>
    <row r="1113" spans="9:14" ht="12.75">
      <c r="I1113" s="13"/>
      <c r="N1113" s="13"/>
    </row>
    <row r="1114" spans="9:14" ht="12.75">
      <c r="I1114" s="13"/>
      <c r="N1114" s="13"/>
    </row>
    <row r="1115" spans="9:14" ht="12.75">
      <c r="I1115" s="13"/>
      <c r="N1115" s="13"/>
    </row>
    <row r="1116" spans="9:14" ht="12.75">
      <c r="I1116" s="13"/>
      <c r="N1116" s="13"/>
    </row>
    <row r="1117" spans="9:14" ht="12.75">
      <c r="I1117" s="13"/>
      <c r="N1117" s="13"/>
    </row>
    <row r="1118" spans="9:14" ht="12.75">
      <c r="I1118" s="13"/>
      <c r="N1118" s="13"/>
    </row>
    <row r="1119" spans="9:14" ht="12.75">
      <c r="I1119" s="13"/>
      <c r="N1119" s="13"/>
    </row>
    <row r="1120" spans="9:14" ht="12.75">
      <c r="I1120" s="13"/>
      <c r="N1120" s="13"/>
    </row>
    <row r="1121" spans="9:14" ht="12.75">
      <c r="I1121" s="13"/>
      <c r="N1121" s="13"/>
    </row>
    <row r="1122" spans="9:14" ht="12.75">
      <c r="I1122" s="13"/>
      <c r="N1122" s="13"/>
    </row>
    <row r="1123" spans="9:14" ht="12.75">
      <c r="I1123" s="13"/>
      <c r="N1123" s="13"/>
    </row>
    <row r="1124" spans="9:14" ht="12.75">
      <c r="I1124" s="13"/>
      <c r="N1124" s="13"/>
    </row>
    <row r="1125" spans="9:14" ht="12.75">
      <c r="I1125" s="13"/>
      <c r="N1125" s="13"/>
    </row>
    <row r="1126" spans="9:14" ht="12.75">
      <c r="I1126" s="13"/>
      <c r="N1126" s="13"/>
    </row>
    <row r="1127" spans="9:14" ht="12.75">
      <c r="I1127" s="13"/>
      <c r="N1127" s="13"/>
    </row>
    <row r="1128" spans="9:14" ht="12.75">
      <c r="I1128" s="13"/>
      <c r="N1128" s="13"/>
    </row>
    <row r="1129" spans="9:14" ht="12.75">
      <c r="I1129" s="13"/>
      <c r="N1129" s="13"/>
    </row>
    <row r="1130" spans="9:14" ht="12.75">
      <c r="I1130" s="13"/>
      <c r="N1130" s="13"/>
    </row>
    <row r="1131" spans="9:14" ht="12.75">
      <c r="I1131" s="13"/>
      <c r="N1131" s="13"/>
    </row>
    <row r="1132" spans="9:14" ht="12.75">
      <c r="I1132" s="13"/>
      <c r="N1132" s="13"/>
    </row>
    <row r="1133" spans="9:14" ht="12.75">
      <c r="I1133" s="13"/>
      <c r="N1133" s="13"/>
    </row>
    <row r="1134" spans="9:14" ht="12.75">
      <c r="I1134" s="13"/>
      <c r="N1134" s="13"/>
    </row>
    <row r="1135" spans="9:14" ht="12.75">
      <c r="I1135" s="13"/>
      <c r="N1135" s="13"/>
    </row>
    <row r="1136" spans="9:14" ht="12.75">
      <c r="I1136" s="13"/>
      <c r="N1136" s="13"/>
    </row>
    <row r="1137" spans="9:14" ht="12.75">
      <c r="I1137" s="13"/>
      <c r="N1137" s="13"/>
    </row>
    <row r="1138" spans="9:14" ht="12.75">
      <c r="I1138" s="13"/>
      <c r="N1138" s="13"/>
    </row>
    <row r="1139" spans="9:14" ht="12.75">
      <c r="I1139" s="13"/>
      <c r="N1139" s="13"/>
    </row>
    <row r="1140" spans="9:14" ht="12.75">
      <c r="I1140" s="13"/>
      <c r="N1140" s="13"/>
    </row>
    <row r="1141" spans="9:14" ht="12.75">
      <c r="I1141" s="13"/>
      <c r="N1141" s="13"/>
    </row>
    <row r="1142" spans="9:14" ht="12.75">
      <c r="I1142" s="13"/>
      <c r="N1142" s="13"/>
    </row>
    <row r="1143" spans="9:14" ht="12.75">
      <c r="I1143" s="13"/>
      <c r="N1143" s="13"/>
    </row>
    <row r="1144" spans="9:14" ht="12.75">
      <c r="I1144" s="13"/>
      <c r="N1144" s="13"/>
    </row>
    <row r="1145" spans="9:14" ht="12.75">
      <c r="I1145" s="13"/>
      <c r="N1145" s="13"/>
    </row>
    <row r="1146" spans="9:14" ht="12.75">
      <c r="I1146" s="13"/>
      <c r="N1146" s="13"/>
    </row>
    <row r="1147" spans="9:14" ht="12.75">
      <c r="I1147" s="13"/>
      <c r="N1147" s="13"/>
    </row>
    <row r="1148" spans="9:14" ht="12.75">
      <c r="I1148" s="13"/>
      <c r="N1148" s="13"/>
    </row>
    <row r="1149" spans="9:14" ht="12.75">
      <c r="I1149" s="13"/>
      <c r="N1149" s="13"/>
    </row>
    <row r="1150" spans="9:14" ht="12.75">
      <c r="I1150" s="13"/>
      <c r="N1150" s="13"/>
    </row>
    <row r="1151" spans="9:14" ht="12.75">
      <c r="I1151" s="13"/>
      <c r="N1151" s="13"/>
    </row>
    <row r="1152" spans="9:14" ht="12.75">
      <c r="I1152" s="13"/>
      <c r="N1152" s="13"/>
    </row>
    <row r="1153" spans="9:14" ht="12.75">
      <c r="I1153" s="13"/>
      <c r="N1153" s="13"/>
    </row>
    <row r="1154" spans="9:14" ht="12.75">
      <c r="I1154" s="13"/>
      <c r="N1154" s="13"/>
    </row>
    <row r="1155" spans="9:14" ht="12.75">
      <c r="I1155" s="13"/>
      <c r="N1155" s="13"/>
    </row>
    <row r="1156" spans="9:14" ht="12.75">
      <c r="I1156" s="13"/>
      <c r="N1156" s="13"/>
    </row>
    <row r="1157" spans="9:14" ht="12.75">
      <c r="I1157" s="13"/>
      <c r="N1157" s="13"/>
    </row>
    <row r="1158" spans="9:14" ht="12.75">
      <c r="I1158" s="13"/>
      <c r="N1158" s="13"/>
    </row>
    <row r="1159" spans="9:14" ht="12.75">
      <c r="I1159" s="13"/>
      <c r="N1159" s="13"/>
    </row>
    <row r="1160" spans="9:14" ht="12.75">
      <c r="I1160" s="13"/>
      <c r="N1160" s="13"/>
    </row>
    <row r="1161" spans="9:14" ht="12.75">
      <c r="I1161" s="13"/>
      <c r="N1161" s="13"/>
    </row>
    <row r="1162" spans="9:14" ht="12.75">
      <c r="I1162" s="13"/>
      <c r="N1162" s="13"/>
    </row>
    <row r="1163" spans="9:14" ht="12.75">
      <c r="I1163" s="13"/>
      <c r="N1163" s="13"/>
    </row>
    <row r="1164" spans="9:14" ht="12.75">
      <c r="I1164" s="13"/>
      <c r="N1164" s="13"/>
    </row>
    <row r="1165" spans="9:14" ht="12.75">
      <c r="I1165" s="13"/>
      <c r="N1165" s="13"/>
    </row>
    <row r="1166" spans="9:14" ht="12.75">
      <c r="I1166" s="13"/>
      <c r="N1166" s="13"/>
    </row>
    <row r="1167" spans="9:14" ht="12.75">
      <c r="I1167" s="13"/>
      <c r="N1167" s="13"/>
    </row>
    <row r="1168" spans="9:14" ht="12.75">
      <c r="I1168" s="13"/>
      <c r="N1168" s="13"/>
    </row>
    <row r="1169" spans="9:14" ht="12.75">
      <c r="I1169" s="13"/>
      <c r="N1169" s="13"/>
    </row>
    <row r="1170" spans="9:14" ht="12.75">
      <c r="I1170" s="13"/>
      <c r="N1170" s="13"/>
    </row>
    <row r="1171" spans="9:14" ht="12.75">
      <c r="I1171" s="13"/>
      <c r="N1171" s="13"/>
    </row>
    <row r="1172" spans="9:14" ht="12.75">
      <c r="I1172" s="13"/>
      <c r="N1172" s="13"/>
    </row>
    <row r="1173" spans="9:14" ht="12.75">
      <c r="I1173" s="13"/>
      <c r="N1173" s="13"/>
    </row>
    <row r="1174" spans="9:14" ht="12.75">
      <c r="I1174" s="13"/>
      <c r="N1174" s="13"/>
    </row>
    <row r="1175" spans="9:14" ht="12.75">
      <c r="I1175" s="13"/>
      <c r="N1175" s="13"/>
    </row>
    <row r="1176" spans="9:14" ht="12.75">
      <c r="I1176" s="13"/>
      <c r="N1176" s="13"/>
    </row>
    <row r="1177" spans="9:14" ht="12.75">
      <c r="I1177" s="13"/>
      <c r="N1177" s="13"/>
    </row>
    <row r="1178" spans="9:14" ht="12.75">
      <c r="I1178" s="13"/>
      <c r="N1178" s="13"/>
    </row>
    <row r="1179" spans="9:14" ht="12.75">
      <c r="I1179" s="13"/>
      <c r="N1179" s="13"/>
    </row>
    <row r="1180" spans="9:14" ht="12.75">
      <c r="I1180" s="13"/>
      <c r="N1180" s="13"/>
    </row>
    <row r="1181" spans="9:14" ht="12.75">
      <c r="I1181" s="13"/>
      <c r="N1181" s="13"/>
    </row>
    <row r="1182" spans="9:14" ht="12.75">
      <c r="I1182" s="13"/>
      <c r="N1182" s="13"/>
    </row>
    <row r="1183" spans="9:14" ht="12.75">
      <c r="I1183" s="13"/>
      <c r="N1183" s="13"/>
    </row>
    <row r="1184" spans="9:14" ht="12.75">
      <c r="I1184" s="13"/>
      <c r="N1184" s="13"/>
    </row>
    <row r="1185" spans="9:14" ht="12.75">
      <c r="I1185" s="13"/>
      <c r="N1185" s="13"/>
    </row>
    <row r="1186" spans="9:14" ht="12.75">
      <c r="I1186" s="13"/>
      <c r="N1186" s="13"/>
    </row>
    <row r="1187" spans="9:14" ht="12.75">
      <c r="I1187" s="13"/>
      <c r="N1187" s="13"/>
    </row>
    <row r="1188" spans="9:14" ht="12.75">
      <c r="I1188" s="13"/>
      <c r="N1188" s="13"/>
    </row>
    <row r="1189" spans="9:14" ht="12.75">
      <c r="I1189" s="13"/>
      <c r="N1189" s="13"/>
    </row>
    <row r="1190" spans="9:14" ht="12.75">
      <c r="I1190" s="13"/>
      <c r="N1190" s="13"/>
    </row>
    <row r="1191" spans="9:14" ht="12.75">
      <c r="I1191" s="13"/>
      <c r="N1191" s="13"/>
    </row>
    <row r="1192" spans="9:14" ht="12.75">
      <c r="I1192" s="13"/>
      <c r="N1192" s="13"/>
    </row>
    <row r="1193" spans="9:14" ht="12.75">
      <c r="I1193" s="13"/>
      <c r="N1193" s="13"/>
    </row>
    <row r="1194" spans="9:14" ht="12.75">
      <c r="I1194" s="13"/>
      <c r="N1194" s="13"/>
    </row>
    <row r="1195" spans="9:14" ht="12.75">
      <c r="I1195" s="13"/>
      <c r="N1195" s="13"/>
    </row>
    <row r="1196" spans="9:14" ht="12.75">
      <c r="I1196" s="13"/>
      <c r="N1196" s="13"/>
    </row>
    <row r="1197" spans="9:14" ht="12.75">
      <c r="I1197" s="13"/>
      <c r="N1197" s="13"/>
    </row>
    <row r="1198" spans="9:14" ht="12.75">
      <c r="I1198" s="13"/>
      <c r="N1198" s="13"/>
    </row>
    <row r="1199" spans="9:14" ht="12.75">
      <c r="I1199" s="13"/>
      <c r="N1199" s="13"/>
    </row>
    <row r="1200" spans="9:14" ht="12.75">
      <c r="I1200" s="13"/>
      <c r="N1200" s="13"/>
    </row>
    <row r="1201" spans="9:14" ht="12.75">
      <c r="I1201" s="13"/>
      <c r="N1201" s="13"/>
    </row>
    <row r="1202" spans="9:14" ht="12.75">
      <c r="I1202" s="13"/>
      <c r="N1202" s="13"/>
    </row>
    <row r="1203" spans="9:14" ht="12.75">
      <c r="I1203" s="13"/>
      <c r="N1203" s="13"/>
    </row>
    <row r="1204" spans="9:14" ht="12.75">
      <c r="I1204" s="13"/>
      <c r="N1204" s="13"/>
    </row>
    <row r="1205" spans="9:14" ht="12.75">
      <c r="I1205" s="13"/>
      <c r="N1205" s="13"/>
    </row>
    <row r="1206" spans="9:14" ht="12.75">
      <c r="I1206" s="13"/>
      <c r="N1206" s="13"/>
    </row>
    <row r="1207" spans="9:14" ht="12.75">
      <c r="I1207" s="13"/>
      <c r="N1207" s="13"/>
    </row>
    <row r="1208" spans="9:14" ht="12.75">
      <c r="I1208" s="13"/>
      <c r="N1208" s="13"/>
    </row>
    <row r="1209" spans="9:14" ht="12.75">
      <c r="I1209" s="13"/>
      <c r="N1209" s="13"/>
    </row>
    <row r="1210" spans="9:14" ht="12.75">
      <c r="I1210" s="13"/>
      <c r="N1210" s="13"/>
    </row>
    <row r="1211" spans="9:14" ht="12.75">
      <c r="I1211" s="13"/>
      <c r="N1211" s="13"/>
    </row>
    <row r="1212" spans="9:14" ht="12.75">
      <c r="I1212" s="13"/>
      <c r="N1212" s="13"/>
    </row>
    <row r="1213" spans="9:14" ht="12.75">
      <c r="I1213" s="13"/>
      <c r="N1213" s="13"/>
    </row>
    <row r="1214" spans="9:14" ht="12.75">
      <c r="I1214" s="13"/>
      <c r="N1214" s="13"/>
    </row>
    <row r="1215" spans="9:14" ht="12.75">
      <c r="I1215" s="13"/>
      <c r="N1215" s="13"/>
    </row>
    <row r="1216" spans="9:14" ht="12.75">
      <c r="I1216" s="13"/>
      <c r="N1216" s="13"/>
    </row>
    <row r="1217" spans="9:14" ht="12.75">
      <c r="I1217" s="13"/>
      <c r="N1217" s="13"/>
    </row>
    <row r="1218" spans="9:14" ht="12.75">
      <c r="I1218" s="13"/>
      <c r="N1218" s="13"/>
    </row>
    <row r="1219" spans="9:14" ht="12.75">
      <c r="I1219" s="13"/>
      <c r="N1219" s="13"/>
    </row>
    <row r="1220" spans="9:14" ht="12.75">
      <c r="I1220" s="13"/>
      <c r="N1220" s="13"/>
    </row>
    <row r="1221" spans="9:14" ht="12.75">
      <c r="I1221" s="13"/>
      <c r="N1221" s="13"/>
    </row>
    <row r="1222" spans="9:14" ht="12.75">
      <c r="I1222" s="13"/>
      <c r="N1222" s="13"/>
    </row>
    <row r="1223" spans="9:14" ht="12.75">
      <c r="I1223" s="13"/>
      <c r="N1223" s="13"/>
    </row>
    <row r="1224" spans="9:14" ht="12.75">
      <c r="I1224" s="13"/>
      <c r="N1224" s="13"/>
    </row>
    <row r="1225" spans="9:14" ht="12.75">
      <c r="I1225" s="13"/>
      <c r="N1225" s="13"/>
    </row>
    <row r="1226" spans="9:14" ht="12.75">
      <c r="I1226" s="13"/>
      <c r="N1226" s="13"/>
    </row>
    <row r="1227" spans="9:14" ht="12.75">
      <c r="I1227" s="13"/>
      <c r="N1227" s="13"/>
    </row>
    <row r="1228" spans="9:14" ht="12.75">
      <c r="I1228" s="13"/>
      <c r="N1228" s="13"/>
    </row>
    <row r="1229" spans="9:14" ht="12.75">
      <c r="I1229" s="13"/>
      <c r="N1229" s="13"/>
    </row>
    <row r="1230" spans="9:14" ht="12.75">
      <c r="I1230" s="13"/>
      <c r="N1230" s="13"/>
    </row>
    <row r="1231" spans="9:14" ht="12.75">
      <c r="I1231" s="13"/>
      <c r="N1231" s="13"/>
    </row>
    <row r="1232" spans="9:14" ht="12.75">
      <c r="I1232" s="13"/>
      <c r="N1232" s="13"/>
    </row>
    <row r="1233" spans="9:14" ht="12.75">
      <c r="I1233" s="13"/>
      <c r="N1233" s="13"/>
    </row>
    <row r="1234" spans="9:14" ht="12.75">
      <c r="I1234" s="13"/>
      <c r="N1234" s="13"/>
    </row>
    <row r="1235" spans="9:14" ht="12.75">
      <c r="I1235" s="13"/>
      <c r="N1235" s="13"/>
    </row>
    <row r="1236" spans="9:14" ht="12.75">
      <c r="I1236" s="13"/>
      <c r="N1236" s="13"/>
    </row>
    <row r="1237" spans="9:14" ht="12.75">
      <c r="I1237" s="13"/>
      <c r="N1237" s="13"/>
    </row>
    <row r="1238" spans="9:14" ht="12.75">
      <c r="I1238" s="13"/>
      <c r="N1238" s="13"/>
    </row>
    <row r="1239" spans="9:14" ht="12.75">
      <c r="I1239" s="13"/>
      <c r="N1239" s="13"/>
    </row>
    <row r="1240" spans="9:14" ht="12.75">
      <c r="I1240" s="13"/>
      <c r="N1240" s="13"/>
    </row>
    <row r="1241" spans="9:14" ht="12.75">
      <c r="I1241" s="13"/>
      <c r="N1241" s="13"/>
    </row>
    <row r="1242" spans="9:14" ht="12.75">
      <c r="I1242" s="13"/>
      <c r="N1242" s="13"/>
    </row>
    <row r="1243" spans="9:14" ht="12.75">
      <c r="I1243" s="13"/>
      <c r="N1243" s="13"/>
    </row>
    <row r="1244" spans="9:14" ht="12.75">
      <c r="I1244" s="13"/>
      <c r="N1244" s="13"/>
    </row>
    <row r="1245" spans="9:14" ht="12.75">
      <c r="I1245" s="13"/>
      <c r="N1245" s="13"/>
    </row>
    <row r="1246" spans="9:14" ht="12.75">
      <c r="I1246" s="13"/>
      <c r="N1246" s="13"/>
    </row>
    <row r="1247" spans="9:14" ht="12.75">
      <c r="I1247" s="13"/>
      <c r="N1247" s="13"/>
    </row>
    <row r="1248" spans="9:14" ht="12.75">
      <c r="I1248" s="13"/>
      <c r="N1248" s="13"/>
    </row>
    <row r="1249" spans="9:14" ht="12.75">
      <c r="I1249" s="13"/>
      <c r="N1249" s="13"/>
    </row>
    <row r="1250" spans="9:14" ht="12.75">
      <c r="I1250" s="13"/>
      <c r="N1250" s="13"/>
    </row>
    <row r="1251" spans="9:14" ht="12.75">
      <c r="I1251" s="13"/>
      <c r="N1251" s="13"/>
    </row>
    <row r="1252" spans="9:14" ht="12.75">
      <c r="I1252" s="13"/>
      <c r="N1252" s="13"/>
    </row>
    <row r="1253" spans="9:14" ht="12.75">
      <c r="I1253" s="13"/>
      <c r="N1253" s="13"/>
    </row>
    <row r="1254" spans="9:14" ht="12.75">
      <c r="I1254" s="13"/>
      <c r="N1254" s="13"/>
    </row>
    <row r="1255" spans="9:14" ht="12.75">
      <c r="I1255" s="13"/>
      <c r="N1255" s="13"/>
    </row>
    <row r="1256" spans="9:14" ht="12.75">
      <c r="I1256" s="13"/>
      <c r="N1256" s="13"/>
    </row>
    <row r="1257" spans="9:14" ht="12.75">
      <c r="I1257" s="13"/>
      <c r="N1257" s="13"/>
    </row>
    <row r="1258" spans="9:14" ht="12.75">
      <c r="I1258" s="13"/>
      <c r="N1258" s="13"/>
    </row>
    <row r="1259" spans="9:14" ht="12.75">
      <c r="I1259" s="13"/>
      <c r="N1259" s="13"/>
    </row>
    <row r="1260" spans="9:14" ht="12.75">
      <c r="I1260" s="13"/>
      <c r="N1260" s="13"/>
    </row>
    <row r="1261" spans="9:14" ht="12.75">
      <c r="I1261" s="13"/>
      <c r="N1261" s="13"/>
    </row>
    <row r="1262" spans="9:14" ht="12.75">
      <c r="I1262" s="13"/>
      <c r="N1262" s="13"/>
    </row>
    <row r="1263" spans="9:14" ht="12.75">
      <c r="I1263" s="13"/>
      <c r="N1263" s="13"/>
    </row>
    <row r="1264" spans="9:14" ht="12.75">
      <c r="I1264" s="13"/>
      <c r="N1264" s="13"/>
    </row>
    <row r="1265" spans="9:14" ht="12.75">
      <c r="I1265" s="13"/>
      <c r="N1265" s="13"/>
    </row>
    <row r="1266" spans="9:14" ht="12.75">
      <c r="I1266" s="13"/>
      <c r="N1266" s="13"/>
    </row>
    <row r="1267" spans="9:14" ht="12.75">
      <c r="I1267" s="13"/>
      <c r="N1267" s="13"/>
    </row>
    <row r="1268" spans="9:14" ht="12.75">
      <c r="I1268" s="13"/>
      <c r="N1268" s="13"/>
    </row>
    <row r="1269" spans="9:14" ht="12.75">
      <c r="I1269" s="13"/>
      <c r="N1269" s="13"/>
    </row>
    <row r="1270" spans="9:14" ht="12.75">
      <c r="I1270" s="13"/>
      <c r="N1270" s="13"/>
    </row>
    <row r="1271" spans="9:14" ht="12.75">
      <c r="I1271" s="13"/>
      <c r="N1271" s="13"/>
    </row>
    <row r="1272" spans="9:14" ht="12.75">
      <c r="I1272" s="13"/>
      <c r="N1272" s="13"/>
    </row>
    <row r="1273" spans="9:14" ht="12.75">
      <c r="I1273" s="13"/>
      <c r="N1273" s="13"/>
    </row>
    <row r="1274" spans="9:14" ht="12.75">
      <c r="I1274" s="13"/>
      <c r="N1274" s="13"/>
    </row>
    <row r="1275" spans="9:14" ht="12.75">
      <c r="I1275" s="13"/>
      <c r="N1275" s="13"/>
    </row>
    <row r="1276" spans="9:14" ht="12.75">
      <c r="I1276" s="13"/>
      <c r="N1276" s="13"/>
    </row>
    <row r="1277" spans="9:14" ht="12.75">
      <c r="I1277" s="13"/>
      <c r="N1277" s="13"/>
    </row>
    <row r="1278" spans="9:14" ht="12.75">
      <c r="I1278" s="13"/>
      <c r="N1278" s="13"/>
    </row>
    <row r="1279" spans="9:14" ht="12.75">
      <c r="I1279" s="13"/>
      <c r="N1279" s="13"/>
    </row>
    <row r="1280" spans="9:14" ht="12.75">
      <c r="I1280" s="13"/>
      <c r="N1280" s="13"/>
    </row>
    <row r="1281" spans="9:14" ht="12.75">
      <c r="I1281" s="13"/>
      <c r="N1281" s="13"/>
    </row>
    <row r="1282" spans="9:14" ht="12.75">
      <c r="I1282" s="13"/>
      <c r="N1282" s="13"/>
    </row>
    <row r="1283" spans="9:14" ht="12.75">
      <c r="I1283" s="13"/>
      <c r="N1283" s="13"/>
    </row>
    <row r="1284" spans="9:14" ht="12.75">
      <c r="I1284" s="13"/>
      <c r="N1284" s="13"/>
    </row>
    <row r="1285" spans="9:14" ht="12.75">
      <c r="I1285" s="13"/>
      <c r="N1285" s="13"/>
    </row>
    <row r="1286" spans="9:14" ht="12.75">
      <c r="I1286" s="13"/>
      <c r="N1286" s="13"/>
    </row>
    <row r="1287" spans="9:14" ht="12.75">
      <c r="I1287" s="13"/>
      <c r="N1287" s="13"/>
    </row>
    <row r="1288" spans="9:14" ht="12.75">
      <c r="I1288" s="13"/>
      <c r="N1288" s="13"/>
    </row>
    <row r="1289" spans="9:14" ht="12.75">
      <c r="I1289" s="13"/>
      <c r="N1289" s="13"/>
    </row>
    <row r="1290" spans="9:14" ht="12.75">
      <c r="I1290" s="13"/>
      <c r="N1290" s="13"/>
    </row>
    <row r="1291" spans="9:14" ht="12.75">
      <c r="I1291" s="13"/>
      <c r="N1291" s="13"/>
    </row>
    <row r="1292" spans="9:14" ht="12.75">
      <c r="I1292" s="13"/>
      <c r="N1292" s="13"/>
    </row>
    <row r="1293" spans="9:14" ht="12.75">
      <c r="I1293" s="13"/>
      <c r="N1293" s="13"/>
    </row>
    <row r="1294" spans="9:14" ht="12.75">
      <c r="I1294" s="13"/>
      <c r="N1294" s="13"/>
    </row>
    <row r="1295" spans="9:14" ht="12.75">
      <c r="I1295" s="13"/>
      <c r="N1295" s="13"/>
    </row>
    <row r="1296" spans="9:14" ht="12.75">
      <c r="I1296" s="13"/>
      <c r="N1296" s="13"/>
    </row>
    <row r="1297" spans="9:14" ht="12.75">
      <c r="I1297" s="13"/>
      <c r="N1297" s="13"/>
    </row>
    <row r="1298" spans="9:14" ht="12.75">
      <c r="I1298" s="13"/>
      <c r="N1298" s="13"/>
    </row>
    <row r="1299" spans="9:14" ht="12.75">
      <c r="I1299" s="13"/>
      <c r="N1299" s="13"/>
    </row>
    <row r="1300" spans="9:14" ht="12.75">
      <c r="I1300" s="13"/>
      <c r="N1300" s="13"/>
    </row>
    <row r="1301" spans="9:14" ht="12.75">
      <c r="I1301" s="13"/>
      <c r="N1301" s="13"/>
    </row>
    <row r="1302" spans="9:14" ht="12.75">
      <c r="I1302" s="13"/>
      <c r="N1302" s="13"/>
    </row>
    <row r="1303" spans="9:14" ht="12.75">
      <c r="I1303" s="13"/>
      <c r="N1303" s="13"/>
    </row>
    <row r="1304" spans="9:14" ht="12.75">
      <c r="I1304" s="13"/>
      <c r="N1304" s="13"/>
    </row>
    <row r="1305" spans="9:14" ht="12.75">
      <c r="I1305" s="13"/>
      <c r="N1305" s="13"/>
    </row>
    <row r="1306" spans="9:14" ht="12.75">
      <c r="I1306" s="13"/>
      <c r="N1306" s="13"/>
    </row>
    <row r="1307" spans="9:14" ht="12.75">
      <c r="I1307" s="13"/>
      <c r="N1307" s="13"/>
    </row>
    <row r="1308" spans="9:14" ht="12.75">
      <c r="I1308" s="13"/>
      <c r="N1308" s="13"/>
    </row>
    <row r="1309" spans="9:14" ht="12.75">
      <c r="I1309" s="13"/>
      <c r="N1309" s="13"/>
    </row>
    <row r="1310" spans="9:14" ht="12.75">
      <c r="I1310" s="13"/>
      <c r="N1310" s="13"/>
    </row>
    <row r="1311" spans="9:14" ht="12.75">
      <c r="I1311" s="13"/>
      <c r="N1311" s="13"/>
    </row>
    <row r="1312" spans="9:14" ht="12.75">
      <c r="I1312" s="13"/>
      <c r="N1312" s="13"/>
    </row>
    <row r="1313" spans="9:14" ht="12.75">
      <c r="I1313" s="13"/>
      <c r="N1313" s="13"/>
    </row>
    <row r="1314" spans="9:14" ht="12.75">
      <c r="I1314" s="13"/>
      <c r="N1314" s="13"/>
    </row>
    <row r="1315" spans="9:14" ht="12.75">
      <c r="I1315" s="13"/>
      <c r="N1315" s="13"/>
    </row>
    <row r="1316" spans="9:14" ht="12.75">
      <c r="I1316" s="13"/>
      <c r="N1316" s="13"/>
    </row>
    <row r="1317" spans="9:14" ht="12.75">
      <c r="I1317" s="13"/>
      <c r="N1317" s="13"/>
    </row>
    <row r="1318" spans="9:14" ht="12.75">
      <c r="I1318" s="13"/>
      <c r="N1318" s="13"/>
    </row>
    <row r="1319" spans="9:14" ht="12.75">
      <c r="I1319" s="13"/>
      <c r="N1319" s="13"/>
    </row>
    <row r="1320" spans="9:14" ht="12.75">
      <c r="I1320" s="13"/>
      <c r="N1320" s="13"/>
    </row>
    <row r="1321" spans="9:14" ht="12.75">
      <c r="I1321" s="13"/>
      <c r="N1321" s="13"/>
    </row>
    <row r="1322" spans="9:14" ht="12.75">
      <c r="I1322" s="13"/>
      <c r="N1322" s="13"/>
    </row>
    <row r="1323" spans="9:14" ht="12.75">
      <c r="I1323" s="13"/>
      <c r="N1323" s="13"/>
    </row>
    <row r="1324" spans="9:14" ht="12.75">
      <c r="I1324" s="13"/>
      <c r="N1324" s="13"/>
    </row>
    <row r="1325" spans="9:14" ht="12.75">
      <c r="I1325" s="13"/>
      <c r="N1325" s="13"/>
    </row>
    <row r="1326" spans="9:14" ht="12.75">
      <c r="I1326" s="13"/>
      <c r="N1326" s="13"/>
    </row>
    <row r="1327" spans="9:14" ht="12.75">
      <c r="I1327" s="13"/>
      <c r="N1327" s="13"/>
    </row>
    <row r="1328" spans="9:14" ht="12.75">
      <c r="I1328" s="13"/>
      <c r="N1328" s="13"/>
    </row>
    <row r="1329" spans="9:14" ht="12.75">
      <c r="I1329" s="13"/>
      <c r="N1329" s="13"/>
    </row>
    <row r="1330" spans="9:14" ht="12.75">
      <c r="I1330" s="13"/>
      <c r="N1330" s="13"/>
    </row>
    <row r="1331" spans="9:14" ht="12.75">
      <c r="I1331" s="13"/>
      <c r="N1331" s="13"/>
    </row>
    <row r="1332" spans="9:14" ht="12.75">
      <c r="I1332" s="13"/>
      <c r="N1332" s="13"/>
    </row>
    <row r="1333" spans="9:14" ht="12.75">
      <c r="I1333" s="13"/>
      <c r="N1333" s="13"/>
    </row>
    <row r="1334" spans="9:14" ht="12.75">
      <c r="I1334" s="13"/>
      <c r="N1334" s="13"/>
    </row>
    <row r="1335" spans="9:14" ht="12.75">
      <c r="I1335" s="13"/>
      <c r="N1335" s="13"/>
    </row>
    <row r="1336" spans="9:14" ht="12.75">
      <c r="I1336" s="13"/>
      <c r="N1336" s="13"/>
    </row>
    <row r="1337" spans="9:14" ht="12.75">
      <c r="I1337" s="13"/>
      <c r="N1337" s="13"/>
    </row>
    <row r="1338" spans="9:14" ht="12.75">
      <c r="I1338" s="13"/>
      <c r="N1338" s="13"/>
    </row>
    <row r="1339" spans="9:14" ht="12.75">
      <c r="I1339" s="13"/>
      <c r="N1339" s="13"/>
    </row>
    <row r="1340" spans="9:14" ht="12.75">
      <c r="I1340" s="13"/>
      <c r="N1340" s="13"/>
    </row>
    <row r="1341" spans="9:14" ht="12.75">
      <c r="I1341" s="13"/>
      <c r="N1341" s="13"/>
    </row>
    <row r="1342" spans="9:14" ht="12.75">
      <c r="I1342" s="13"/>
      <c r="N1342" s="13"/>
    </row>
    <row r="1343" spans="9:14" ht="12.75">
      <c r="I1343" s="13"/>
      <c r="N1343" s="13"/>
    </row>
    <row r="1344" spans="9:14" ht="12.75">
      <c r="I1344" s="13"/>
      <c r="N1344" s="13"/>
    </row>
    <row r="1345" spans="9:14" ht="12.75">
      <c r="I1345" s="13"/>
      <c r="N1345" s="13"/>
    </row>
    <row r="1346" spans="9:14" ht="12.75">
      <c r="I1346" s="13"/>
      <c r="N1346" s="13"/>
    </row>
    <row r="1347" spans="9:14" ht="12.75">
      <c r="I1347" s="13"/>
      <c r="N1347" s="13"/>
    </row>
    <row r="1348" spans="9:14" ht="12.75">
      <c r="I1348" s="13"/>
      <c r="N1348" s="13"/>
    </row>
    <row r="1349" spans="9:14" ht="12.75">
      <c r="I1349" s="13"/>
      <c r="N1349" s="13"/>
    </row>
    <row r="1350" spans="9:14" ht="12.75">
      <c r="I1350" s="13"/>
      <c r="N1350" s="13"/>
    </row>
    <row r="1351" spans="9:14" ht="12.75">
      <c r="I1351" s="13"/>
      <c r="N1351" s="13"/>
    </row>
    <row r="1352" spans="9:14" ht="12.75">
      <c r="I1352" s="13"/>
      <c r="N1352" s="13"/>
    </row>
    <row r="1353" spans="9:14" ht="12.75">
      <c r="I1353" s="13"/>
      <c r="N1353" s="13"/>
    </row>
    <row r="1354" spans="9:14" ht="12.75">
      <c r="I1354" s="13"/>
      <c r="N1354" s="13"/>
    </row>
    <row r="1355" spans="9:14" ht="12.75">
      <c r="I1355" s="13"/>
      <c r="N1355" s="13"/>
    </row>
    <row r="1356" spans="9:14" ht="12.75">
      <c r="I1356" s="13"/>
      <c r="N1356" s="13"/>
    </row>
    <row r="1357" spans="9:14" ht="12.75">
      <c r="I1357" s="13"/>
      <c r="N1357" s="13"/>
    </row>
    <row r="1358" spans="9:14" ht="12.75">
      <c r="I1358" s="13"/>
      <c r="N1358" s="13"/>
    </row>
    <row r="1359" spans="9:14" ht="12.75">
      <c r="I1359" s="13"/>
      <c r="N1359" s="13"/>
    </row>
    <row r="1360" spans="9:14" ht="12.75">
      <c r="I1360" s="13"/>
      <c r="N1360" s="13"/>
    </row>
    <row r="1361" spans="9:14" ht="12.75">
      <c r="I1361" s="13"/>
      <c r="N1361" s="13"/>
    </row>
    <row r="1362" spans="9:14" ht="12.75">
      <c r="I1362" s="13"/>
      <c r="N1362" s="13"/>
    </row>
    <row r="1363" spans="9:14" ht="12.75">
      <c r="I1363" s="13"/>
      <c r="N1363" s="13"/>
    </row>
    <row r="1364" spans="9:14" ht="12.75">
      <c r="I1364" s="13"/>
      <c r="N1364" s="13"/>
    </row>
    <row r="1365" spans="9:14" ht="12.75">
      <c r="I1365" s="13"/>
      <c r="N1365" s="13"/>
    </row>
    <row r="1366" spans="9:14" ht="12.75">
      <c r="I1366" s="13"/>
      <c r="N1366" s="13"/>
    </row>
    <row r="1367" spans="9:14" ht="12.75">
      <c r="I1367" s="13"/>
      <c r="N1367" s="13"/>
    </row>
    <row r="1368" spans="9:14" ht="12.75">
      <c r="I1368" s="13"/>
      <c r="N1368" s="13"/>
    </row>
    <row r="1369" spans="9:14" ht="12.75">
      <c r="I1369" s="13"/>
      <c r="N1369" s="13"/>
    </row>
    <row r="1370" spans="9:14" ht="12.75">
      <c r="I1370" s="13"/>
      <c r="N1370" s="13"/>
    </row>
    <row r="1371" spans="9:14" ht="12.75">
      <c r="I1371" s="13"/>
      <c r="N1371" s="13"/>
    </row>
    <row r="1372" spans="9:14" ht="12.75">
      <c r="I1372" s="13"/>
      <c r="N1372" s="13"/>
    </row>
    <row r="1373" spans="9:14" ht="12.75">
      <c r="I1373" s="13"/>
      <c r="N1373" s="13"/>
    </row>
    <row r="1374" spans="9:14" ht="12.75">
      <c r="I1374" s="13"/>
      <c r="N1374" s="13"/>
    </row>
    <row r="1375" spans="9:14" ht="12.75">
      <c r="I1375" s="13"/>
      <c r="N1375" s="13"/>
    </row>
    <row r="1376" spans="9:14" ht="12.75">
      <c r="I1376" s="13"/>
      <c r="N1376" s="13"/>
    </row>
    <row r="1377" spans="9:14" ht="12.75">
      <c r="I1377" s="13"/>
      <c r="N1377" s="13"/>
    </row>
    <row r="1378" spans="9:14" ht="12.75">
      <c r="I1378" s="13"/>
      <c r="N1378" s="13"/>
    </row>
    <row r="1379" spans="9:14" ht="12.75">
      <c r="I1379" s="13"/>
      <c r="N1379" s="13"/>
    </row>
    <row r="1380" spans="9:14" ht="12.75">
      <c r="I1380" s="13"/>
      <c r="N1380" s="13"/>
    </row>
    <row r="1381" spans="9:14" ht="12.75">
      <c r="I1381" s="13"/>
      <c r="N1381" s="13"/>
    </row>
    <row r="1382" spans="9:14" ht="12.75">
      <c r="I1382" s="13"/>
      <c r="N1382" s="13"/>
    </row>
    <row r="1383" spans="9:14" ht="12.75">
      <c r="I1383" s="13"/>
      <c r="N1383" s="13"/>
    </row>
    <row r="1384" spans="9:14" ht="12.75">
      <c r="I1384" s="13"/>
      <c r="N1384" s="13"/>
    </row>
    <row r="1385" spans="9:14" ht="12.75">
      <c r="I1385" s="13"/>
      <c r="N1385" s="13"/>
    </row>
    <row r="1386" spans="9:14" ht="12.75">
      <c r="I1386" s="13"/>
      <c r="N1386" s="13"/>
    </row>
    <row r="1387" spans="9:14" ht="12.75">
      <c r="I1387" s="13"/>
      <c r="N1387" s="13"/>
    </row>
    <row r="1388" spans="9:14" ht="12.75">
      <c r="I1388" s="13"/>
      <c r="N1388" s="13"/>
    </row>
    <row r="1389" spans="9:14" ht="12.75">
      <c r="I1389" s="13"/>
      <c r="N1389" s="13"/>
    </row>
    <row r="1390" spans="9:14" ht="12.75">
      <c r="I1390" s="13"/>
      <c r="N1390" s="13"/>
    </row>
    <row r="1391" spans="9:14" ht="12.75">
      <c r="I1391" s="13"/>
      <c r="N1391" s="13"/>
    </row>
    <row r="1392" spans="9:14" ht="12.75">
      <c r="I1392" s="13"/>
      <c r="N1392" s="13"/>
    </row>
    <row r="1393" spans="9:14" ht="12.75">
      <c r="I1393" s="13"/>
      <c r="N1393" s="13"/>
    </row>
    <row r="1394" spans="9:14" ht="12.75">
      <c r="I1394" s="13"/>
      <c r="N1394" s="13"/>
    </row>
    <row r="1395" spans="9:14" ht="12.75">
      <c r="I1395" s="13"/>
      <c r="N1395" s="13"/>
    </row>
    <row r="1396" spans="9:14" ht="12.75">
      <c r="I1396" s="13"/>
      <c r="N1396" s="13"/>
    </row>
    <row r="1397" spans="9:14" ht="12.75">
      <c r="I1397" s="13"/>
      <c r="N1397" s="13"/>
    </row>
    <row r="1398" spans="9:14" ht="12.75">
      <c r="I1398" s="13"/>
      <c r="N1398" s="13"/>
    </row>
    <row r="1399" spans="9:14" ht="12.75">
      <c r="I1399" s="13"/>
      <c r="N1399" s="13"/>
    </row>
    <row r="1400" spans="9:14" ht="12.75">
      <c r="I1400" s="13"/>
      <c r="N1400" s="13"/>
    </row>
    <row r="1401" spans="9:14" ht="12.75">
      <c r="I1401" s="13"/>
      <c r="N1401" s="13"/>
    </row>
    <row r="1402" spans="9:14" ht="12.75">
      <c r="I1402" s="13"/>
      <c r="N1402" s="13"/>
    </row>
    <row r="1403" spans="9:14" ht="12.75">
      <c r="I1403" s="13"/>
      <c r="N1403" s="13"/>
    </row>
    <row r="1404" spans="9:14" ht="12.75">
      <c r="I1404" s="13"/>
      <c r="N1404" s="13"/>
    </row>
    <row r="1405" spans="9:14" ht="12.75">
      <c r="I1405" s="13"/>
      <c r="N1405" s="13"/>
    </row>
    <row r="1406" spans="9:14" ht="12.75">
      <c r="I1406" s="13"/>
      <c r="N1406" s="13"/>
    </row>
    <row r="1407" spans="9:14" ht="12.75">
      <c r="I1407" s="13"/>
      <c r="N1407" s="13"/>
    </row>
    <row r="1408" spans="9:14" ht="12.75">
      <c r="I1408" s="13"/>
      <c r="N1408" s="13"/>
    </row>
    <row r="1409" spans="9:14" ht="12.75">
      <c r="I1409" s="13"/>
      <c r="N1409" s="13"/>
    </row>
    <row r="1410" spans="9:14" ht="12.75">
      <c r="I1410" s="13"/>
      <c r="N1410" s="13"/>
    </row>
    <row r="1411" spans="9:14" ht="12.75">
      <c r="I1411" s="13"/>
      <c r="N1411" s="13"/>
    </row>
    <row r="1412" spans="9:14" ht="12.75">
      <c r="I1412" s="13"/>
      <c r="N1412" s="13"/>
    </row>
    <row r="1413" spans="9:14" ht="12.75">
      <c r="I1413" s="13"/>
      <c r="N1413" s="13"/>
    </row>
    <row r="1414" spans="9:14" ht="12.75">
      <c r="I1414" s="13"/>
      <c r="N1414" s="13"/>
    </row>
    <row r="1415" spans="9:14" ht="12.75">
      <c r="I1415" s="13"/>
      <c r="N1415" s="13"/>
    </row>
    <row r="1416" spans="9:14" ht="12.75">
      <c r="I1416" s="13"/>
      <c r="N1416" s="13"/>
    </row>
    <row r="1417" spans="9:14" ht="12.75">
      <c r="I1417" s="13"/>
      <c r="N1417" s="13"/>
    </row>
    <row r="1418" spans="9:14" ht="12.75">
      <c r="I1418" s="13"/>
      <c r="N1418" s="13"/>
    </row>
    <row r="1419" spans="9:14" ht="12.75">
      <c r="I1419" s="13"/>
      <c r="N1419" s="13"/>
    </row>
    <row r="1420" spans="9:14" ht="12.75">
      <c r="I1420" s="13"/>
      <c r="N1420" s="13"/>
    </row>
    <row r="1421" spans="9:14" ht="12.75">
      <c r="I1421" s="13"/>
      <c r="N1421" s="13"/>
    </row>
    <row r="1422" spans="9:14" ht="12.75">
      <c r="I1422" s="13"/>
      <c r="N1422" s="13"/>
    </row>
    <row r="1423" spans="9:14" ht="12.75">
      <c r="I1423" s="13"/>
      <c r="N1423" s="13"/>
    </row>
    <row r="1424" spans="9:14" ht="12.75">
      <c r="I1424" s="13"/>
      <c r="N1424" s="13"/>
    </row>
    <row r="1425" spans="9:14" ht="12.75">
      <c r="I1425" s="13"/>
      <c r="N1425" s="13"/>
    </row>
    <row r="1426" spans="9:14" ht="12.75">
      <c r="I1426" s="13"/>
      <c r="N1426" s="13"/>
    </row>
    <row r="1427" spans="9:14" ht="12.75">
      <c r="I1427" s="13"/>
      <c r="N1427" s="13"/>
    </row>
    <row r="1428" spans="9:14" ht="12.75">
      <c r="I1428" s="13"/>
      <c r="N1428" s="13"/>
    </row>
    <row r="1429" spans="9:14" ht="12.75">
      <c r="I1429" s="13"/>
      <c r="N1429" s="13"/>
    </row>
    <row r="1430" spans="9:14" ht="12.75">
      <c r="I1430" s="13"/>
      <c r="N1430" s="13"/>
    </row>
    <row r="1431" spans="9:14" ht="12.75">
      <c r="I1431" s="13"/>
      <c r="N1431" s="13"/>
    </row>
    <row r="1432" spans="9:14" ht="12.75">
      <c r="I1432" s="13"/>
      <c r="N1432" s="13"/>
    </row>
    <row r="1433" spans="9:14" ht="12.75">
      <c r="I1433" s="13"/>
      <c r="N1433" s="13"/>
    </row>
    <row r="1434" spans="9:14" ht="12.75">
      <c r="I1434" s="13"/>
      <c r="N1434" s="13"/>
    </row>
    <row r="1435" spans="9:14" ht="12.75">
      <c r="I1435" s="13"/>
      <c r="N1435" s="13"/>
    </row>
    <row r="1436" spans="9:14" ht="12.75">
      <c r="I1436" s="13"/>
      <c r="N1436" s="13"/>
    </row>
    <row r="1437" spans="9:14" ht="12.75">
      <c r="I1437" s="13"/>
      <c r="N1437" s="13"/>
    </row>
    <row r="1438" spans="9:14" ht="12.75">
      <c r="I1438" s="13"/>
      <c r="N1438" s="13"/>
    </row>
    <row r="1439" spans="9:14" ht="12.75">
      <c r="I1439" s="13"/>
      <c r="N1439" s="13"/>
    </row>
    <row r="1440" spans="9:14" ht="12.75">
      <c r="I1440" s="13"/>
      <c r="N1440" s="13"/>
    </row>
    <row r="1441" spans="9:14" ht="12.75">
      <c r="I1441" s="13"/>
      <c r="N1441" s="13"/>
    </row>
    <row r="1442" spans="9:14" ht="12.75">
      <c r="I1442" s="13"/>
      <c r="N1442" s="13"/>
    </row>
    <row r="1443" spans="9:14" ht="12.75">
      <c r="I1443" s="13"/>
      <c r="N1443" s="13"/>
    </row>
    <row r="1444" spans="9:14" ht="12.75">
      <c r="I1444" s="13"/>
      <c r="N1444" s="13"/>
    </row>
    <row r="1445" spans="9:14" ht="12.75">
      <c r="I1445" s="13"/>
      <c r="N1445" s="13"/>
    </row>
    <row r="1446" spans="9:14" ht="12.75">
      <c r="I1446" s="13"/>
      <c r="N1446" s="13"/>
    </row>
    <row r="1447" spans="9:14" ht="12.75">
      <c r="I1447" s="13"/>
      <c r="N1447" s="13"/>
    </row>
    <row r="1448" spans="9:14" ht="12.75">
      <c r="I1448" s="13"/>
      <c r="N1448" s="13"/>
    </row>
    <row r="1449" spans="9:14" ht="12.75">
      <c r="I1449" s="13"/>
      <c r="N1449" s="13"/>
    </row>
    <row r="1450" spans="9:14" ht="12.75">
      <c r="I1450" s="13"/>
      <c r="N1450" s="13"/>
    </row>
    <row r="1451" spans="9:14" ht="12.75">
      <c r="I1451" s="13"/>
      <c r="N1451" s="13"/>
    </row>
    <row r="1452" spans="9:14" ht="12.75">
      <c r="I1452" s="13"/>
      <c r="N1452" s="13"/>
    </row>
    <row r="1453" spans="9:14" ht="12.75">
      <c r="I1453" s="13"/>
      <c r="N1453" s="13"/>
    </row>
    <row r="1454" spans="9:14" ht="12.75">
      <c r="I1454" s="13"/>
      <c r="N1454" s="13"/>
    </row>
    <row r="1455" spans="9:14" ht="12.75">
      <c r="I1455" s="13"/>
      <c r="N1455" s="13"/>
    </row>
    <row r="1456" spans="9:14" ht="12.75">
      <c r="I1456" s="13"/>
      <c r="N1456" s="13"/>
    </row>
    <row r="1457" spans="9:14" ht="12.75">
      <c r="I1457" s="13"/>
      <c r="N1457" s="13"/>
    </row>
    <row r="1458" spans="9:14" ht="12.75">
      <c r="I1458" s="13"/>
      <c r="N1458" s="13"/>
    </row>
    <row r="1459" spans="9:14" ht="12.75">
      <c r="I1459" s="13"/>
      <c r="N1459" s="13"/>
    </row>
    <row r="1460" spans="9:14" ht="12.75">
      <c r="I1460" s="13"/>
      <c r="N1460" s="13"/>
    </row>
    <row r="1461" spans="9:14" ht="12.75">
      <c r="I1461" s="13"/>
      <c r="N1461" s="13"/>
    </row>
    <row r="1462" spans="9:14" ht="12.75">
      <c r="I1462" s="13"/>
      <c r="N1462" s="13"/>
    </row>
    <row r="1463" spans="9:14" ht="12.75">
      <c r="I1463" s="13"/>
      <c r="N1463" s="13"/>
    </row>
    <row r="1464" spans="9:14" ht="12.75">
      <c r="I1464" s="13"/>
      <c r="N1464" s="13"/>
    </row>
    <row r="1465" spans="9:14" ht="12.75">
      <c r="I1465" s="13"/>
      <c r="N1465" s="13"/>
    </row>
    <row r="1466" spans="9:14" ht="12.75">
      <c r="I1466" s="13"/>
      <c r="N1466" s="13"/>
    </row>
    <row r="1467" spans="9:14" ht="12.75">
      <c r="I1467" s="13"/>
      <c r="N1467" s="13"/>
    </row>
    <row r="1468" spans="9:14" ht="12.75">
      <c r="I1468" s="13"/>
      <c r="N1468" s="13"/>
    </row>
    <row r="1469" spans="9:14" ht="12.75">
      <c r="I1469" s="13"/>
      <c r="N1469" s="13"/>
    </row>
    <row r="1470" spans="9:14" ht="12.75">
      <c r="I1470" s="13"/>
      <c r="N1470" s="13"/>
    </row>
    <row r="1471" spans="9:14" ht="12.75">
      <c r="I1471" s="13"/>
      <c r="N1471" s="13"/>
    </row>
    <row r="1472" spans="9:14" ht="12.75">
      <c r="I1472" s="13"/>
      <c r="N1472" s="13"/>
    </row>
    <row r="1473" spans="9:14" ht="12.75">
      <c r="I1473" s="13"/>
      <c r="N1473" s="13"/>
    </row>
    <row r="1474" spans="9:14" ht="12.75">
      <c r="I1474" s="13"/>
      <c r="N1474" s="13"/>
    </row>
    <row r="1475" spans="9:14" ht="12.75">
      <c r="I1475" s="13"/>
      <c r="N1475" s="13"/>
    </row>
    <row r="1476" spans="9:14" ht="12.75">
      <c r="I1476" s="13"/>
      <c r="N1476" s="13"/>
    </row>
    <row r="1477" spans="9:14" ht="12.75">
      <c r="I1477" s="13"/>
      <c r="N1477" s="13"/>
    </row>
    <row r="1478" spans="9:14" ht="12.75">
      <c r="I1478" s="13"/>
      <c r="N1478" s="13"/>
    </row>
    <row r="1479" spans="9:14" ht="12.75">
      <c r="I1479" s="13"/>
      <c r="N1479" s="13"/>
    </row>
    <row r="1480" spans="9:14" ht="12.75">
      <c r="I1480" s="13"/>
      <c r="N1480" s="13"/>
    </row>
    <row r="1481" spans="9:14" ht="12.75">
      <c r="I1481" s="13"/>
      <c r="N1481" s="13"/>
    </row>
    <row r="1482" spans="9:14" ht="12.75">
      <c r="I1482" s="13"/>
      <c r="N1482" s="13"/>
    </row>
    <row r="1483" spans="9:14" ht="12.75">
      <c r="I1483" s="13"/>
      <c r="N1483" s="13"/>
    </row>
    <row r="1484" spans="9:14" ht="12.75">
      <c r="I1484" s="13"/>
      <c r="N1484" s="13"/>
    </row>
    <row r="1485" spans="9:14" ht="12.75">
      <c r="I1485" s="13"/>
      <c r="N1485" s="13"/>
    </row>
    <row r="1486" spans="9:14" ht="12.75">
      <c r="I1486" s="13"/>
      <c r="N1486" s="13"/>
    </row>
    <row r="1487" spans="9:14" ht="12.75">
      <c r="I1487" s="13"/>
      <c r="N1487" s="13"/>
    </row>
    <row r="1488" spans="9:14" ht="12.75">
      <c r="I1488" s="13"/>
      <c r="N1488" s="13"/>
    </row>
    <row r="1489" spans="9:14" ht="12.75">
      <c r="I1489" s="13"/>
      <c r="N1489" s="13"/>
    </row>
    <row r="1490" spans="9:14" ht="12.75">
      <c r="I1490" s="13"/>
      <c r="N1490" s="13"/>
    </row>
    <row r="1491" spans="9:14" ht="12.75">
      <c r="I1491" s="13"/>
      <c r="N1491" s="13"/>
    </row>
    <row r="1492" spans="9:14" ht="12.75">
      <c r="I1492" s="13"/>
      <c r="N1492" s="13"/>
    </row>
    <row r="1493" spans="9:14" ht="12.75">
      <c r="I1493" s="13"/>
      <c r="N1493" s="13"/>
    </row>
    <row r="1494" spans="9:14" ht="12.75">
      <c r="I1494" s="13"/>
      <c r="N1494" s="13"/>
    </row>
    <row r="1495" spans="9:14" ht="12.75">
      <c r="I1495" s="13"/>
      <c r="N1495" s="13"/>
    </row>
    <row r="1496" spans="9:14" ht="12.75">
      <c r="I1496" s="13"/>
      <c r="N1496" s="13"/>
    </row>
    <row r="1497" spans="9:14" ht="12.75">
      <c r="I1497" s="13"/>
      <c r="N1497" s="13"/>
    </row>
    <row r="1498" spans="9:14" ht="12.75">
      <c r="I1498" s="13"/>
      <c r="N1498" s="13"/>
    </row>
    <row r="1499" spans="9:14" ht="12.75">
      <c r="I1499" s="13"/>
      <c r="N1499" s="13"/>
    </row>
    <row r="1500" spans="9:14" ht="12.75">
      <c r="I1500" s="13"/>
      <c r="N1500" s="13"/>
    </row>
    <row r="1501" spans="9:14" ht="12.75">
      <c r="I1501" s="13"/>
      <c r="N1501" s="13"/>
    </row>
    <row r="1502" spans="9:14" ht="12.75">
      <c r="I1502" s="13"/>
      <c r="N1502" s="13"/>
    </row>
    <row r="1503" spans="9:14" ht="12.75">
      <c r="I1503" s="13"/>
      <c r="N1503" s="13"/>
    </row>
    <row r="1504" spans="9:14" ht="12.75">
      <c r="I1504" s="13"/>
      <c r="N1504" s="13"/>
    </row>
    <row r="1505" spans="9:14" ht="12.75">
      <c r="I1505" s="13"/>
      <c r="N1505" s="13"/>
    </row>
    <row r="1506" spans="9:14" ht="12.75">
      <c r="I1506" s="13"/>
      <c r="N1506" s="13"/>
    </row>
    <row r="1507" spans="9:14" ht="12.75">
      <c r="I1507" s="13"/>
      <c r="N1507" s="13"/>
    </row>
    <row r="1508" spans="9:14" ht="12.75">
      <c r="I1508" s="13"/>
      <c r="N1508" s="13"/>
    </row>
    <row r="1509" spans="9:14" ht="12.75">
      <c r="I1509" s="13"/>
      <c r="N1509" s="13"/>
    </row>
    <row r="1510" spans="9:14" ht="12.75">
      <c r="I1510" s="13"/>
      <c r="N1510" s="13"/>
    </row>
    <row r="1511" spans="9:14" ht="12.75">
      <c r="I1511" s="13"/>
      <c r="N1511" s="13"/>
    </row>
    <row r="1512" spans="9:14" ht="12.75">
      <c r="I1512" s="13"/>
      <c r="N1512" s="13"/>
    </row>
    <row r="1513" spans="9:14" ht="12.75">
      <c r="I1513" s="13"/>
      <c r="N1513" s="13"/>
    </row>
    <row r="1514" spans="9:14" ht="12.75">
      <c r="I1514" s="13"/>
      <c r="N1514" s="13"/>
    </row>
    <row r="1515" spans="9:14" ht="12.75">
      <c r="I1515" s="13"/>
      <c r="N1515" s="13"/>
    </row>
    <row r="1516" spans="9:14" ht="12.75">
      <c r="I1516" s="13"/>
      <c r="N1516" s="13"/>
    </row>
    <row r="1517" spans="9:14" ht="12.75">
      <c r="I1517" s="13"/>
      <c r="N1517" s="13"/>
    </row>
    <row r="1518" spans="9:14" ht="12.75">
      <c r="I1518" s="13"/>
      <c r="N1518" s="13"/>
    </row>
    <row r="1519" spans="9:14" ht="12.75">
      <c r="I1519" s="13"/>
      <c r="N1519" s="13"/>
    </row>
    <row r="1520" spans="9:14" ht="12.75">
      <c r="I1520" s="13"/>
      <c r="N1520" s="13"/>
    </row>
    <row r="1521" spans="9:14" ht="12.75">
      <c r="I1521" s="13"/>
      <c r="N1521" s="13"/>
    </row>
    <row r="1522" spans="9:14" ht="12.75">
      <c r="I1522" s="13"/>
      <c r="N1522" s="13"/>
    </row>
    <row r="1523" spans="9:14" ht="12.75">
      <c r="I1523" s="13"/>
      <c r="N1523" s="13"/>
    </row>
    <row r="1524" spans="9:14" ht="12.75">
      <c r="I1524" s="13"/>
      <c r="N1524" s="13"/>
    </row>
    <row r="1525" spans="9:14" ht="12.75">
      <c r="I1525" s="13"/>
      <c r="N1525" s="13"/>
    </row>
    <row r="1526" spans="9:14" ht="12.75">
      <c r="I1526" s="13"/>
      <c r="N1526" s="13"/>
    </row>
    <row r="1527" spans="9:14" ht="12.75">
      <c r="I1527" s="13"/>
      <c r="N1527" s="13"/>
    </row>
    <row r="1528" spans="9:14" ht="12.75">
      <c r="I1528" s="13"/>
      <c r="N1528" s="13"/>
    </row>
    <row r="1529" spans="9:14" ht="12.75">
      <c r="I1529" s="13"/>
      <c r="N1529" s="13"/>
    </row>
    <row r="1530" spans="9:14" ht="12.75">
      <c r="I1530" s="13"/>
      <c r="N1530" s="13"/>
    </row>
    <row r="1531" spans="9:14" ht="12.75">
      <c r="I1531" s="13"/>
      <c r="N1531" s="13"/>
    </row>
    <row r="1532" spans="9:14" ht="12.75">
      <c r="I1532" s="13"/>
      <c r="N1532" s="13"/>
    </row>
    <row r="1533" spans="9:14" ht="12.75">
      <c r="I1533" s="13"/>
      <c r="N1533" s="13"/>
    </row>
    <row r="1534" spans="9:14" ht="12.75">
      <c r="I1534" s="13"/>
      <c r="N1534" s="13"/>
    </row>
    <row r="1535" spans="9:14" ht="12.75">
      <c r="I1535" s="13"/>
      <c r="N1535" s="13"/>
    </row>
    <row r="1536" spans="9:14" ht="12.75">
      <c r="I1536" s="13"/>
      <c r="N1536" s="13"/>
    </row>
    <row r="1537" spans="9:14" ht="12.75">
      <c r="I1537" s="13"/>
      <c r="N1537" s="13"/>
    </row>
    <row r="1538" spans="9:14" ht="12.75">
      <c r="I1538" s="13"/>
      <c r="N1538" s="13"/>
    </row>
    <row r="1539" spans="9:14" ht="12.75">
      <c r="I1539" s="13"/>
      <c r="N1539" s="13"/>
    </row>
    <row r="1540" spans="9:14" ht="12.75">
      <c r="I1540" s="13"/>
      <c r="N1540" s="13"/>
    </row>
    <row r="1541" spans="9:14" ht="12.75">
      <c r="I1541" s="13"/>
      <c r="N1541" s="13"/>
    </row>
    <row r="1542" spans="9:14" ht="12.75">
      <c r="I1542" s="13"/>
      <c r="N1542" s="13"/>
    </row>
    <row r="1543" spans="9:14" ht="12.75">
      <c r="I1543" s="13"/>
      <c r="N1543" s="13"/>
    </row>
    <row r="1544" spans="9:14" ht="12.75">
      <c r="I1544" s="13"/>
      <c r="N1544" s="13"/>
    </row>
    <row r="1545" spans="9:14" ht="12.75">
      <c r="I1545" s="13"/>
      <c r="N1545" s="13"/>
    </row>
    <row r="1546" spans="9:14" ht="12.75">
      <c r="I1546" s="13"/>
      <c r="N1546" s="13"/>
    </row>
    <row r="1547" spans="9:14" ht="12.75">
      <c r="I1547" s="13"/>
      <c r="N1547" s="13"/>
    </row>
    <row r="1548" spans="9:14" ht="12.75">
      <c r="I1548" s="13"/>
      <c r="N1548" s="13"/>
    </row>
    <row r="1549" spans="9:14" ht="12.75">
      <c r="I1549" s="13"/>
      <c r="N1549" s="13"/>
    </row>
    <row r="1550" spans="9:14" ht="12.75">
      <c r="I1550" s="13"/>
      <c r="N1550" s="13"/>
    </row>
    <row r="1551" spans="9:14" ht="12.75">
      <c r="I1551" s="13"/>
      <c r="N1551" s="13"/>
    </row>
    <row r="1552" spans="9:14" ht="12.75">
      <c r="I1552" s="13"/>
      <c r="N1552" s="13"/>
    </row>
    <row r="1553" spans="9:14" ht="12.75">
      <c r="I1553" s="13"/>
      <c r="N1553" s="13"/>
    </row>
    <row r="1554" spans="9:14" ht="12.75">
      <c r="I1554" s="13"/>
      <c r="N1554" s="13"/>
    </row>
    <row r="1555" spans="9:14" ht="12.75">
      <c r="I1555" s="13"/>
      <c r="N1555" s="13"/>
    </row>
    <row r="1556" spans="9:14" ht="12.75">
      <c r="I1556" s="13"/>
      <c r="N1556" s="13"/>
    </row>
    <row r="1557" spans="9:14" ht="12.75">
      <c r="I1557" s="13"/>
      <c r="N1557" s="13"/>
    </row>
    <row r="1558" spans="9:14" ht="12.75">
      <c r="I1558" s="13"/>
      <c r="N1558" s="13"/>
    </row>
    <row r="1559" spans="9:14" ht="12.75">
      <c r="I1559" s="13"/>
      <c r="N1559" s="13"/>
    </row>
    <row r="1560" spans="9:14" ht="12.75">
      <c r="I1560" s="13"/>
      <c r="N1560" s="13"/>
    </row>
    <row r="1561" spans="9:14" ht="12.75">
      <c r="I1561" s="13"/>
      <c r="N1561" s="13"/>
    </row>
    <row r="1562" spans="9:14" ht="12.75">
      <c r="I1562" s="13"/>
      <c r="N1562" s="13"/>
    </row>
    <row r="1563" spans="9:14" ht="12.75">
      <c r="I1563" s="13"/>
      <c r="N1563" s="13"/>
    </row>
    <row r="1564" spans="9:14" ht="12.75">
      <c r="I1564" s="13"/>
      <c r="N1564" s="13"/>
    </row>
    <row r="1565" spans="9:14" ht="12.75">
      <c r="I1565" s="13"/>
      <c r="N1565" s="13"/>
    </row>
    <row r="1566" spans="9:14" ht="12.75">
      <c r="I1566" s="13"/>
      <c r="N1566" s="13"/>
    </row>
    <row r="1567" spans="9:14" ht="12.75">
      <c r="I1567" s="13"/>
      <c r="N1567" s="13"/>
    </row>
    <row r="1568" spans="9:14" ht="12.75">
      <c r="I1568" s="13"/>
      <c r="N1568" s="13"/>
    </row>
    <row r="1569" spans="9:14" ht="12.75">
      <c r="I1569" s="13"/>
      <c r="N1569" s="13"/>
    </row>
    <row r="1570" spans="9:14" ht="12.75">
      <c r="I1570" s="13"/>
      <c r="N1570" s="13"/>
    </row>
    <row r="1571" spans="9:14" ht="12.75">
      <c r="I1571" s="13"/>
      <c r="N1571" s="13"/>
    </row>
    <row r="1572" spans="9:14" ht="12.75">
      <c r="I1572" s="13"/>
      <c r="N1572" s="13"/>
    </row>
    <row r="1573" spans="9:14" ht="12.75">
      <c r="I1573" s="13"/>
      <c r="N1573" s="13"/>
    </row>
    <row r="1574" spans="9:14" ht="12.75">
      <c r="I1574" s="13"/>
      <c r="N1574" s="13"/>
    </row>
    <row r="1575" spans="9:14" ht="12.75">
      <c r="I1575" s="13"/>
      <c r="N1575" s="13"/>
    </row>
    <row r="1576" spans="9:14" ht="12.75">
      <c r="I1576" s="13"/>
      <c r="N1576" s="13"/>
    </row>
    <row r="1577" spans="9:14" ht="12.75">
      <c r="I1577" s="13"/>
      <c r="N1577" s="13"/>
    </row>
    <row r="1578" spans="9:14" ht="12.75">
      <c r="I1578" s="13"/>
      <c r="N1578" s="13"/>
    </row>
    <row r="1579" spans="9:14" ht="12.75">
      <c r="I1579" s="13"/>
      <c r="N1579" s="13"/>
    </row>
    <row r="1580" spans="9:14" ht="12.75">
      <c r="I1580" s="13"/>
      <c r="N1580" s="13"/>
    </row>
    <row r="1581" spans="9:14" ht="12.75">
      <c r="I1581" s="13"/>
      <c r="N1581" s="13"/>
    </row>
    <row r="1582" spans="9:14" ht="12.75">
      <c r="I1582" s="13"/>
      <c r="N1582" s="13"/>
    </row>
    <row r="1583" spans="9:14" ht="12.75">
      <c r="I1583" s="13"/>
      <c r="N1583" s="13"/>
    </row>
    <row r="1584" spans="9:14" ht="12.75">
      <c r="I1584" s="13"/>
      <c r="N1584" s="13"/>
    </row>
    <row r="1585" spans="9:14" ht="12.75">
      <c r="I1585" s="13"/>
      <c r="N1585" s="13"/>
    </row>
    <row r="1586" spans="9:14" ht="12.75">
      <c r="I1586" s="13"/>
      <c r="N1586" s="13"/>
    </row>
    <row r="1587" spans="9:14" ht="12.75">
      <c r="I1587" s="13"/>
      <c r="N1587" s="13"/>
    </row>
    <row r="1588" spans="9:14" ht="12.75">
      <c r="I1588" s="13"/>
      <c r="N1588" s="13"/>
    </row>
    <row r="1589" spans="9:14" ht="12.75">
      <c r="I1589" s="13"/>
      <c r="N1589" s="13"/>
    </row>
    <row r="1590" spans="9:14" ht="12.75">
      <c r="I1590" s="13"/>
      <c r="N1590" s="13"/>
    </row>
    <row r="1591" spans="9:14" ht="12.75">
      <c r="I1591" s="13"/>
      <c r="N1591" s="13"/>
    </row>
    <row r="1592" spans="9:14" ht="12.75">
      <c r="I1592" s="13"/>
      <c r="N1592" s="13"/>
    </row>
    <row r="1593" spans="9:14" ht="12.75">
      <c r="I1593" s="13"/>
      <c r="N1593" s="13"/>
    </row>
    <row r="1594" spans="9:14" ht="12.75">
      <c r="I1594" s="13"/>
      <c r="N1594" s="13"/>
    </row>
    <row r="1595" spans="9:14" ht="12.75">
      <c r="I1595" s="13"/>
      <c r="N1595" s="13"/>
    </row>
    <row r="1596" spans="9:14" ht="12.75">
      <c r="I1596" s="13"/>
      <c r="N1596" s="13"/>
    </row>
    <row r="1597" spans="9:14" ht="12.75">
      <c r="I1597" s="13"/>
      <c r="N1597" s="13"/>
    </row>
    <row r="1598" spans="9:14" ht="12.75">
      <c r="I1598" s="13"/>
      <c r="N1598" s="13"/>
    </row>
    <row r="1599" spans="9:14" ht="12.75">
      <c r="I1599" s="13"/>
      <c r="N1599" s="13"/>
    </row>
    <row r="1600" spans="9:14" ht="12.75">
      <c r="I1600" s="13"/>
      <c r="N1600" s="13"/>
    </row>
    <row r="1601" spans="9:14" ht="12.75">
      <c r="I1601" s="13"/>
      <c r="N1601" s="13"/>
    </row>
    <row r="1602" spans="9:14" ht="12.75">
      <c r="I1602" s="13"/>
      <c r="N1602" s="13"/>
    </row>
    <row r="1603" spans="9:14" ht="12.75">
      <c r="I1603" s="13"/>
      <c r="N1603" s="13"/>
    </row>
    <row r="1604" spans="9:14" ht="12.75">
      <c r="I1604" s="13"/>
      <c r="N1604" s="13"/>
    </row>
    <row r="1605" spans="9:14" ht="12.75">
      <c r="I1605" s="13"/>
      <c r="N1605" s="13"/>
    </row>
    <row r="1606" spans="9:14" ht="12.75">
      <c r="I1606" s="13"/>
      <c r="N1606" s="13"/>
    </row>
    <row r="1607" spans="9:14" ht="12.75">
      <c r="I1607" s="13"/>
      <c r="N1607" s="13"/>
    </row>
    <row r="1608" spans="9:14" ht="12.75">
      <c r="I1608" s="13"/>
      <c r="N1608" s="13"/>
    </row>
    <row r="1609" spans="9:14" ht="12.75">
      <c r="I1609" s="13"/>
      <c r="N1609" s="13"/>
    </row>
    <row r="1610" spans="9:14" ht="12.75">
      <c r="I1610" s="13"/>
      <c r="N1610" s="13"/>
    </row>
    <row r="1611" spans="9:14" ht="12.75">
      <c r="I1611" s="13"/>
      <c r="N1611" s="13"/>
    </row>
    <row r="1612" spans="9:14" ht="12.75">
      <c r="I1612" s="13"/>
      <c r="N1612" s="13"/>
    </row>
    <row r="1613" spans="9:14" ht="12.75">
      <c r="I1613" s="13"/>
      <c r="N1613" s="13"/>
    </row>
    <row r="1614" spans="9:14" ht="12.75">
      <c r="I1614" s="13"/>
      <c r="N1614" s="13"/>
    </row>
    <row r="1615" spans="9:14" ht="12.75">
      <c r="I1615" s="13"/>
      <c r="N1615" s="13"/>
    </row>
    <row r="1616" spans="9:14" ht="12.75">
      <c r="I1616" s="13"/>
      <c r="N1616" s="13"/>
    </row>
    <row r="1617" spans="9:14" ht="12.75">
      <c r="I1617" s="13"/>
      <c r="N1617" s="13"/>
    </row>
    <row r="1618" spans="9:14" ht="12.75">
      <c r="I1618" s="13"/>
      <c r="N1618" s="13"/>
    </row>
    <row r="1619" spans="9:14" ht="12.75">
      <c r="I1619" s="13"/>
      <c r="N1619" s="13"/>
    </row>
    <row r="1620" spans="9:14" ht="12.75">
      <c r="I1620" s="13"/>
      <c r="N1620" s="13"/>
    </row>
    <row r="1621" spans="9:14" ht="12.75">
      <c r="I1621" s="13"/>
      <c r="N1621" s="13"/>
    </row>
    <row r="1622" spans="9:14" ht="12.75">
      <c r="I1622" s="13"/>
      <c r="N1622" s="13"/>
    </row>
    <row r="1623" spans="9:14" ht="12.75">
      <c r="I1623" s="13"/>
      <c r="N1623" s="13"/>
    </row>
    <row r="1624" spans="9:14" ht="12.75">
      <c r="I1624" s="13"/>
      <c r="N1624" s="13"/>
    </row>
    <row r="1625" spans="9:14" ht="12.75">
      <c r="I1625" s="13"/>
      <c r="N1625" s="13"/>
    </row>
    <row r="1626" spans="9:14" ht="12.75">
      <c r="I1626" s="13"/>
      <c r="N1626" s="13"/>
    </row>
    <row r="1627" spans="9:14" ht="12.75">
      <c r="I1627" s="13"/>
      <c r="N1627" s="13"/>
    </row>
    <row r="1628" spans="9:14" ht="12.75">
      <c r="I1628" s="13"/>
      <c r="N1628" s="13"/>
    </row>
    <row r="1629" spans="9:14" ht="12.75">
      <c r="I1629" s="13"/>
      <c r="N1629" s="13"/>
    </row>
    <row r="1630" spans="9:14" ht="12.75">
      <c r="I1630" s="13"/>
      <c r="N1630" s="13"/>
    </row>
    <row r="1631" spans="9:14" ht="12.75">
      <c r="I1631" s="13"/>
      <c r="N1631" s="13"/>
    </row>
    <row r="1632" spans="9:14" ht="12.75">
      <c r="I1632" s="13"/>
      <c r="N1632" s="13"/>
    </row>
    <row r="1633" spans="9:14" ht="12.75">
      <c r="I1633" s="13"/>
      <c r="N1633" s="13"/>
    </row>
    <row r="1634" spans="9:14" ht="12.75">
      <c r="I1634" s="13"/>
      <c r="N1634" s="13"/>
    </row>
    <row r="1635" spans="9:14" ht="12.75">
      <c r="I1635" s="13"/>
      <c r="N1635" s="13"/>
    </row>
    <row r="1636" spans="9:14" ht="12.75">
      <c r="I1636" s="13"/>
      <c r="N1636" s="13"/>
    </row>
    <row r="1637" spans="9:14" ht="12.75">
      <c r="I1637" s="13"/>
      <c r="N1637" s="13"/>
    </row>
    <row r="1638" spans="9:14" ht="12.75">
      <c r="I1638" s="13"/>
      <c r="N1638" s="13"/>
    </row>
    <row r="1639" spans="9:14" ht="12.75">
      <c r="I1639" s="13"/>
      <c r="N1639" s="13"/>
    </row>
    <row r="1640" spans="9:14" ht="12.75">
      <c r="I1640" s="13"/>
      <c r="N1640" s="13"/>
    </row>
    <row r="1641" spans="9:14" ht="12.75">
      <c r="I1641" s="13"/>
      <c r="N1641" s="13"/>
    </row>
    <row r="1642" spans="9:14" ht="12.75">
      <c r="I1642" s="13"/>
      <c r="N1642" s="13"/>
    </row>
    <row r="1643" spans="9:14" ht="12.75">
      <c r="I1643" s="13"/>
      <c r="N1643" s="13"/>
    </row>
    <row r="1644" spans="9:14" ht="12.75">
      <c r="I1644" s="13"/>
      <c r="N1644" s="13"/>
    </row>
    <row r="1645" spans="9:14" ht="12.75">
      <c r="I1645" s="13"/>
      <c r="N1645" s="13"/>
    </row>
    <row r="1646" spans="9:14" ht="12.75">
      <c r="I1646" s="13"/>
      <c r="N1646" s="13"/>
    </row>
    <row r="1647" spans="9:14" ht="12.75">
      <c r="I1647" s="13"/>
      <c r="N1647" s="13"/>
    </row>
    <row r="1648" spans="9:14" ht="12.75">
      <c r="I1648" s="13"/>
      <c r="N1648" s="13"/>
    </row>
    <row r="1649" spans="9:14" ht="12.75">
      <c r="I1649" s="13"/>
      <c r="N1649" s="13"/>
    </row>
    <row r="1650" spans="9:14" ht="12.75">
      <c r="I1650" s="13"/>
      <c r="N1650" s="13"/>
    </row>
    <row r="1651" spans="9:14" ht="12.75">
      <c r="I1651" s="13"/>
      <c r="N1651" s="13"/>
    </row>
    <row r="1652" spans="9:14" ht="12.75">
      <c r="I1652" s="13"/>
      <c r="N1652" s="13"/>
    </row>
    <row r="1653" spans="9:14" ht="12.75">
      <c r="I1653" s="13"/>
      <c r="N1653" s="13"/>
    </row>
    <row r="1654" spans="9:14" ht="12.75">
      <c r="I1654" s="13"/>
      <c r="N1654" s="13"/>
    </row>
    <row r="1655" spans="9:14" ht="12.75">
      <c r="I1655" s="13"/>
      <c r="N1655" s="13"/>
    </row>
    <row r="1656" spans="9:14" ht="12.75">
      <c r="I1656" s="13"/>
      <c r="N1656" s="13"/>
    </row>
    <row r="1657" spans="9:14" ht="12.75">
      <c r="I1657" s="13"/>
      <c r="N1657" s="13"/>
    </row>
    <row r="1658" spans="9:14" ht="12.75">
      <c r="I1658" s="13"/>
      <c r="N1658" s="13"/>
    </row>
    <row r="1659" spans="9:14" ht="12.75">
      <c r="I1659" s="13"/>
      <c r="N1659" s="13"/>
    </row>
    <row r="1660" spans="9:14" ht="12.75">
      <c r="I1660" s="13"/>
      <c r="N1660" s="13"/>
    </row>
    <row r="1661" spans="9:14" ht="12.75">
      <c r="I1661" s="13"/>
      <c r="N1661" s="13"/>
    </row>
    <row r="1662" spans="9:14" ht="12.75">
      <c r="I1662" s="13"/>
      <c r="N1662" s="13"/>
    </row>
    <row r="1663" spans="9:14" ht="12.75">
      <c r="I1663" s="13"/>
      <c r="N1663" s="13"/>
    </row>
    <row r="1664" spans="9:14" ht="12.75">
      <c r="I1664" s="13"/>
      <c r="N1664" s="13"/>
    </row>
    <row r="1665" spans="9:14" ht="12.75">
      <c r="I1665" s="13"/>
      <c r="N1665" s="13"/>
    </row>
    <row r="1666" spans="9:14" ht="12.75">
      <c r="I1666" s="13"/>
      <c r="N1666" s="13"/>
    </row>
    <row r="1667" spans="9:14" ht="12.75">
      <c r="I1667" s="13"/>
      <c r="N1667" s="13"/>
    </row>
    <row r="1668" spans="9:14" ht="12.75">
      <c r="I1668" s="13"/>
      <c r="N1668" s="13"/>
    </row>
    <row r="1669" spans="9:14" ht="12.75">
      <c r="I1669" s="13"/>
      <c r="N1669" s="13"/>
    </row>
    <row r="1670" spans="9:14" ht="12.75">
      <c r="I1670" s="13"/>
      <c r="N1670" s="13"/>
    </row>
    <row r="1671" spans="9:14" ht="12.75">
      <c r="I1671" s="13"/>
      <c r="N1671" s="13"/>
    </row>
    <row r="1672" spans="9:14" ht="12.75">
      <c r="I1672" s="13"/>
      <c r="N1672" s="13"/>
    </row>
    <row r="1673" spans="9:14" ht="12.75">
      <c r="I1673" s="13"/>
      <c r="N1673" s="13"/>
    </row>
    <row r="1674" spans="9:14" ht="12.75">
      <c r="I1674" s="13"/>
      <c r="N1674" s="13"/>
    </row>
    <row r="1675" spans="9:14" ht="12.75">
      <c r="I1675" s="13"/>
      <c r="N1675" s="13"/>
    </row>
    <row r="1676" spans="9:14" ht="12.75">
      <c r="I1676" s="13"/>
      <c r="N1676" s="13"/>
    </row>
    <row r="1677" spans="9:14" ht="12.75">
      <c r="I1677" s="13"/>
      <c r="N1677" s="13"/>
    </row>
    <row r="1678" spans="9:14" ht="12.75">
      <c r="I1678" s="13"/>
      <c r="N1678" s="13"/>
    </row>
    <row r="1679" spans="9:14" ht="12.75">
      <c r="I1679" s="13"/>
      <c r="N1679" s="13"/>
    </row>
    <row r="1680" spans="9:14" ht="12.75">
      <c r="I1680" s="13"/>
      <c r="N1680" s="13"/>
    </row>
    <row r="1681" spans="9:14" ht="12.75">
      <c r="I1681" s="13"/>
      <c r="N1681" s="13"/>
    </row>
    <row r="1682" spans="9:14" ht="12.75">
      <c r="I1682" s="13"/>
      <c r="N1682" s="13"/>
    </row>
    <row r="1683" spans="9:14" ht="12.75">
      <c r="I1683" s="13"/>
      <c r="N1683" s="13"/>
    </row>
    <row r="1684" spans="9:14" ht="12.75">
      <c r="I1684" s="13"/>
      <c r="N1684" s="13"/>
    </row>
    <row r="1685" spans="9:14" ht="12.75">
      <c r="I1685" s="13"/>
      <c r="N1685" s="13"/>
    </row>
    <row r="1686" spans="9:14" ht="12.75">
      <c r="I1686" s="13"/>
      <c r="N1686" s="13"/>
    </row>
    <row r="1687" spans="9:14" ht="12.75">
      <c r="I1687" s="13"/>
      <c r="N1687" s="13"/>
    </row>
    <row r="1688" spans="9:14" ht="12.75">
      <c r="I1688" s="13"/>
      <c r="N1688" s="13"/>
    </row>
    <row r="1689" spans="9:14" ht="12.75">
      <c r="I1689" s="13"/>
      <c r="N1689" s="13"/>
    </row>
    <row r="1690" spans="9:14" ht="12.75">
      <c r="I1690" s="13"/>
      <c r="N1690" s="13"/>
    </row>
    <row r="1691" spans="9:14" ht="12.75">
      <c r="I1691" s="13"/>
      <c r="N1691" s="13"/>
    </row>
    <row r="1692" spans="9:14" ht="12.75">
      <c r="I1692" s="13"/>
      <c r="N1692" s="13"/>
    </row>
    <row r="1693" spans="9:14" ht="12.75">
      <c r="I1693" s="13"/>
      <c r="N1693" s="13"/>
    </row>
    <row r="1694" spans="9:14" ht="12.75">
      <c r="I1694" s="13"/>
      <c r="N1694" s="13"/>
    </row>
    <row r="1695" spans="9:14" ht="12.75">
      <c r="I1695" s="13"/>
      <c r="N1695" s="13"/>
    </row>
    <row r="1696" spans="9:14" ht="12.75">
      <c r="I1696" s="13"/>
      <c r="N1696" s="13"/>
    </row>
    <row r="1697" spans="9:14" ht="12.75">
      <c r="I1697" s="13"/>
      <c r="N1697" s="13"/>
    </row>
    <row r="1698" spans="9:14" ht="12.75">
      <c r="I1698" s="13"/>
      <c r="N1698" s="13"/>
    </row>
    <row r="1699" spans="9:14" ht="12.75">
      <c r="I1699" s="13"/>
      <c r="N1699" s="13"/>
    </row>
    <row r="1700" spans="9:14" ht="12.75">
      <c r="I1700" s="13"/>
      <c r="N1700" s="13"/>
    </row>
    <row r="1701" spans="9:14" ht="12.75">
      <c r="I1701" s="13"/>
      <c r="N1701" s="13"/>
    </row>
    <row r="1702" spans="9:14" ht="12.75">
      <c r="I1702" s="13"/>
      <c r="N1702" s="13"/>
    </row>
    <row r="1703" spans="9:14" ht="12.75">
      <c r="I1703" s="13"/>
      <c r="N1703" s="13"/>
    </row>
    <row r="1704" spans="9:14" ht="12.75">
      <c r="I1704" s="13"/>
      <c r="N1704" s="13"/>
    </row>
    <row r="1705" spans="9:14" ht="12.75">
      <c r="I1705" s="13"/>
      <c r="N1705" s="13"/>
    </row>
    <row r="1706" spans="9:14" ht="12.75">
      <c r="I1706" s="13"/>
      <c r="N1706" s="13"/>
    </row>
    <row r="1707" spans="9:14" ht="12.75">
      <c r="I1707" s="13"/>
      <c r="N1707" s="13"/>
    </row>
    <row r="1708" spans="9:14" ht="12.75">
      <c r="I1708" s="13"/>
      <c r="N1708" s="13"/>
    </row>
    <row r="1709" spans="9:14" ht="12.75">
      <c r="I1709" s="13"/>
      <c r="N1709" s="13"/>
    </row>
    <row r="1710" spans="9:14" ht="12.75">
      <c r="I1710" s="13"/>
      <c r="N1710" s="13"/>
    </row>
    <row r="1711" spans="9:14" ht="12.75">
      <c r="I1711" s="13"/>
      <c r="N1711" s="13"/>
    </row>
    <row r="1712" spans="9:14" ht="12.75">
      <c r="I1712" s="13"/>
      <c r="N1712" s="13"/>
    </row>
    <row r="1713" spans="9:14" ht="12.75">
      <c r="I1713" s="13"/>
      <c r="N1713" s="13"/>
    </row>
    <row r="1714" spans="9:14" ht="12.75">
      <c r="I1714" s="13"/>
      <c r="N1714" s="13"/>
    </row>
    <row r="1715" spans="9:14" ht="12.75">
      <c r="I1715" s="13"/>
      <c r="N1715" s="13"/>
    </row>
    <row r="1716" spans="9:14" ht="12.75">
      <c r="I1716" s="13"/>
      <c r="N1716" s="13"/>
    </row>
    <row r="1717" spans="9:14" ht="12.75">
      <c r="I1717" s="13"/>
      <c r="N1717" s="13"/>
    </row>
    <row r="1718" spans="9:14" ht="12.75">
      <c r="I1718" s="13"/>
      <c r="N1718" s="13"/>
    </row>
    <row r="1719" spans="9:14" ht="12.75">
      <c r="I1719" s="13"/>
      <c r="N1719" s="13"/>
    </row>
    <row r="1720" spans="9:14" ht="12.75">
      <c r="I1720" s="13"/>
      <c r="N1720" s="13"/>
    </row>
    <row r="1721" spans="9:14" ht="12.75">
      <c r="I1721" s="13"/>
      <c r="N1721" s="13"/>
    </row>
    <row r="1722" spans="9:14" ht="12.75">
      <c r="I1722" s="13"/>
      <c r="N1722" s="13"/>
    </row>
    <row r="1723" spans="9:14" ht="12.75">
      <c r="I1723" s="13"/>
      <c r="N1723" s="13"/>
    </row>
    <row r="1724" spans="9:14" ht="12.75">
      <c r="I1724" s="13"/>
      <c r="N1724" s="13"/>
    </row>
    <row r="1725" spans="9:14" ht="12.75">
      <c r="I1725" s="13"/>
      <c r="N1725" s="13"/>
    </row>
    <row r="1726" spans="9:14" ht="12.75">
      <c r="I1726" s="13"/>
      <c r="N1726" s="13"/>
    </row>
    <row r="1727" spans="9:14" ht="12.75">
      <c r="I1727" s="13"/>
      <c r="N1727" s="13"/>
    </row>
    <row r="1728" spans="9:14" ht="12.75">
      <c r="I1728" s="13"/>
      <c r="N1728" s="13"/>
    </row>
    <row r="1729" spans="9:14" ht="12.75">
      <c r="I1729" s="13"/>
      <c r="N1729" s="13"/>
    </row>
    <row r="1730" spans="9:14" ht="12.75">
      <c r="I1730" s="13"/>
      <c r="N1730" s="13"/>
    </row>
    <row r="1731" spans="9:14" ht="12.75">
      <c r="I1731" s="13"/>
      <c r="N1731" s="13"/>
    </row>
    <row r="1732" spans="9:14" ht="12.75">
      <c r="I1732" s="13"/>
      <c r="N1732" s="13"/>
    </row>
    <row r="1733" spans="9:14" ht="12.75">
      <c r="I1733" s="13"/>
      <c r="N1733" s="13"/>
    </row>
    <row r="1734" spans="9:14" ht="12.75">
      <c r="I1734" s="13"/>
      <c r="N1734" s="13"/>
    </row>
    <row r="1735" spans="9:14" ht="12.75">
      <c r="I1735" s="13"/>
      <c r="N1735" s="13"/>
    </row>
    <row r="1736" spans="9:14" ht="12.75">
      <c r="I1736" s="13"/>
      <c r="N1736" s="13"/>
    </row>
    <row r="1737" spans="9:14" ht="12.75">
      <c r="I1737" s="13"/>
      <c r="N1737" s="13"/>
    </row>
    <row r="1738" spans="9:14" ht="12.75">
      <c r="I1738" s="13"/>
      <c r="N1738" s="13"/>
    </row>
    <row r="1739" spans="9:14" ht="12.75">
      <c r="I1739" s="13"/>
      <c r="N1739" s="13"/>
    </row>
    <row r="1740" spans="9:14" ht="12.75">
      <c r="I1740" s="13"/>
      <c r="N1740" s="13"/>
    </row>
    <row r="1741" spans="9:14" ht="12.75">
      <c r="I1741" s="13"/>
      <c r="N1741" s="13"/>
    </row>
    <row r="1742" spans="9:14" ht="12.75">
      <c r="I1742" s="13"/>
      <c r="N1742" s="13"/>
    </row>
    <row r="1743" spans="9:14" ht="12.75">
      <c r="I1743" s="13"/>
      <c r="N1743" s="13"/>
    </row>
    <row r="1744" spans="9:14" ht="12.75">
      <c r="I1744" s="13"/>
      <c r="N1744" s="13"/>
    </row>
    <row r="1745" spans="9:14" ht="12.75">
      <c r="I1745" s="13"/>
      <c r="N1745" s="13"/>
    </row>
    <row r="1746" spans="9:14" ht="12.75">
      <c r="I1746" s="13"/>
      <c r="N1746" s="13"/>
    </row>
    <row r="1747" spans="9:14" ht="12.75">
      <c r="I1747" s="13"/>
      <c r="N1747" s="13"/>
    </row>
    <row r="1748" spans="9:14" ht="12.75">
      <c r="I1748" s="13"/>
      <c r="N1748" s="13"/>
    </row>
    <row r="1749" spans="9:14" ht="12.75">
      <c r="I1749" s="13"/>
      <c r="N1749" s="13"/>
    </row>
    <row r="1750" spans="9:14" ht="12.75">
      <c r="I1750" s="13"/>
      <c r="N1750" s="13"/>
    </row>
    <row r="1751" spans="9:14" ht="12.75">
      <c r="I1751" s="13"/>
      <c r="N1751" s="13"/>
    </row>
    <row r="1752" spans="9:14" ht="12.75">
      <c r="I1752" s="13"/>
      <c r="N1752" s="13"/>
    </row>
    <row r="1753" spans="9:14" ht="12.75">
      <c r="I1753" s="13"/>
      <c r="N1753" s="13"/>
    </row>
    <row r="1754" spans="9:14" ht="12.75">
      <c r="I1754" s="13"/>
      <c r="N1754" s="13"/>
    </row>
    <row r="1755" spans="9:14" ht="12.75">
      <c r="I1755" s="13"/>
      <c r="N1755" s="13"/>
    </row>
    <row r="1756" spans="9:14" ht="12.75">
      <c r="I1756" s="13"/>
      <c r="N1756" s="13"/>
    </row>
    <row r="1757" spans="9:14" ht="12.75">
      <c r="I1757" s="13"/>
      <c r="N1757" s="13"/>
    </row>
    <row r="1758" spans="9:14" ht="12.75">
      <c r="I1758" s="13"/>
      <c r="N1758" s="13"/>
    </row>
    <row r="1759" spans="9:14" ht="12.75">
      <c r="I1759" s="13"/>
      <c r="N1759" s="13"/>
    </row>
    <row r="1760" spans="9:14" ht="12.75">
      <c r="I1760" s="13"/>
      <c r="N1760" s="13"/>
    </row>
    <row r="1761" spans="9:14" ht="12.75">
      <c r="I1761" s="13"/>
      <c r="N1761" s="13"/>
    </row>
    <row r="1762" spans="9:14" ht="12.75">
      <c r="I1762" s="13"/>
      <c r="N1762" s="13"/>
    </row>
    <row r="1763" spans="9:14" ht="12.75">
      <c r="I1763" s="13"/>
      <c r="N1763" s="13"/>
    </row>
    <row r="1764" spans="9:14" ht="12.75">
      <c r="I1764" s="13"/>
      <c r="N1764" s="13"/>
    </row>
    <row r="1765" spans="9:14" ht="12.75">
      <c r="I1765" s="13"/>
      <c r="N1765" s="13"/>
    </row>
    <row r="1766" spans="9:14" ht="12.75">
      <c r="I1766" s="13"/>
      <c r="N1766" s="13"/>
    </row>
    <row r="1767" spans="9:14" ht="12.75">
      <c r="I1767" s="13"/>
      <c r="N1767" s="13"/>
    </row>
    <row r="1768" spans="9:14" ht="12.75">
      <c r="I1768" s="13"/>
      <c r="N1768" s="13"/>
    </row>
    <row r="1769" spans="9:14" ht="12.75">
      <c r="I1769" s="13"/>
      <c r="N1769" s="13"/>
    </row>
    <row r="1770" spans="9:14" ht="12.75">
      <c r="I1770" s="13"/>
      <c r="N1770" s="13"/>
    </row>
    <row r="1771" spans="9:14" ht="12.75">
      <c r="I1771" s="13"/>
      <c r="N1771" s="13"/>
    </row>
    <row r="1772" spans="9:14" ht="12.75">
      <c r="I1772" s="13"/>
      <c r="N1772" s="13"/>
    </row>
    <row r="1773" spans="9:14" ht="12.75">
      <c r="I1773" s="13"/>
      <c r="N1773" s="13"/>
    </row>
    <row r="1774" spans="9:14" ht="12.75">
      <c r="I1774" s="13"/>
      <c r="N1774" s="13"/>
    </row>
    <row r="1775" spans="9:14" ht="12.75">
      <c r="I1775" s="13"/>
      <c r="N1775" s="13"/>
    </row>
    <row r="1776" spans="9:14" ht="12.75">
      <c r="I1776" s="13"/>
      <c r="N1776" s="13"/>
    </row>
    <row r="1777" spans="9:14" ht="12.75">
      <c r="I1777" s="13"/>
      <c r="N1777" s="13"/>
    </row>
    <row r="1778" spans="9:14" ht="12.75">
      <c r="I1778" s="13"/>
      <c r="N1778" s="13"/>
    </row>
    <row r="1779" spans="9:14" ht="12.75">
      <c r="I1779" s="13"/>
      <c r="N1779" s="13"/>
    </row>
    <row r="1780" spans="9:14" ht="12.75">
      <c r="I1780" s="13"/>
      <c r="N1780" s="13"/>
    </row>
    <row r="1781" spans="9:14" ht="12.75">
      <c r="I1781" s="13"/>
      <c r="N1781" s="13"/>
    </row>
    <row r="1782" spans="9:14" ht="12.75">
      <c r="I1782" s="13"/>
      <c r="N1782" s="13"/>
    </row>
    <row r="1783" spans="9:14" ht="12.75">
      <c r="I1783" s="13"/>
      <c r="N1783" s="13"/>
    </row>
    <row r="1784" spans="9:14" ht="12.75">
      <c r="I1784" s="13"/>
      <c r="N1784" s="13"/>
    </row>
    <row r="1785" spans="9:14" ht="12.75">
      <c r="I1785" s="13"/>
      <c r="N1785" s="13"/>
    </row>
    <row r="1786" spans="9:14" ht="12.75">
      <c r="I1786" s="13"/>
      <c r="N1786" s="13"/>
    </row>
    <row r="1787" spans="9:14" ht="12.75">
      <c r="I1787" s="13"/>
      <c r="N1787" s="13"/>
    </row>
    <row r="1788" spans="9:14" ht="12.75">
      <c r="I1788" s="13"/>
      <c r="N1788" s="13"/>
    </row>
    <row r="1789" spans="9:14" ht="12.75">
      <c r="I1789" s="13"/>
      <c r="N1789" s="13"/>
    </row>
    <row r="1790" spans="9:14" ht="12.75">
      <c r="I1790" s="13"/>
      <c r="N1790" s="13"/>
    </row>
    <row r="1791" spans="9:14" ht="12.75">
      <c r="I1791" s="13"/>
      <c r="N1791" s="13"/>
    </row>
    <row r="1792" spans="9:14" ht="12.75">
      <c r="I1792" s="13"/>
      <c r="N1792" s="13"/>
    </row>
    <row r="1793" spans="9:14" ht="12.75">
      <c r="I1793" s="13"/>
      <c r="N1793" s="13"/>
    </row>
    <row r="1794" spans="9:14" ht="12.75">
      <c r="I1794" s="13"/>
      <c r="N1794" s="13"/>
    </row>
    <row r="1795" spans="9:14" ht="12.75">
      <c r="I1795" s="13"/>
      <c r="N1795" s="13"/>
    </row>
    <row r="1796" spans="9:14" ht="12.75">
      <c r="I1796" s="13"/>
      <c r="N1796" s="13"/>
    </row>
    <row r="1797" spans="9:14" ht="12.75">
      <c r="I1797" s="13"/>
      <c r="N1797" s="13"/>
    </row>
    <row r="1798" spans="9:14" ht="12.75">
      <c r="I1798" s="13"/>
      <c r="N1798" s="13"/>
    </row>
    <row r="1799" spans="9:14" ht="12.75">
      <c r="I1799" s="13"/>
      <c r="N1799" s="13"/>
    </row>
    <row r="1800" spans="9:14" ht="12.75">
      <c r="I1800" s="13"/>
      <c r="N1800" s="13"/>
    </row>
    <row r="1801" spans="9:14" ht="12.75">
      <c r="I1801" s="13"/>
      <c r="N1801" s="13"/>
    </row>
    <row r="1802" spans="9:14" ht="12.75">
      <c r="I1802" s="13"/>
      <c r="N1802" s="13"/>
    </row>
    <row r="1803" spans="9:14" ht="12.75">
      <c r="I1803" s="13"/>
      <c r="N1803" s="13"/>
    </row>
    <row r="1804" spans="9:14" ht="12.75">
      <c r="I1804" s="13"/>
      <c r="N1804" s="13"/>
    </row>
    <row r="1805" spans="9:14" ht="12.75">
      <c r="I1805" s="13"/>
      <c r="N1805" s="13"/>
    </row>
    <row r="1806" spans="9:14" ht="12.75">
      <c r="I1806" s="13"/>
      <c r="N1806" s="13"/>
    </row>
    <row r="1807" spans="9:14" ht="12.75">
      <c r="I1807" s="13"/>
      <c r="N1807" s="13"/>
    </row>
    <row r="1808" spans="9:14" ht="12.75">
      <c r="I1808" s="13"/>
      <c r="N1808" s="13"/>
    </row>
    <row r="1809" spans="9:14" ht="12.75">
      <c r="I1809" s="13"/>
      <c r="N1809" s="13"/>
    </row>
    <row r="1810" spans="9:14" ht="12.75">
      <c r="I1810" s="13"/>
      <c r="N1810" s="13"/>
    </row>
    <row r="1811" spans="9:14" ht="12.75">
      <c r="I1811" s="13"/>
      <c r="N1811" s="13"/>
    </row>
    <row r="1812" spans="9:14" ht="12.75">
      <c r="I1812" s="13"/>
      <c r="N1812" s="13"/>
    </row>
    <row r="1813" spans="9:14" ht="12.75">
      <c r="I1813" s="13"/>
      <c r="N1813" s="13"/>
    </row>
    <row r="1814" spans="9:14" ht="12.75">
      <c r="I1814" s="13"/>
      <c r="N1814" s="13"/>
    </row>
    <row r="1815" spans="9:14" ht="12.75">
      <c r="I1815" s="13"/>
      <c r="N1815" s="13"/>
    </row>
    <row r="1816" spans="9:14" ht="12.75">
      <c r="I1816" s="13"/>
      <c r="N1816" s="13"/>
    </row>
    <row r="1817" spans="9:14" ht="12.75">
      <c r="I1817" s="13"/>
      <c r="N1817" s="13"/>
    </row>
    <row r="1818" spans="9:14" ht="12.75">
      <c r="I1818" s="13"/>
      <c r="N1818" s="13"/>
    </row>
    <row r="1819" spans="9:14" ht="12.75">
      <c r="I1819" s="13"/>
      <c r="N1819" s="13"/>
    </row>
    <row r="1820" spans="9:14" ht="12.75">
      <c r="I1820" s="13"/>
      <c r="N1820" s="13"/>
    </row>
    <row r="1821" spans="9:14" ht="12.75">
      <c r="I1821" s="13"/>
      <c r="N1821" s="13"/>
    </row>
    <row r="1822" spans="9:14" ht="12.75">
      <c r="I1822" s="13"/>
      <c r="N1822" s="13"/>
    </row>
    <row r="1823" spans="9:14" ht="12.75">
      <c r="I1823" s="13"/>
      <c r="N1823" s="13"/>
    </row>
    <row r="1824" spans="9:14" ht="12.75">
      <c r="I1824" s="13"/>
      <c r="N1824" s="13"/>
    </row>
    <row r="1825" spans="9:14" ht="12.75">
      <c r="I1825" s="13"/>
      <c r="N1825" s="13"/>
    </row>
    <row r="1826" spans="9:14" ht="12.75">
      <c r="I1826" s="13"/>
      <c r="N1826" s="13"/>
    </row>
    <row r="1827" spans="9:14" ht="12.75">
      <c r="I1827" s="13"/>
      <c r="N1827" s="13"/>
    </row>
    <row r="1828" spans="9:14" ht="12.75">
      <c r="I1828" s="13"/>
      <c r="N1828" s="13"/>
    </row>
    <row r="1829" spans="9:14" ht="12.75">
      <c r="I1829" s="13"/>
      <c r="N1829" s="13"/>
    </row>
    <row r="1830" spans="9:14" ht="12.75">
      <c r="I1830" s="13"/>
      <c r="N1830" s="13"/>
    </row>
    <row r="1831" spans="9:14" ht="12.75">
      <c r="I1831" s="13"/>
      <c r="N1831" s="13"/>
    </row>
    <row r="1832" spans="9:14" ht="12.75">
      <c r="I1832" s="13"/>
      <c r="N1832" s="13"/>
    </row>
    <row r="1833" spans="9:14" ht="12.75">
      <c r="I1833" s="13"/>
      <c r="N1833" s="13"/>
    </row>
    <row r="1834" spans="9:14" ht="12.75">
      <c r="I1834" s="13"/>
      <c r="N1834" s="13"/>
    </row>
    <row r="1835" spans="9:14" ht="12.75">
      <c r="I1835" s="13"/>
      <c r="N1835" s="13"/>
    </row>
    <row r="1836" spans="9:14" ht="12.75">
      <c r="I1836" s="13"/>
      <c r="N1836" s="13"/>
    </row>
    <row r="1837" spans="9:14" ht="12.75">
      <c r="I1837" s="13"/>
      <c r="N1837" s="13"/>
    </row>
    <row r="1838" spans="9:14" ht="12.75">
      <c r="I1838" s="13"/>
      <c r="N1838" s="13"/>
    </row>
    <row r="1839" spans="9:14" ht="12.75">
      <c r="I1839" s="13"/>
      <c r="N1839" s="13"/>
    </row>
    <row r="1840" spans="9:14" ht="12.75">
      <c r="I1840" s="13"/>
      <c r="N1840" s="13"/>
    </row>
    <row r="1841" spans="9:14" ht="12.75">
      <c r="I1841" s="13"/>
      <c r="N1841" s="13"/>
    </row>
    <row r="1842" spans="9:14" ht="12.75">
      <c r="I1842" s="13"/>
      <c r="N1842" s="13"/>
    </row>
    <row r="1843" spans="9:14" ht="12.75">
      <c r="I1843" s="13"/>
      <c r="N1843" s="13"/>
    </row>
    <row r="1844" spans="9:14" ht="12.75">
      <c r="I1844" s="13"/>
      <c r="N1844" s="13"/>
    </row>
    <row r="1845" spans="9:14" ht="12.75">
      <c r="I1845" s="13"/>
      <c r="N1845" s="13"/>
    </row>
    <row r="1846" spans="9:14" ht="12.75">
      <c r="I1846" s="13"/>
      <c r="N1846" s="13"/>
    </row>
    <row r="1847" spans="9:14" ht="12.75">
      <c r="I1847" s="13"/>
      <c r="N1847" s="13"/>
    </row>
    <row r="1848" spans="9:14" ht="12.75">
      <c r="I1848" s="13"/>
      <c r="N1848" s="13"/>
    </row>
    <row r="1849" spans="9:14" ht="12.75">
      <c r="I1849" s="13"/>
      <c r="N1849" s="13"/>
    </row>
    <row r="1850" spans="9:14" ht="12.75">
      <c r="I1850" s="13"/>
      <c r="N1850" s="13"/>
    </row>
    <row r="1851" spans="9:14" ht="12.75">
      <c r="I1851" s="13"/>
      <c r="N1851" s="13"/>
    </row>
    <row r="1852" spans="9:14" ht="12.75">
      <c r="I1852" s="13"/>
      <c r="N1852" s="13"/>
    </row>
    <row r="1853" spans="9:14" ht="12.75">
      <c r="I1853" s="13"/>
      <c r="N1853" s="13"/>
    </row>
    <row r="1854" spans="9:14" ht="12.75">
      <c r="I1854" s="13"/>
      <c r="N1854" s="13"/>
    </row>
    <row r="1855" spans="9:14" ht="12.75">
      <c r="I1855" s="13"/>
      <c r="N1855" s="13"/>
    </row>
    <row r="1856" spans="9:14" ht="12.75">
      <c r="I1856" s="13"/>
      <c r="N1856" s="13"/>
    </row>
    <row r="1857" spans="9:14" ht="12.75">
      <c r="I1857" s="13"/>
      <c r="N1857" s="13"/>
    </row>
    <row r="1858" spans="9:14" ht="12.75">
      <c r="I1858" s="13"/>
      <c r="N1858" s="13"/>
    </row>
    <row r="1859" spans="9:14" ht="12.75">
      <c r="I1859" s="13"/>
      <c r="N1859" s="13"/>
    </row>
    <row r="1860" spans="9:14" ht="12.75">
      <c r="I1860" s="13"/>
      <c r="N1860" s="13"/>
    </row>
    <row r="1861" spans="9:14" ht="12.75">
      <c r="I1861" s="13"/>
      <c r="N1861" s="13"/>
    </row>
    <row r="1862" spans="9:14" ht="12.75">
      <c r="I1862" s="13"/>
      <c r="N1862" s="13"/>
    </row>
    <row r="1863" spans="9:14" ht="12.75">
      <c r="I1863" s="13"/>
      <c r="N1863" s="13"/>
    </row>
    <row r="1864" spans="9:14" ht="12.75">
      <c r="I1864" s="13"/>
      <c r="N1864" s="13"/>
    </row>
    <row r="1865" spans="9:14" ht="12.75">
      <c r="I1865" s="13"/>
      <c r="N1865" s="13"/>
    </row>
    <row r="1866" spans="9:14" ht="12.75">
      <c r="I1866" s="13"/>
      <c r="N1866" s="13"/>
    </row>
    <row r="1867" spans="9:14" ht="12.75">
      <c r="I1867" s="13"/>
      <c r="N1867" s="13"/>
    </row>
    <row r="1868" spans="9:14" ht="12.75">
      <c r="I1868" s="13"/>
      <c r="N1868" s="13"/>
    </row>
    <row r="1869" spans="9:14" ht="12.75">
      <c r="I1869" s="13"/>
      <c r="N1869" s="13"/>
    </row>
    <row r="1870" spans="9:14" ht="12.75">
      <c r="I1870" s="13"/>
      <c r="N1870" s="13"/>
    </row>
    <row r="1871" spans="9:14" ht="12.75">
      <c r="I1871" s="13"/>
      <c r="N1871" s="13"/>
    </row>
    <row r="1872" spans="9:14" ht="12.75">
      <c r="I1872" s="13"/>
      <c r="N1872" s="13"/>
    </row>
    <row r="1873" spans="9:14" ht="12.75">
      <c r="I1873" s="13"/>
      <c r="N1873" s="13"/>
    </row>
    <row r="1874" spans="9:14" ht="12.75">
      <c r="I1874" s="13"/>
      <c r="N1874" s="13"/>
    </row>
    <row r="1875" spans="9:14" ht="12.75">
      <c r="I1875" s="13"/>
      <c r="N1875" s="13"/>
    </row>
    <row r="1876" spans="9:14" ht="12.75">
      <c r="I1876" s="13"/>
      <c r="N1876" s="13"/>
    </row>
    <row r="1877" spans="9:14" ht="12.75">
      <c r="I1877" s="13"/>
      <c r="N1877" s="13"/>
    </row>
    <row r="1878" spans="9:14" ht="12.75">
      <c r="I1878" s="13"/>
      <c r="N1878" s="13"/>
    </row>
    <row r="1879" spans="9:14" ht="12.75">
      <c r="I1879" s="13"/>
      <c r="N1879" s="13"/>
    </row>
    <row r="1880" spans="9:14" ht="12.75">
      <c r="I1880" s="13"/>
      <c r="N1880" s="13"/>
    </row>
    <row r="1881" spans="9:14" ht="12.75">
      <c r="I1881" s="13"/>
      <c r="N1881" s="13"/>
    </row>
    <row r="1882" spans="9:14" ht="12.75">
      <c r="I1882" s="13"/>
      <c r="N1882" s="13"/>
    </row>
    <row r="1883" spans="9:14" ht="12.75">
      <c r="I1883" s="13"/>
      <c r="N1883" s="13"/>
    </row>
    <row r="1884" spans="9:14" ht="12.75">
      <c r="I1884" s="13"/>
      <c r="N1884" s="13"/>
    </row>
    <row r="1885" spans="9:14" ht="12.75">
      <c r="I1885" s="13"/>
      <c r="N1885" s="13"/>
    </row>
    <row r="1886" spans="9:14" ht="12.75">
      <c r="I1886" s="13"/>
      <c r="N1886" s="13"/>
    </row>
    <row r="1887" spans="9:14" ht="12.75">
      <c r="I1887" s="13"/>
      <c r="N1887" s="13"/>
    </row>
    <row r="1888" spans="9:14" ht="12.75">
      <c r="I1888" s="13"/>
      <c r="N1888" s="13"/>
    </row>
    <row r="1889" spans="9:14" ht="12.75">
      <c r="I1889" s="13"/>
      <c r="N1889" s="13"/>
    </row>
    <row r="1890" spans="9:14" ht="12.75">
      <c r="I1890" s="13"/>
      <c r="N1890" s="13"/>
    </row>
    <row r="1891" spans="9:14" ht="12.75">
      <c r="I1891" s="13"/>
      <c r="N1891" s="13"/>
    </row>
    <row r="1892" spans="9:14" ht="12.75">
      <c r="I1892" s="13"/>
      <c r="N1892" s="13"/>
    </row>
    <row r="1893" spans="9:14" ht="12.75">
      <c r="I1893" s="13"/>
      <c r="N1893" s="13"/>
    </row>
    <row r="1894" spans="9:14" ht="12.75">
      <c r="I1894" s="13"/>
      <c r="N1894" s="13"/>
    </row>
    <row r="1895" spans="9:14" ht="12.75">
      <c r="I1895" s="13"/>
      <c r="N1895" s="13"/>
    </row>
    <row r="1896" spans="9:14" ht="12.75">
      <c r="I1896" s="13"/>
      <c r="N1896" s="13"/>
    </row>
    <row r="1897" spans="9:14" ht="12.75">
      <c r="I1897" s="13"/>
      <c r="N1897" s="13"/>
    </row>
    <row r="1898" spans="9:14" ht="12.75">
      <c r="I1898" s="13"/>
      <c r="N1898" s="13"/>
    </row>
    <row r="1899" spans="9:14" ht="12.75">
      <c r="I1899" s="13"/>
      <c r="N1899" s="13"/>
    </row>
    <row r="1900" spans="9:14" ht="12.75">
      <c r="I1900" s="13"/>
      <c r="N1900" s="13"/>
    </row>
    <row r="1901" spans="9:14" ht="12.75">
      <c r="I1901" s="13"/>
      <c r="N1901" s="13"/>
    </row>
    <row r="1902" spans="9:14" ht="12.75">
      <c r="I1902" s="13"/>
      <c r="N1902" s="13"/>
    </row>
    <row r="1903" spans="9:14" ht="12.75">
      <c r="I1903" s="13"/>
      <c r="N1903" s="13"/>
    </row>
    <row r="1904" spans="9:14" ht="12.75">
      <c r="I1904" s="13"/>
      <c r="N1904" s="13"/>
    </row>
    <row r="1905" spans="9:14" ht="12.75">
      <c r="I1905" s="13"/>
      <c r="N1905" s="13"/>
    </row>
    <row r="1906" spans="9:14" ht="12.75">
      <c r="I1906" s="13"/>
      <c r="N1906" s="13"/>
    </row>
    <row r="1907" spans="9:14" ht="12.75">
      <c r="I1907" s="13"/>
      <c r="N1907" s="13"/>
    </row>
    <row r="1908" spans="9:14" ht="12.75">
      <c r="I1908" s="13"/>
      <c r="N1908" s="13"/>
    </row>
    <row r="1909" spans="9:14" ht="12.75">
      <c r="I1909" s="13"/>
      <c r="N1909" s="13"/>
    </row>
    <row r="1910" spans="9:14" ht="12.75">
      <c r="I1910" s="13"/>
      <c r="N1910" s="13"/>
    </row>
    <row r="1911" spans="9:14" ht="12.75">
      <c r="I1911" s="13"/>
      <c r="N1911" s="13"/>
    </row>
    <row r="1912" spans="9:14" ht="12.75">
      <c r="I1912" s="13"/>
      <c r="N1912" s="13"/>
    </row>
    <row r="1913" spans="9:14" ht="12.75">
      <c r="I1913" s="13"/>
      <c r="N1913" s="13"/>
    </row>
    <row r="1914" spans="9:14" ht="12.75">
      <c r="I1914" s="13"/>
      <c r="N1914" s="13"/>
    </row>
    <row r="1915" spans="9:14" ht="12.75">
      <c r="I1915" s="13"/>
      <c r="N1915" s="13"/>
    </row>
    <row r="1916" spans="9:14" ht="12.75">
      <c r="I1916" s="13"/>
      <c r="N1916" s="13"/>
    </row>
    <row r="1917" spans="9:14" ht="12.75">
      <c r="I1917" s="13"/>
      <c r="N1917" s="13"/>
    </row>
    <row r="1918" spans="9:14" ht="12.75">
      <c r="I1918" s="13"/>
      <c r="N1918" s="13"/>
    </row>
    <row r="1919" spans="9:14" ht="12.75">
      <c r="I1919" s="13"/>
      <c r="N1919" s="13"/>
    </row>
    <row r="1920" spans="9:14" ht="12.75">
      <c r="I1920" s="13"/>
      <c r="N1920" s="13"/>
    </row>
    <row r="1921" spans="9:14" ht="12.75">
      <c r="I1921" s="13"/>
      <c r="N1921" s="13"/>
    </row>
    <row r="1922" spans="9:14" ht="12.75">
      <c r="I1922" s="13"/>
      <c r="N1922" s="13"/>
    </row>
    <row r="1923" spans="9:14" ht="12.75">
      <c r="I1923" s="13"/>
      <c r="N1923" s="13"/>
    </row>
    <row r="1924" spans="9:14" ht="12.75">
      <c r="I1924" s="13"/>
      <c r="N1924" s="13"/>
    </row>
    <row r="1925" spans="9:14" ht="12.75">
      <c r="I1925" s="13"/>
      <c r="N1925" s="13"/>
    </row>
    <row r="1926" spans="9:14" ht="12.75">
      <c r="I1926" s="13"/>
      <c r="N1926" s="13"/>
    </row>
    <row r="1927" spans="9:14" ht="12.75">
      <c r="I1927" s="13"/>
      <c r="N1927" s="13"/>
    </row>
    <row r="1928" spans="9:14" ht="12.75">
      <c r="I1928" s="13"/>
      <c r="N1928" s="13"/>
    </row>
    <row r="1929" spans="9:14" ht="12.75">
      <c r="I1929" s="13"/>
      <c r="N1929" s="13"/>
    </row>
    <row r="1930" spans="9:14" ht="12.75">
      <c r="I1930" s="13"/>
      <c r="N1930" s="13"/>
    </row>
    <row r="1931" spans="9:14" ht="12.75">
      <c r="I1931" s="13"/>
      <c r="N1931" s="13"/>
    </row>
    <row r="1932" spans="9:14" ht="12.75">
      <c r="I1932" s="13"/>
      <c r="N1932" s="13"/>
    </row>
    <row r="1933" spans="9:14" ht="12.75">
      <c r="I1933" s="13"/>
      <c r="N1933" s="13"/>
    </row>
    <row r="1934" spans="9:14" ht="12.75">
      <c r="I1934" s="13"/>
      <c r="N1934" s="13"/>
    </row>
    <row r="1935" spans="9:14" ht="12.75">
      <c r="I1935" s="13"/>
      <c r="N1935" s="13"/>
    </row>
    <row r="1936" spans="9:14" ht="12.75">
      <c r="I1936" s="13"/>
      <c r="N1936" s="13"/>
    </row>
    <row r="1937" spans="9:14" ht="12.75">
      <c r="I1937" s="13"/>
      <c r="N1937" s="13"/>
    </row>
    <row r="1938" spans="9:14" ht="12.75">
      <c r="I1938" s="13"/>
      <c r="N1938" s="13"/>
    </row>
    <row r="1939" spans="9:14" ht="12.75">
      <c r="I1939" s="13"/>
      <c r="N1939" s="13"/>
    </row>
    <row r="1940" spans="9:14" ht="12.75">
      <c r="I1940" s="13"/>
      <c r="N1940" s="13"/>
    </row>
    <row r="1941" spans="9:14" ht="12.75">
      <c r="I1941" s="13"/>
      <c r="N1941" s="13"/>
    </row>
    <row r="1942" spans="9:14" ht="12.75">
      <c r="I1942" s="13"/>
      <c r="N1942" s="13"/>
    </row>
    <row r="1943" spans="9:14" ht="12.75">
      <c r="I1943" s="13"/>
      <c r="N1943" s="13"/>
    </row>
    <row r="1944" spans="9:14" ht="12.75">
      <c r="I1944" s="13"/>
      <c r="N1944" s="13"/>
    </row>
    <row r="1945" spans="9:14" ht="12.75">
      <c r="I1945" s="13"/>
      <c r="N1945" s="13"/>
    </row>
    <row r="1946" spans="9:14" ht="12.75">
      <c r="I1946" s="13"/>
      <c r="N1946" s="13"/>
    </row>
    <row r="1947" spans="9:14" ht="12.75">
      <c r="I1947" s="13"/>
      <c r="N1947" s="13"/>
    </row>
    <row r="1948" spans="9:14" ht="12.75">
      <c r="I1948" s="13"/>
      <c r="N1948" s="13"/>
    </row>
    <row r="1949" spans="9:14" ht="12.75">
      <c r="I1949" s="13"/>
      <c r="N1949" s="13"/>
    </row>
    <row r="1950" spans="9:14" ht="12.75">
      <c r="I1950" s="13"/>
      <c r="N1950" s="13"/>
    </row>
    <row r="1951" spans="9:14" ht="12.75">
      <c r="I1951" s="13"/>
      <c r="N1951" s="13"/>
    </row>
    <row r="1952" spans="9:14" ht="12.75">
      <c r="I1952" s="13"/>
      <c r="N1952" s="13"/>
    </row>
    <row r="1953" spans="9:14" ht="12.75">
      <c r="I1953" s="13"/>
      <c r="N1953" s="13"/>
    </row>
    <row r="1954" spans="9:14" ht="12.75">
      <c r="I1954" s="13"/>
      <c r="N1954" s="13"/>
    </row>
    <row r="1955" spans="9:14" ht="12.75">
      <c r="I1955" s="13"/>
      <c r="N1955" s="13"/>
    </row>
    <row r="1956" spans="9:14" ht="12.75">
      <c r="I1956" s="13"/>
      <c r="N1956" s="13"/>
    </row>
    <row r="1957" spans="9:14" ht="12.75">
      <c r="I1957" s="13"/>
      <c r="N1957" s="13"/>
    </row>
    <row r="1958" spans="9:14" ht="12.75">
      <c r="I1958" s="13"/>
      <c r="N1958" s="13"/>
    </row>
    <row r="1959" spans="9:14" ht="12.75">
      <c r="I1959" s="13"/>
      <c r="N1959" s="13"/>
    </row>
    <row r="1960" spans="9:14" ht="12.75">
      <c r="I1960" s="13"/>
      <c r="N1960" s="13"/>
    </row>
    <row r="1961" spans="9:14" ht="12.75">
      <c r="I1961" s="13"/>
      <c r="N1961" s="13"/>
    </row>
    <row r="1962" spans="9:14" ht="12.75">
      <c r="I1962" s="13"/>
      <c r="N1962" s="13"/>
    </row>
    <row r="1963" spans="9:14" ht="12.75">
      <c r="I1963" s="13"/>
      <c r="N1963" s="13"/>
    </row>
    <row r="1964" spans="9:14" ht="12.75">
      <c r="I1964" s="13"/>
      <c r="N1964" s="13"/>
    </row>
    <row r="1965" spans="9:14" ht="12.75">
      <c r="I1965" s="13"/>
      <c r="N1965" s="13"/>
    </row>
    <row r="1966" spans="9:14" ht="12.75">
      <c r="I1966" s="13"/>
      <c r="N1966" s="13"/>
    </row>
    <row r="1967" spans="9:14" ht="12.75">
      <c r="I1967" s="13"/>
      <c r="N1967" s="13"/>
    </row>
    <row r="1968" spans="9:14" ht="12.75">
      <c r="I1968" s="13"/>
      <c r="N1968" s="13"/>
    </row>
    <row r="1969" spans="9:14" ht="12.75">
      <c r="I1969" s="13"/>
      <c r="N1969" s="13"/>
    </row>
    <row r="1970" spans="9:14" ht="12.75">
      <c r="I1970" s="13"/>
      <c r="N1970" s="13"/>
    </row>
    <row r="1971" spans="9:14" ht="12.75">
      <c r="I1971" s="13"/>
      <c r="N1971" s="13"/>
    </row>
    <row r="1972" spans="9:14" ht="12.75">
      <c r="I1972" s="13"/>
      <c r="N1972" s="13"/>
    </row>
    <row r="1973" spans="9:14" ht="12.75">
      <c r="I1973" s="13"/>
      <c r="N1973" s="13"/>
    </row>
    <row r="1974" spans="9:14" ht="12.75">
      <c r="I1974" s="13"/>
      <c r="N1974" s="13"/>
    </row>
    <row r="1975" spans="9:14" ht="12.75">
      <c r="I1975" s="13"/>
      <c r="N1975" s="13"/>
    </row>
    <row r="1976" spans="9:14" ht="12.75">
      <c r="I1976" s="13"/>
      <c r="N1976" s="13"/>
    </row>
    <row r="1977" spans="9:14" ht="12.75">
      <c r="I1977" s="13"/>
      <c r="N1977" s="13"/>
    </row>
    <row r="1978" spans="9:14" ht="12.75">
      <c r="I1978" s="13"/>
      <c r="N1978" s="13"/>
    </row>
    <row r="1979" spans="9:14" ht="12.75">
      <c r="I1979" s="13"/>
      <c r="N1979" s="13"/>
    </row>
    <row r="1980" spans="9:14" ht="12.75">
      <c r="I1980" s="13"/>
      <c r="N1980" s="13"/>
    </row>
    <row r="1981" spans="9:14" ht="12.75">
      <c r="I1981" s="13"/>
      <c r="N1981" s="13"/>
    </row>
    <row r="1982" spans="9:14" ht="12.75">
      <c r="I1982" s="13"/>
      <c r="N1982" s="13"/>
    </row>
    <row r="1983" spans="9:14" ht="12.75">
      <c r="I1983" s="13"/>
      <c r="N1983" s="13"/>
    </row>
    <row r="1984" spans="9:14" ht="12.75">
      <c r="I1984" s="13"/>
      <c r="N1984" s="13"/>
    </row>
    <row r="1985" spans="9:14" ht="12.75">
      <c r="I1985" s="13"/>
      <c r="N1985" s="13"/>
    </row>
    <row r="1986" spans="9:14" ht="12.75">
      <c r="I1986" s="13"/>
      <c r="N1986" s="13"/>
    </row>
    <row r="1987" spans="9:14" ht="12.75">
      <c r="I1987" s="13"/>
      <c r="N1987" s="13"/>
    </row>
    <row r="1988" spans="9:14" ht="12.75">
      <c r="I1988" s="13"/>
      <c r="N1988" s="13"/>
    </row>
    <row r="1989" spans="9:14" ht="12.75">
      <c r="I1989" s="13"/>
      <c r="N1989" s="13"/>
    </row>
    <row r="1990" spans="9:14" ht="12.75">
      <c r="I1990" s="13"/>
      <c r="N1990" s="13"/>
    </row>
    <row r="1991" spans="9:14" ht="12.75">
      <c r="I1991" s="13"/>
      <c r="N1991" s="13"/>
    </row>
    <row r="1992" spans="9:14" ht="12.75">
      <c r="I1992" s="13"/>
      <c r="N1992" s="13"/>
    </row>
    <row r="1993" spans="9:14" ht="12.75">
      <c r="I1993" s="13"/>
      <c r="N1993" s="13"/>
    </row>
    <row r="1994" spans="9:14" ht="12.75">
      <c r="I1994" s="13"/>
      <c r="N1994" s="13"/>
    </row>
    <row r="1995" spans="9:14" ht="12.75">
      <c r="I1995" s="13"/>
      <c r="N1995" s="13"/>
    </row>
    <row r="1996" spans="9:14" ht="12.75">
      <c r="I1996" s="13"/>
      <c r="N1996" s="13"/>
    </row>
    <row r="1997" spans="9:14" ht="12.75">
      <c r="I1997" s="13"/>
      <c r="N1997" s="13"/>
    </row>
    <row r="1998" spans="9:14" ht="12.75">
      <c r="I1998" s="13"/>
      <c r="N1998" s="13"/>
    </row>
    <row r="1999" spans="9:14" ht="12.75">
      <c r="I1999" s="13"/>
      <c r="N1999" s="13"/>
    </row>
    <row r="2000" spans="9:14" ht="12.75">
      <c r="I2000" s="13"/>
      <c r="N2000" s="13"/>
    </row>
    <row r="2001" spans="9:14" ht="12.75">
      <c r="I2001" s="13"/>
      <c r="N2001" s="13"/>
    </row>
    <row r="2002" spans="9:14" ht="12.75">
      <c r="I2002" s="13"/>
      <c r="N2002" s="13"/>
    </row>
    <row r="2003" spans="9:14" ht="12.75">
      <c r="I2003" s="13"/>
      <c r="N2003" s="13"/>
    </row>
    <row r="2004" spans="9:14" ht="12.75">
      <c r="I2004" s="13"/>
      <c r="N2004" s="13"/>
    </row>
    <row r="2005" spans="9:14" ht="12.75">
      <c r="I2005" s="13"/>
      <c r="N2005" s="13"/>
    </row>
    <row r="2006" spans="9:14" ht="12.75">
      <c r="I2006" s="13"/>
      <c r="N2006" s="13"/>
    </row>
    <row r="2007" spans="9:14" ht="12.75">
      <c r="I2007" s="13"/>
      <c r="N2007" s="13"/>
    </row>
    <row r="2008" spans="9:14" ht="12.75">
      <c r="I2008" s="13"/>
      <c r="N2008" s="13"/>
    </row>
    <row r="2009" spans="9:14" ht="12.75">
      <c r="I2009" s="13"/>
      <c r="N2009" s="13"/>
    </row>
    <row r="2010" spans="9:14" ht="12.75">
      <c r="I2010" s="13"/>
      <c r="N2010" s="13"/>
    </row>
    <row r="2011" spans="9:14" ht="12.75">
      <c r="I2011" s="13"/>
      <c r="N2011" s="13"/>
    </row>
    <row r="2012" spans="9:14" ht="12.75">
      <c r="I2012" s="13"/>
      <c r="N2012" s="13"/>
    </row>
    <row r="2013" spans="9:14" ht="12.75">
      <c r="I2013" s="13"/>
      <c r="N2013" s="13"/>
    </row>
    <row r="2014" spans="9:14" ht="12.75">
      <c r="I2014" s="13"/>
      <c r="N2014" s="13"/>
    </row>
    <row r="2015" spans="9:14" ht="12.75">
      <c r="I2015" s="13"/>
      <c r="N2015" s="13"/>
    </row>
    <row r="2016" spans="9:14" ht="12.75">
      <c r="I2016" s="13"/>
      <c r="N2016" s="13"/>
    </row>
    <row r="2017" spans="9:14" ht="12.75">
      <c r="I2017" s="13"/>
      <c r="N2017" s="13"/>
    </row>
    <row r="2018" spans="9:14" ht="12.75">
      <c r="I2018" s="13"/>
      <c r="N2018" s="13"/>
    </row>
    <row r="2019" spans="9:14" ht="12.75">
      <c r="I2019" s="13"/>
      <c r="N2019" s="13"/>
    </row>
    <row r="2020" spans="9:14" ht="12.75">
      <c r="I2020" s="13"/>
      <c r="N2020" s="13"/>
    </row>
    <row r="2021" spans="9:14" ht="12.75">
      <c r="I2021" s="13"/>
      <c r="N2021" s="13"/>
    </row>
    <row r="2022" spans="9:14" ht="12.75">
      <c r="I2022" s="13"/>
      <c r="N2022" s="13"/>
    </row>
    <row r="2023" spans="9:14" ht="12.75">
      <c r="I2023" s="13"/>
      <c r="N2023" s="13"/>
    </row>
    <row r="2024" spans="9:14" ht="12.75">
      <c r="I2024" s="13"/>
      <c r="N2024" s="13"/>
    </row>
    <row r="2025" spans="9:14" ht="12.75">
      <c r="I2025" s="13"/>
      <c r="N2025" s="13"/>
    </row>
    <row r="2026" spans="9:14" ht="12.75">
      <c r="I2026" s="13"/>
      <c r="N2026" s="13"/>
    </row>
    <row r="2027" spans="9:14" ht="12.75">
      <c r="I2027" s="13"/>
      <c r="N2027" s="13"/>
    </row>
    <row r="2028" spans="9:14" ht="12.75">
      <c r="I2028" s="13"/>
      <c r="N2028" s="13"/>
    </row>
    <row r="2029" spans="9:14" ht="12.75">
      <c r="I2029" s="13"/>
      <c r="N2029" s="13"/>
    </row>
    <row r="2030" spans="9:14" ht="12.75">
      <c r="I2030" s="13"/>
      <c r="N2030" s="13"/>
    </row>
    <row r="2031" spans="9:14" ht="12.75">
      <c r="I2031" s="13"/>
      <c r="N2031" s="13"/>
    </row>
    <row r="2032" spans="9:14" ht="12.75">
      <c r="I2032" s="13"/>
      <c r="N2032" s="13"/>
    </row>
    <row r="2033" spans="9:14" ht="12.75">
      <c r="I2033" s="13"/>
      <c r="N2033" s="13"/>
    </row>
    <row r="2034" spans="9:14" ht="12.75">
      <c r="I2034" s="13"/>
      <c r="N2034" s="13"/>
    </row>
    <row r="2035" spans="9:14" ht="12.75">
      <c r="I2035" s="13"/>
      <c r="N2035" s="13"/>
    </row>
    <row r="2036" spans="9:14" ht="12.75">
      <c r="I2036" s="13"/>
      <c r="N2036" s="13"/>
    </row>
    <row r="2037" spans="9:14" ht="12.75">
      <c r="I2037" s="13"/>
      <c r="N2037" s="13"/>
    </row>
    <row r="2038" spans="9:14" ht="12.75">
      <c r="I2038" s="13"/>
      <c r="N2038" s="13"/>
    </row>
    <row r="2039" spans="9:14" ht="12.75">
      <c r="I2039" s="13"/>
      <c r="N2039" s="13"/>
    </row>
    <row r="2040" spans="9:14" ht="12.75">
      <c r="I2040" s="13"/>
      <c r="N2040" s="13"/>
    </row>
    <row r="2041" spans="9:14" ht="12.75">
      <c r="I2041" s="13"/>
      <c r="N2041" s="13"/>
    </row>
    <row r="2042" spans="9:14" ht="12.75">
      <c r="I2042" s="13"/>
      <c r="N2042" s="13"/>
    </row>
    <row r="2043" spans="9:14" ht="12.75">
      <c r="I2043" s="13"/>
      <c r="N2043" s="13"/>
    </row>
    <row r="2044" spans="9:14" ht="12.75">
      <c r="I2044" s="13"/>
      <c r="N2044" s="13"/>
    </row>
    <row r="2045" spans="9:14" ht="12.75">
      <c r="I2045" s="13"/>
      <c r="N2045" s="13"/>
    </row>
    <row r="2046" spans="9:14" ht="12.75">
      <c r="I2046" s="13"/>
      <c r="N2046" s="13"/>
    </row>
    <row r="2047" spans="9:14" ht="12.75">
      <c r="I2047" s="13"/>
      <c r="N2047" s="13"/>
    </row>
    <row r="2048" spans="9:14" ht="12.75">
      <c r="I2048" s="13"/>
      <c r="N2048" s="13"/>
    </row>
    <row r="2049" spans="9:14" ht="12.75">
      <c r="I2049" s="13"/>
      <c r="N2049" s="13"/>
    </row>
    <row r="2050" spans="9:14" ht="12.75">
      <c r="I2050" s="13"/>
      <c r="N2050" s="13"/>
    </row>
    <row r="2051" spans="9:14" ht="12.75">
      <c r="I2051" s="13"/>
      <c r="N2051" s="13"/>
    </row>
    <row r="2052" spans="9:14" ht="12.75">
      <c r="I2052" s="13"/>
      <c r="N2052" s="13"/>
    </row>
    <row r="2053" spans="9:14" ht="12.75">
      <c r="I2053" s="13"/>
      <c r="N2053" s="13"/>
    </row>
    <row r="2054" spans="9:14" ht="12.75">
      <c r="I2054" s="13"/>
      <c r="N2054" s="13"/>
    </row>
    <row r="2055" spans="9:14" ht="12.75">
      <c r="I2055" s="13"/>
      <c r="N2055" s="13"/>
    </row>
    <row r="2056" spans="9:14" ht="12.75">
      <c r="I2056" s="13"/>
      <c r="N2056" s="13"/>
    </row>
    <row r="2057" spans="9:14" ht="12.75">
      <c r="I2057" s="13"/>
      <c r="N2057" s="13"/>
    </row>
    <row r="2058" spans="9:14" ht="12.75">
      <c r="I2058" s="13"/>
      <c r="N2058" s="13"/>
    </row>
    <row r="2059" spans="9:14" ht="12.75">
      <c r="I2059" s="13"/>
      <c r="N2059" s="13"/>
    </row>
    <row r="2060" spans="9:14" ht="12.75">
      <c r="I2060" s="13"/>
      <c r="N2060" s="13"/>
    </row>
    <row r="2061" spans="9:14" ht="12.75">
      <c r="I2061" s="13"/>
      <c r="N2061" s="13"/>
    </row>
    <row r="2062" spans="9:14" ht="12.75">
      <c r="I2062" s="13"/>
      <c r="N2062" s="13"/>
    </row>
    <row r="2063" spans="9:14" ht="12.75">
      <c r="I2063" s="13"/>
      <c r="N2063" s="13"/>
    </row>
    <row r="2064" spans="9:14" ht="12.75">
      <c r="I2064" s="13"/>
      <c r="N2064" s="13"/>
    </row>
    <row r="2065" spans="9:14" ht="12.75">
      <c r="I2065" s="13"/>
      <c r="N2065" s="13"/>
    </row>
    <row r="2066" spans="9:14" ht="12.75">
      <c r="I2066" s="13"/>
      <c r="N2066" s="13"/>
    </row>
    <row r="2067" spans="9:14" ht="12.75">
      <c r="I2067" s="13"/>
      <c r="N2067" s="13"/>
    </row>
    <row r="2068" spans="9:14" ht="12.75">
      <c r="I2068" s="13"/>
      <c r="N2068" s="13"/>
    </row>
    <row r="2069" spans="9:14" ht="12.75">
      <c r="I2069" s="13"/>
      <c r="N2069" s="13"/>
    </row>
    <row r="2070" spans="9:14" ht="12.75">
      <c r="I2070" s="13"/>
      <c r="N2070" s="13"/>
    </row>
    <row r="2071" spans="9:14" ht="12.75">
      <c r="I2071" s="13"/>
      <c r="N2071" s="13"/>
    </row>
    <row r="2072" spans="9:14" ht="12.75">
      <c r="I2072" s="13"/>
      <c r="N2072" s="13"/>
    </row>
    <row r="2073" spans="9:14" ht="12.75">
      <c r="I2073" s="13"/>
      <c r="N2073" s="13"/>
    </row>
    <row r="2074" spans="9:14" ht="12.75">
      <c r="I2074" s="13"/>
      <c r="N2074" s="13"/>
    </row>
    <row r="2075" spans="9:14" ht="12.75">
      <c r="I2075" s="13"/>
      <c r="N2075" s="13"/>
    </row>
    <row r="2076" spans="9:14" ht="12.75">
      <c r="I2076" s="13"/>
      <c r="N2076" s="13"/>
    </row>
    <row r="2077" spans="9:14" ht="12.75">
      <c r="I2077" s="13"/>
      <c r="N2077" s="13"/>
    </row>
    <row r="2078" spans="9:14" ht="12.75">
      <c r="I2078" s="13"/>
      <c r="N2078" s="13"/>
    </row>
    <row r="2079" spans="9:14" ht="12.75">
      <c r="I2079" s="13"/>
      <c r="N2079" s="13"/>
    </row>
    <row r="2080" spans="9:14" ht="12.75">
      <c r="I2080" s="13"/>
      <c r="N2080" s="13"/>
    </row>
    <row r="2081" spans="9:14" ht="12.75">
      <c r="I2081" s="13"/>
      <c r="N2081" s="13"/>
    </row>
    <row r="2082" spans="9:14" ht="12.75">
      <c r="I2082" s="13"/>
      <c r="N2082" s="13"/>
    </row>
    <row r="2083" spans="9:14" ht="12.75">
      <c r="I2083" s="13"/>
      <c r="N2083" s="13"/>
    </row>
    <row r="2084" spans="9:14" ht="12.75">
      <c r="I2084" s="13"/>
      <c r="N2084" s="13"/>
    </row>
    <row r="2085" spans="9:14" ht="12.75">
      <c r="I2085" s="13"/>
      <c r="N2085" s="13"/>
    </row>
    <row r="2086" spans="9:14" ht="12.75">
      <c r="I2086" s="13"/>
      <c r="N2086" s="13"/>
    </row>
    <row r="2087" spans="9:14" ht="12.75">
      <c r="I2087" s="13"/>
      <c r="N2087" s="13"/>
    </row>
    <row r="2088" spans="9:14" ht="12.75">
      <c r="I2088" s="13"/>
      <c r="N2088" s="13"/>
    </row>
    <row r="2089" spans="9:14" ht="12.75">
      <c r="I2089" s="13"/>
      <c r="N2089" s="13"/>
    </row>
    <row r="2090" spans="9:14" ht="12.75">
      <c r="I2090" s="13"/>
      <c r="N2090" s="13"/>
    </row>
    <row r="2091" spans="9:14" ht="12.75">
      <c r="I2091" s="13"/>
      <c r="N2091" s="13"/>
    </row>
    <row r="2092" spans="9:14" ht="12.75">
      <c r="I2092" s="13"/>
      <c r="N2092" s="13"/>
    </row>
    <row r="2093" spans="9:14" ht="12.75">
      <c r="I2093" s="13"/>
      <c r="N2093" s="13"/>
    </row>
    <row r="2094" spans="9:14" ht="12.75">
      <c r="I2094" s="13"/>
      <c r="N2094" s="13"/>
    </row>
    <row r="2095" spans="9:14" ht="12.75">
      <c r="I2095" s="13"/>
      <c r="N2095" s="13"/>
    </row>
    <row r="2096" spans="9:14" ht="12.75">
      <c r="I2096" s="13"/>
      <c r="N2096" s="13"/>
    </row>
    <row r="2097" spans="9:14" ht="12.75">
      <c r="I2097" s="13"/>
      <c r="N2097" s="13"/>
    </row>
    <row r="2098" spans="9:14" ht="12.75">
      <c r="I2098" s="13"/>
      <c r="N2098" s="13"/>
    </row>
    <row r="2099" spans="9:14" ht="12.75">
      <c r="I2099" s="13"/>
      <c r="N2099" s="13"/>
    </row>
    <row r="2100" spans="9:14" ht="12.75">
      <c r="I2100" s="13"/>
      <c r="N2100" s="13"/>
    </row>
    <row r="2101" spans="9:14" ht="12.75">
      <c r="I2101" s="13"/>
      <c r="N2101" s="13"/>
    </row>
    <row r="2102" spans="9:14" ht="12.75">
      <c r="I2102" s="13"/>
      <c r="N2102" s="13"/>
    </row>
    <row r="2103" spans="9:14" ht="12.75">
      <c r="I2103" s="13"/>
      <c r="N2103" s="13"/>
    </row>
    <row r="2104" spans="9:14" ht="12.75">
      <c r="I2104" s="13"/>
      <c r="N2104" s="13"/>
    </row>
    <row r="2105" spans="9:14" ht="12.75">
      <c r="I2105" s="13"/>
      <c r="N2105" s="13"/>
    </row>
    <row r="2106" spans="9:14" ht="12.75">
      <c r="I2106" s="13"/>
      <c r="N2106" s="13"/>
    </row>
    <row r="2107" spans="9:14" ht="12.75">
      <c r="I2107" s="13"/>
      <c r="N2107" s="13"/>
    </row>
    <row r="2108" spans="9:14" ht="12.75">
      <c r="I2108" s="13"/>
      <c r="N2108" s="13"/>
    </row>
    <row r="2109" spans="9:14" ht="12.75">
      <c r="I2109" s="13"/>
      <c r="N2109" s="13"/>
    </row>
    <row r="2110" spans="9:14" ht="12.75">
      <c r="I2110" s="13"/>
      <c r="N2110" s="13"/>
    </row>
    <row r="2111" spans="9:14" ht="12.75">
      <c r="I2111" s="13"/>
      <c r="N2111" s="13"/>
    </row>
    <row r="2112" spans="9:14" ht="12.75">
      <c r="I2112" s="13"/>
      <c r="N2112" s="13"/>
    </row>
    <row r="2113" spans="9:14" ht="12.75">
      <c r="I2113" s="13"/>
      <c r="N2113" s="13"/>
    </row>
    <row r="2114" spans="9:14" ht="12.75">
      <c r="I2114" s="13"/>
      <c r="N2114" s="13"/>
    </row>
    <row r="2115" spans="9:14" ht="12.75">
      <c r="I2115" s="13"/>
      <c r="N2115" s="13"/>
    </row>
    <row r="2116" spans="9:14" ht="12.75">
      <c r="I2116" s="13"/>
      <c r="N2116" s="13"/>
    </row>
    <row r="2117" spans="9:14" ht="12.75">
      <c r="I2117" s="13"/>
      <c r="N2117" s="13"/>
    </row>
    <row r="2118" spans="9:14" ht="12.75">
      <c r="I2118" s="13"/>
      <c r="N2118" s="13"/>
    </row>
    <row r="2119" spans="9:14" ht="12.75">
      <c r="I2119" s="13"/>
      <c r="N2119" s="13"/>
    </row>
    <row r="2120" spans="9:14" ht="12.75">
      <c r="I2120" s="13"/>
      <c r="N2120" s="13"/>
    </row>
    <row r="2121" spans="9:14" ht="12.75">
      <c r="I2121" s="13"/>
      <c r="N2121" s="13"/>
    </row>
    <row r="2122" spans="9:14" ht="12.75">
      <c r="I2122" s="13"/>
      <c r="N2122" s="13"/>
    </row>
    <row r="2123" spans="9:14" ht="12.75">
      <c r="I2123" s="13"/>
      <c r="N2123" s="13"/>
    </row>
    <row r="2124" spans="9:14" ht="12.75">
      <c r="I2124" s="13"/>
      <c r="N2124" s="13"/>
    </row>
    <row r="2125" spans="9:14" ht="12.75">
      <c r="I2125" s="13"/>
      <c r="N2125" s="13"/>
    </row>
    <row r="2126" spans="9:14" ht="12.75">
      <c r="I2126" s="13"/>
      <c r="N2126" s="13"/>
    </row>
    <row r="2127" spans="9:14" ht="12.75">
      <c r="I2127" s="13"/>
      <c r="N2127" s="13"/>
    </row>
    <row r="2128" spans="9:14" ht="12.75">
      <c r="I2128" s="13"/>
      <c r="N2128" s="13"/>
    </row>
    <row r="2129" spans="9:14" ht="12.75">
      <c r="I2129" s="13"/>
      <c r="N2129" s="13"/>
    </row>
    <row r="2130" spans="9:14" ht="12.75">
      <c r="I2130" s="13"/>
      <c r="N2130" s="13"/>
    </row>
    <row r="2131" spans="9:14" ht="12.75">
      <c r="I2131" s="13"/>
      <c r="N2131" s="13"/>
    </row>
    <row r="2132" spans="9:14" ht="12.75">
      <c r="I2132" s="13"/>
      <c r="N2132" s="13"/>
    </row>
    <row r="2133" spans="9:14" ht="12.75">
      <c r="I2133" s="13"/>
      <c r="N2133" s="13"/>
    </row>
    <row r="2134" spans="9:14" ht="12.75">
      <c r="I2134" s="13"/>
      <c r="N2134" s="13"/>
    </row>
    <row r="2135" spans="9:14" ht="12.75">
      <c r="I2135" s="13"/>
      <c r="N2135" s="13"/>
    </row>
    <row r="2136" spans="9:14" ht="12.75">
      <c r="I2136" s="13"/>
      <c r="N2136" s="13"/>
    </row>
    <row r="2137" spans="9:14" ht="12.75">
      <c r="I2137" s="13"/>
      <c r="N2137" s="13"/>
    </row>
    <row r="2138" spans="9:14" ht="12.75">
      <c r="I2138" s="13"/>
      <c r="N2138" s="13"/>
    </row>
    <row r="2139" spans="9:14" ht="12.75">
      <c r="I2139" s="13"/>
      <c r="N2139" s="13"/>
    </row>
    <row r="2140" spans="9:14" ht="12.75">
      <c r="I2140" s="13"/>
      <c r="N2140" s="13"/>
    </row>
    <row r="2141" spans="9:14" ht="12.75">
      <c r="I2141" s="13"/>
      <c r="N2141" s="13"/>
    </row>
    <row r="2142" spans="9:14" ht="12.75">
      <c r="I2142" s="13"/>
      <c r="N2142" s="13"/>
    </row>
    <row r="2143" spans="9:14" ht="12.75">
      <c r="I2143" s="13"/>
      <c r="N2143" s="13"/>
    </row>
    <row r="2144" spans="9:14" ht="12.75">
      <c r="I2144" s="13"/>
      <c r="N2144" s="13"/>
    </row>
    <row r="2145" spans="9:14" ht="12.75">
      <c r="I2145" s="13"/>
      <c r="N2145" s="13"/>
    </row>
    <row r="2146" spans="9:14" ht="12.75">
      <c r="I2146" s="13"/>
      <c r="N2146" s="13"/>
    </row>
    <row r="2147" spans="9:14" ht="12.75">
      <c r="I2147" s="13"/>
      <c r="N2147" s="13"/>
    </row>
    <row r="2148" spans="9:14" ht="12.75">
      <c r="I2148" s="13"/>
      <c r="N2148" s="13"/>
    </row>
    <row r="2149" spans="9:14" ht="12.75">
      <c r="I2149" s="13"/>
      <c r="N2149" s="13"/>
    </row>
    <row r="2150" spans="9:14" ht="12.75">
      <c r="I2150" s="13"/>
      <c r="N2150" s="13"/>
    </row>
    <row r="2151" spans="9:14" ht="12.75">
      <c r="I2151" s="13"/>
      <c r="N2151" s="13"/>
    </row>
    <row r="2152" spans="9:14" ht="12.75">
      <c r="I2152" s="13"/>
      <c r="N2152" s="13"/>
    </row>
    <row r="2153" spans="9:14" ht="12.75">
      <c r="I2153" s="13"/>
      <c r="N2153" s="13"/>
    </row>
    <row r="2154" spans="9:14" ht="12.75">
      <c r="I2154" s="13"/>
      <c r="N2154" s="13"/>
    </row>
    <row r="2155" spans="9:14" ht="12.75">
      <c r="I2155" s="13"/>
      <c r="N2155" s="13"/>
    </row>
    <row r="2156" spans="9:14" ht="12.75">
      <c r="I2156" s="13"/>
      <c r="N2156" s="13"/>
    </row>
    <row r="2157" spans="9:14" ht="12.75">
      <c r="I2157" s="13"/>
      <c r="N2157" s="13"/>
    </row>
    <row r="2158" spans="9:14" ht="12.75">
      <c r="I2158" s="13"/>
      <c r="N2158" s="13"/>
    </row>
    <row r="2159" spans="9:14" ht="12.75">
      <c r="I2159" s="13"/>
      <c r="N2159" s="13"/>
    </row>
    <row r="2160" spans="9:14" ht="12.75">
      <c r="I2160" s="13"/>
      <c r="N2160" s="13"/>
    </row>
    <row r="2161" spans="9:14" ht="12.75">
      <c r="I2161" s="13"/>
      <c r="N2161" s="13"/>
    </row>
    <row r="2162" spans="9:14" ht="12.75">
      <c r="I2162" s="13"/>
      <c r="N2162" s="13"/>
    </row>
    <row r="2163" spans="9:14" ht="12.75">
      <c r="I2163" s="13"/>
      <c r="N2163" s="13"/>
    </row>
    <row r="2164" spans="9:14" ht="12.75">
      <c r="I2164" s="13"/>
      <c r="N2164" s="13"/>
    </row>
    <row r="2165" spans="9:14" ht="12.75">
      <c r="I2165" s="13"/>
      <c r="N2165" s="13"/>
    </row>
    <row r="2166" spans="9:14" ht="12.75">
      <c r="I2166" s="13"/>
      <c r="N2166" s="13"/>
    </row>
    <row r="2167" spans="9:14" ht="12.75">
      <c r="I2167" s="13"/>
      <c r="N2167" s="13"/>
    </row>
    <row r="2168" spans="9:14" ht="12.75">
      <c r="I2168" s="13"/>
      <c r="N2168" s="13"/>
    </row>
    <row r="2169" spans="9:14" ht="12.75">
      <c r="I2169" s="13"/>
      <c r="N2169" s="13"/>
    </row>
    <row r="2170" spans="9:14" ht="12.75">
      <c r="I2170" s="13"/>
      <c r="N2170" s="13"/>
    </row>
    <row r="2171" spans="9:14" ht="12.75">
      <c r="I2171" s="13"/>
      <c r="N2171" s="13"/>
    </row>
    <row r="2172" spans="9:14" ht="12.75">
      <c r="I2172" s="13"/>
      <c r="N2172" s="13"/>
    </row>
    <row r="2173" spans="9:14" ht="12.75">
      <c r="I2173" s="13"/>
      <c r="N2173" s="13"/>
    </row>
    <row r="2174" spans="9:14" ht="12.75">
      <c r="I2174" s="13"/>
      <c r="N2174" s="13"/>
    </row>
    <row r="2175" spans="9:14" ht="12.75">
      <c r="I2175" s="13"/>
      <c r="N2175" s="13"/>
    </row>
    <row r="2176" spans="9:14" ht="12.75">
      <c r="I2176" s="13"/>
      <c r="N2176" s="13"/>
    </row>
    <row r="2177" spans="9:14" ht="12.75">
      <c r="I2177" s="13"/>
      <c r="N2177" s="13"/>
    </row>
    <row r="2178" spans="9:14" ht="12.75">
      <c r="I2178" s="13"/>
      <c r="N2178" s="13"/>
    </row>
    <row r="2179" spans="9:14" ht="12.75">
      <c r="I2179" s="13"/>
      <c r="N2179" s="13"/>
    </row>
    <row r="2180" spans="9:14" ht="12.75">
      <c r="I2180" s="13"/>
      <c r="N2180" s="13"/>
    </row>
    <row r="2181" spans="9:14" ht="12.75">
      <c r="I2181" s="13"/>
      <c r="N2181" s="13"/>
    </row>
    <row r="2182" spans="9:14" ht="12.75">
      <c r="I2182" s="13"/>
      <c r="N2182" s="13"/>
    </row>
    <row r="2183" spans="9:14" ht="12.75">
      <c r="I2183" s="13"/>
      <c r="N2183" s="13"/>
    </row>
    <row r="2184" spans="9:14" ht="12.75">
      <c r="I2184" s="13"/>
      <c r="N2184" s="13"/>
    </row>
    <row r="2185" spans="9:14" ht="12.75">
      <c r="I2185" s="13"/>
      <c r="N2185" s="13"/>
    </row>
    <row r="2186" spans="9:14" ht="12.75">
      <c r="I2186" s="13"/>
      <c r="N2186" s="13"/>
    </row>
    <row r="2187" spans="9:14" ht="12.75">
      <c r="I2187" s="13"/>
      <c r="N2187" s="13"/>
    </row>
    <row r="2188" spans="9:14" ht="12.75">
      <c r="I2188" s="13"/>
      <c r="N2188" s="13"/>
    </row>
    <row r="2189" spans="9:14" ht="12.75">
      <c r="I2189" s="13"/>
      <c r="N2189" s="13"/>
    </row>
    <row r="2190" spans="9:14" ht="12.75">
      <c r="I2190" s="13"/>
      <c r="N2190" s="13"/>
    </row>
    <row r="2191" spans="9:14" ht="12.75">
      <c r="I2191" s="13"/>
      <c r="N2191" s="13"/>
    </row>
    <row r="2192" spans="9:14" ht="12.75">
      <c r="I2192" s="13"/>
      <c r="N2192" s="13"/>
    </row>
    <row r="2193" spans="9:14" ht="12.75">
      <c r="I2193" s="13"/>
      <c r="N2193" s="13"/>
    </row>
    <row r="2194" spans="9:14" ht="12.75">
      <c r="I2194" s="13"/>
      <c r="N2194" s="13"/>
    </row>
    <row r="2195" spans="9:14" ht="12.75">
      <c r="I2195" s="13"/>
      <c r="N2195" s="13"/>
    </row>
    <row r="2196" spans="9:14" ht="12.75">
      <c r="I2196" s="13"/>
      <c r="N2196" s="13"/>
    </row>
    <row r="2197" spans="9:14" ht="12.75">
      <c r="I2197" s="13"/>
      <c r="N2197" s="13"/>
    </row>
    <row r="2198" spans="9:14" ht="12.75">
      <c r="I2198" s="13"/>
      <c r="N2198" s="13"/>
    </row>
    <row r="2199" spans="9:14" ht="12.75">
      <c r="I2199" s="13"/>
      <c r="N2199" s="13"/>
    </row>
    <row r="2200" spans="9:14" ht="12.75">
      <c r="I2200" s="13"/>
      <c r="N2200" s="13"/>
    </row>
    <row r="2201" spans="9:14" ht="12.75">
      <c r="I2201" s="13"/>
      <c r="N2201" s="13"/>
    </row>
    <row r="2202" spans="9:14" ht="12.75">
      <c r="I2202" s="13"/>
      <c r="N2202" s="13"/>
    </row>
    <row r="2203" spans="9:14" ht="12.75">
      <c r="I2203" s="13"/>
      <c r="N2203" s="13"/>
    </row>
    <row r="2204" spans="9:14" ht="12.75">
      <c r="I2204" s="13"/>
      <c r="N2204" s="13"/>
    </row>
    <row r="2205" spans="9:14" ht="12.75">
      <c r="I2205" s="13"/>
      <c r="N2205" s="13"/>
    </row>
    <row r="2206" spans="9:14" ht="12.75">
      <c r="I2206" s="13"/>
      <c r="N2206" s="13"/>
    </row>
    <row r="2207" spans="9:14" ht="12.75">
      <c r="I2207" s="13"/>
      <c r="N2207" s="13"/>
    </row>
    <row r="2208" spans="9:14" ht="12.75">
      <c r="I2208" s="13"/>
      <c r="N2208" s="13"/>
    </row>
    <row r="2209" spans="9:14" ht="12.75">
      <c r="I2209" s="13"/>
      <c r="N2209" s="13"/>
    </row>
    <row r="2210" spans="9:14" ht="12.75">
      <c r="I2210" s="13"/>
      <c r="N2210" s="13"/>
    </row>
    <row r="2211" spans="9:14" ht="12.75">
      <c r="I2211" s="13"/>
      <c r="N2211" s="13"/>
    </row>
    <row r="2212" spans="9:14" ht="12.75">
      <c r="I2212" s="13"/>
      <c r="N2212" s="13"/>
    </row>
    <row r="2213" spans="9:14" ht="12.75">
      <c r="I2213" s="13"/>
      <c r="N2213" s="13"/>
    </row>
    <row r="2214" spans="9:14" ht="12.75">
      <c r="I2214" s="13"/>
      <c r="N2214" s="13"/>
    </row>
    <row r="2215" spans="9:14" ht="12.75">
      <c r="I2215" s="13"/>
      <c r="N2215" s="13"/>
    </row>
    <row r="2216" spans="9:14" ht="12.75">
      <c r="I2216" s="13"/>
      <c r="N2216" s="13"/>
    </row>
    <row r="2217" spans="9:14" ht="12.75">
      <c r="I2217" s="13"/>
      <c r="N2217" s="13"/>
    </row>
    <row r="2218" spans="9:14" ht="12.75">
      <c r="I2218" s="13"/>
      <c r="N2218" s="13"/>
    </row>
    <row r="2219" spans="9:14" ht="12.75">
      <c r="I2219" s="13"/>
      <c r="N2219" s="13"/>
    </row>
    <row r="2220" spans="9:14" ht="12.75">
      <c r="I2220" s="13"/>
      <c r="N2220" s="13"/>
    </row>
    <row r="2221" spans="9:14" ht="12.75">
      <c r="I2221" s="13"/>
      <c r="N2221" s="13"/>
    </row>
    <row r="2222" spans="9:14" ht="12.75">
      <c r="I2222" s="13"/>
      <c r="N2222" s="13"/>
    </row>
    <row r="2223" spans="9:14" ht="12.75">
      <c r="I2223" s="13"/>
      <c r="N2223" s="13"/>
    </row>
    <row r="2224" spans="9:14" ht="12.75">
      <c r="I2224" s="13"/>
      <c r="N2224" s="13"/>
    </row>
    <row r="2225" spans="9:14" ht="12.75">
      <c r="I2225" s="13"/>
      <c r="N2225" s="13"/>
    </row>
    <row r="2226" spans="9:14" ht="12.75">
      <c r="I2226" s="13"/>
      <c r="N2226" s="13"/>
    </row>
    <row r="2227" spans="9:14" ht="12.75">
      <c r="I2227" s="13"/>
      <c r="N2227" s="13"/>
    </row>
    <row r="2228" spans="9:14" ht="12.75">
      <c r="I2228" s="13"/>
      <c r="N2228" s="13"/>
    </row>
    <row r="2229" spans="9:14" ht="12.75">
      <c r="I2229" s="13"/>
      <c r="N2229" s="13"/>
    </row>
    <row r="2230" spans="9:14" ht="12.75">
      <c r="I2230" s="13"/>
      <c r="N2230" s="13"/>
    </row>
    <row r="2231" spans="9:14" ht="12.75">
      <c r="I2231" s="13"/>
      <c r="N2231" s="13"/>
    </row>
    <row r="2232" spans="9:14" ht="12.75">
      <c r="I2232" s="13"/>
      <c r="N2232" s="13"/>
    </row>
    <row r="2233" spans="9:14" ht="12.75">
      <c r="I2233" s="13"/>
      <c r="N2233" s="13"/>
    </row>
    <row r="2234" spans="9:14" ht="12.75">
      <c r="I2234" s="13"/>
      <c r="N2234" s="13"/>
    </row>
    <row r="2235" spans="9:14" ht="12.75">
      <c r="I2235" s="13"/>
      <c r="N2235" s="13"/>
    </row>
    <row r="2236" spans="9:14" ht="12.75">
      <c r="I2236" s="13"/>
      <c r="N2236" s="13"/>
    </row>
    <row r="2237" spans="9:14" ht="12.75">
      <c r="I2237" s="13"/>
      <c r="N2237" s="13"/>
    </row>
    <row r="2238" spans="9:14" ht="12.75">
      <c r="I2238" s="13"/>
      <c r="N2238" s="13"/>
    </row>
    <row r="2239" spans="9:14" ht="12.75">
      <c r="I2239" s="13"/>
      <c r="N2239" s="13"/>
    </row>
    <row r="2240" spans="9:14" ht="12.75">
      <c r="I2240" s="13"/>
      <c r="N2240" s="13"/>
    </row>
    <row r="2241" spans="9:14" ht="12.75">
      <c r="I2241" s="13"/>
      <c r="N2241" s="13"/>
    </row>
    <row r="2242" spans="9:14" ht="12.75">
      <c r="I2242" s="13"/>
      <c r="N2242" s="13"/>
    </row>
    <row r="2243" spans="9:14" ht="12.75">
      <c r="I2243" s="13"/>
      <c r="N2243" s="13"/>
    </row>
    <row r="2244" spans="9:14" ht="12.75">
      <c r="I2244" s="13"/>
      <c r="N2244" s="13"/>
    </row>
    <row r="2245" spans="9:14" ht="12.75">
      <c r="I2245" s="13"/>
      <c r="N2245" s="13"/>
    </row>
    <row r="2246" spans="9:14" ht="12.75">
      <c r="I2246" s="13"/>
      <c r="N2246" s="13"/>
    </row>
    <row r="2247" spans="9:14" ht="12.75">
      <c r="I2247" s="13"/>
      <c r="N2247" s="13"/>
    </row>
    <row r="2248" spans="9:14" ht="12.75">
      <c r="I2248" s="13"/>
      <c r="N2248" s="13"/>
    </row>
    <row r="2249" spans="9:14" ht="12.75">
      <c r="I2249" s="13"/>
      <c r="N2249" s="13"/>
    </row>
    <row r="2250" spans="9:14" ht="12.75">
      <c r="I2250" s="13"/>
      <c r="N2250" s="13"/>
    </row>
    <row r="2251" spans="9:14" ht="12.75">
      <c r="I2251" s="13"/>
      <c r="N2251" s="13"/>
    </row>
    <row r="2252" spans="9:14" ht="12.75">
      <c r="I2252" s="13"/>
      <c r="N2252" s="13"/>
    </row>
    <row r="2253" spans="9:14" ht="12.75">
      <c r="I2253" s="13"/>
      <c r="N2253" s="13"/>
    </row>
    <row r="2254" spans="9:14" ht="12.75">
      <c r="I2254" s="13"/>
      <c r="N2254" s="13"/>
    </row>
    <row r="2255" spans="9:14" ht="12.75">
      <c r="I2255" s="13"/>
      <c r="N2255" s="13"/>
    </row>
    <row r="2256" spans="9:14" ht="12.75">
      <c r="I2256" s="13"/>
      <c r="N2256" s="13"/>
    </row>
    <row r="2257" spans="9:14" ht="12.75">
      <c r="I2257" s="13"/>
      <c r="N2257" s="13"/>
    </row>
    <row r="2258" spans="9:14" ht="12.75">
      <c r="I2258" s="13"/>
      <c r="N2258" s="13"/>
    </row>
    <row r="2259" spans="9:14" ht="12.75">
      <c r="I2259" s="13"/>
      <c r="N2259" s="13"/>
    </row>
    <row r="2260" spans="9:14" ht="12.75">
      <c r="I2260" s="13"/>
      <c r="N2260" s="13"/>
    </row>
    <row r="2261" spans="9:14" ht="12.75">
      <c r="I2261" s="13"/>
      <c r="N2261" s="13"/>
    </row>
    <row r="2262" spans="9:14" ht="12.75">
      <c r="I2262" s="13"/>
      <c r="N2262" s="13"/>
    </row>
    <row r="2263" spans="9:14" ht="12.75">
      <c r="I2263" s="13"/>
      <c r="N2263" s="13"/>
    </row>
    <row r="2264" spans="9:14" ht="12.75">
      <c r="I2264" s="13"/>
      <c r="N2264" s="13"/>
    </row>
    <row r="2265" spans="9:14" ht="12.75">
      <c r="I2265" s="13"/>
      <c r="N2265" s="13"/>
    </row>
    <row r="2266" spans="9:14" ht="12.75">
      <c r="I2266" s="13"/>
      <c r="N2266" s="13"/>
    </row>
    <row r="2267" spans="9:14" ht="12.75">
      <c r="I2267" s="13"/>
      <c r="N2267" s="13"/>
    </row>
    <row r="2268" spans="9:14" ht="12.75">
      <c r="I2268" s="13"/>
      <c r="N2268" s="13"/>
    </row>
    <row r="2269" spans="9:14" ht="12.75">
      <c r="I2269" s="13"/>
      <c r="N2269" s="13"/>
    </row>
    <row r="2270" spans="9:14" ht="12.75">
      <c r="I2270" s="13"/>
      <c r="N2270" s="13"/>
    </row>
    <row r="2271" spans="9:14" ht="12.75">
      <c r="I2271" s="13"/>
      <c r="N2271" s="13"/>
    </row>
    <row r="2272" spans="9:14" ht="12.75">
      <c r="I2272" s="13"/>
      <c r="N2272" s="13"/>
    </row>
    <row r="2273" spans="9:14" ht="12.75">
      <c r="I2273" s="13"/>
      <c r="N2273" s="13"/>
    </row>
    <row r="2274" spans="9:14" ht="12.75">
      <c r="I2274" s="13"/>
      <c r="N2274" s="13"/>
    </row>
    <row r="2275" spans="9:14" ht="12.75">
      <c r="I2275" s="13"/>
      <c r="N2275" s="13"/>
    </row>
    <row r="2276" spans="9:14" ht="12.75">
      <c r="I2276" s="13"/>
      <c r="N2276" s="13"/>
    </row>
    <row r="2277" spans="9:14" ht="12.75">
      <c r="I2277" s="13"/>
      <c r="N2277" s="13"/>
    </row>
    <row r="2278" spans="9:14" ht="12.75">
      <c r="I2278" s="13"/>
      <c r="N2278" s="13"/>
    </row>
    <row r="2279" spans="9:14" ht="12.75">
      <c r="I2279" s="13"/>
      <c r="N2279" s="13"/>
    </row>
    <row r="2280" spans="9:14" ht="12.75">
      <c r="I2280" s="13"/>
      <c r="N2280" s="13"/>
    </row>
    <row r="2281" spans="9:14" ht="12.75">
      <c r="I2281" s="13"/>
      <c r="N2281" s="13"/>
    </row>
    <row r="2282" spans="9:14" ht="12.75">
      <c r="I2282" s="13"/>
      <c r="N2282" s="13"/>
    </row>
    <row r="2283" spans="9:14" ht="12.75">
      <c r="I2283" s="13"/>
      <c r="N2283" s="13"/>
    </row>
    <row r="2284" spans="9:14" ht="12.75">
      <c r="I2284" s="13"/>
      <c r="N2284" s="13"/>
    </row>
    <row r="2285" spans="9:14" ht="12.75">
      <c r="I2285" s="13"/>
      <c r="N2285" s="13"/>
    </row>
    <row r="2286" spans="9:14" ht="12.75">
      <c r="I2286" s="13"/>
      <c r="N2286" s="13"/>
    </row>
    <row r="2287" spans="9:14" ht="12.75">
      <c r="I2287" s="13"/>
      <c r="N2287" s="13"/>
    </row>
    <row r="2288" spans="9:14" ht="12.75">
      <c r="I2288" s="13"/>
      <c r="N2288" s="13"/>
    </row>
    <row r="2289" spans="9:14" ht="12.75">
      <c r="I2289" s="13"/>
      <c r="N2289" s="13"/>
    </row>
    <row r="2290" spans="9:14" ht="12.75">
      <c r="I2290" s="13"/>
      <c r="N2290" s="13"/>
    </row>
    <row r="2291" spans="9:14" ht="12.75">
      <c r="I2291" s="13"/>
      <c r="N2291" s="13"/>
    </row>
    <row r="2292" spans="9:14" ht="12.75">
      <c r="I2292" s="13"/>
      <c r="N2292" s="13"/>
    </row>
    <row r="2293" spans="9:14" ht="12.75">
      <c r="I2293" s="13"/>
      <c r="N2293" s="13"/>
    </row>
    <row r="2294" spans="9:14" ht="12.75">
      <c r="I2294" s="13"/>
      <c r="N2294" s="13"/>
    </row>
    <row r="2295" spans="9:14" ht="12.75">
      <c r="I2295" s="13"/>
      <c r="N2295" s="13"/>
    </row>
    <row r="2296" spans="9:14" ht="12.75">
      <c r="I2296" s="13"/>
      <c r="N2296" s="13"/>
    </row>
    <row r="2297" spans="9:14" ht="12.75">
      <c r="I2297" s="13"/>
      <c r="N2297" s="13"/>
    </row>
    <row r="2298" spans="9:14" ht="12.75">
      <c r="I2298" s="13"/>
      <c r="N2298" s="13"/>
    </row>
    <row r="2299" spans="9:14" ht="12.75">
      <c r="I2299" s="13"/>
      <c r="N2299" s="13"/>
    </row>
    <row r="2300" spans="9:14" ht="12.75">
      <c r="I2300" s="13"/>
      <c r="N2300" s="13"/>
    </row>
    <row r="2301" spans="9:14" ht="12.75">
      <c r="I2301" s="13"/>
      <c r="N2301" s="13"/>
    </row>
    <row r="2302" spans="9:14" ht="12.75">
      <c r="I2302" s="13"/>
      <c r="N2302" s="13"/>
    </row>
    <row r="2303" spans="9:14" ht="12.75">
      <c r="I2303" s="13"/>
      <c r="N2303" s="13"/>
    </row>
    <row r="2304" spans="9:14" ht="12.75">
      <c r="I2304" s="13"/>
      <c r="N2304" s="13"/>
    </row>
    <row r="2305" spans="9:14" ht="12.75">
      <c r="I2305" s="13"/>
      <c r="N2305" s="13"/>
    </row>
    <row r="2306" spans="9:14" ht="12.75">
      <c r="I2306" s="13"/>
      <c r="N2306" s="13"/>
    </row>
    <row r="2307" spans="9:14" ht="12.75">
      <c r="I2307" s="13"/>
      <c r="N2307" s="13"/>
    </row>
    <row r="2308" spans="9:14" ht="12.75">
      <c r="I2308" s="13"/>
      <c r="N2308" s="13"/>
    </row>
    <row r="2309" spans="9:14" ht="12.75">
      <c r="I2309" s="13"/>
      <c r="N2309" s="13"/>
    </row>
    <row r="2310" spans="9:14" ht="12.75">
      <c r="I2310" s="13"/>
      <c r="N2310" s="13"/>
    </row>
    <row r="2311" spans="9:14" ht="12.75">
      <c r="I2311" s="13"/>
      <c r="N2311" s="13"/>
    </row>
    <row r="2312" spans="9:14" ht="12.75">
      <c r="I2312" s="13"/>
      <c r="N2312" s="13"/>
    </row>
    <row r="2313" spans="9:14" ht="12.75">
      <c r="I2313" s="13"/>
      <c r="N2313" s="13"/>
    </row>
    <row r="2314" spans="9:14" ht="12.75">
      <c r="I2314" s="13"/>
      <c r="N2314" s="13"/>
    </row>
    <row r="2315" spans="9:14" ht="12.75">
      <c r="I2315" s="13"/>
      <c r="N2315" s="13"/>
    </row>
    <row r="2316" spans="9:14" ht="12.75">
      <c r="I2316" s="13"/>
      <c r="N2316" s="13"/>
    </row>
    <row r="2317" spans="9:14" ht="12.75">
      <c r="I2317" s="13"/>
      <c r="N2317" s="13"/>
    </row>
    <row r="2318" spans="9:14" ht="12.75">
      <c r="I2318" s="13"/>
      <c r="N2318" s="13"/>
    </row>
    <row r="2319" spans="9:14" ht="12.75">
      <c r="I2319" s="13"/>
      <c r="N2319" s="13"/>
    </row>
    <row r="2320" spans="9:14" ht="12.75">
      <c r="I2320" s="13"/>
      <c r="N2320" s="13"/>
    </row>
    <row r="2321" spans="9:14" ht="12.75">
      <c r="I2321" s="13"/>
      <c r="N2321" s="13"/>
    </row>
    <row r="2322" spans="9:14" ht="12.75">
      <c r="I2322" s="13"/>
      <c r="N2322" s="13"/>
    </row>
    <row r="2323" spans="9:14" ht="12.75">
      <c r="I2323" s="13"/>
      <c r="N2323" s="13"/>
    </row>
    <row r="2324" spans="9:14" ht="12.75">
      <c r="I2324" s="13"/>
      <c r="N2324" s="13"/>
    </row>
    <row r="2325" spans="9:14" ht="12.75">
      <c r="I2325" s="13"/>
      <c r="N2325" s="13"/>
    </row>
    <row r="2326" spans="9:14" ht="12.75">
      <c r="I2326" s="13"/>
      <c r="N2326" s="13"/>
    </row>
    <row r="2327" spans="9:14" ht="12.75">
      <c r="I2327" s="13"/>
      <c r="N2327" s="13"/>
    </row>
    <row r="2328" spans="9:14" ht="12.75">
      <c r="I2328" s="13"/>
      <c r="N2328" s="13"/>
    </row>
    <row r="2329" spans="9:14" ht="12.75">
      <c r="I2329" s="13"/>
      <c r="N2329" s="13"/>
    </row>
    <row r="2330" spans="9:14" ht="12.75">
      <c r="I2330" s="13"/>
      <c r="N2330" s="13"/>
    </row>
    <row r="2331" spans="9:14" ht="12.75">
      <c r="I2331" s="13"/>
      <c r="N2331" s="13"/>
    </row>
    <row r="2332" spans="9:14" ht="12.75">
      <c r="I2332" s="13"/>
      <c r="N2332" s="13"/>
    </row>
  </sheetData>
  <mergeCells count="15">
    <mergeCell ref="B1:M1"/>
    <mergeCell ref="N6:N7"/>
    <mergeCell ref="J5:N5"/>
    <mergeCell ref="M6:M7"/>
    <mergeCell ref="B6:B7"/>
    <mergeCell ref="I6:I7"/>
    <mergeCell ref="B5:I5"/>
    <mergeCell ref="C6:C7"/>
    <mergeCell ref="D6:E6"/>
    <mergeCell ref="F6:F7"/>
    <mergeCell ref="A3:M3"/>
    <mergeCell ref="G6:G7"/>
    <mergeCell ref="H6:H7"/>
    <mergeCell ref="J6:K6"/>
    <mergeCell ref="L6:L7"/>
  </mergeCells>
  <printOptions horizontalCentered="1"/>
  <pageMargins left="0.3937007874015748" right="0.3937007874015748" top="0.24" bottom="0.2" header="0" footer="0"/>
  <pageSetup fitToHeight="1" fitToWidth="1" horizontalDpi="600" verticalDpi="600"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R2335"/>
  <sheetViews>
    <sheetView tabSelected="1" zoomScale="75" zoomScaleNormal="75" workbookViewId="0" topLeftCell="A37">
      <selection activeCell="H88" sqref="H88"/>
    </sheetView>
  </sheetViews>
  <sheetFormatPr defaultColWidth="11.421875" defaultRowHeight="12.75"/>
  <cols>
    <col min="1" max="1" width="24.7109375" style="2" customWidth="1"/>
    <col min="2" max="2" width="13.7109375" style="2" customWidth="1"/>
    <col min="3" max="3" width="11.8515625" style="2" customWidth="1"/>
    <col min="4" max="4" width="13.140625" style="2" customWidth="1"/>
    <col min="5" max="5" width="13.421875" style="2" customWidth="1"/>
    <col min="6" max="7" width="12.421875" style="2" customWidth="1"/>
    <col min="8" max="9" width="14.28125" style="2" customWidth="1"/>
    <col min="10" max="10" width="13.7109375" style="2" customWidth="1"/>
    <col min="11" max="11" width="14.28125" style="2" customWidth="1"/>
    <col min="12" max="12" width="12.421875" style="2" customWidth="1"/>
    <col min="13" max="13" width="13.7109375" style="2" customWidth="1"/>
    <col min="14" max="14" width="14.28125" style="2" customWidth="1"/>
    <col min="15" max="16384" width="11.421875" style="2" customWidth="1"/>
  </cols>
  <sheetData>
    <row r="1" spans="1:15" ht="30.75" customHeight="1">
      <c r="A1" s="4"/>
      <c r="B1" s="39" t="s">
        <v>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  <c r="O1" s="4"/>
    </row>
    <row r="2" ht="12.75"/>
    <row r="3" spans="1:13" ht="15">
      <c r="A3" s="43" t="s">
        <v>83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4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</row>
    <row r="5" spans="1:14" ht="12.75">
      <c r="A5" s="25" t="s">
        <v>0</v>
      </c>
      <c r="B5" s="40" t="s">
        <v>1</v>
      </c>
      <c r="C5" s="40"/>
      <c r="D5" s="40"/>
      <c r="E5" s="40"/>
      <c r="F5" s="40"/>
      <c r="G5" s="40"/>
      <c r="H5" s="40"/>
      <c r="I5" s="40"/>
      <c r="J5" s="40" t="s">
        <v>73</v>
      </c>
      <c r="K5" s="40"/>
      <c r="L5" s="40"/>
      <c r="M5" s="40"/>
      <c r="N5" s="40"/>
    </row>
    <row r="6" spans="1:14" ht="12.75" customHeight="1">
      <c r="A6" s="26"/>
      <c r="B6" s="38" t="s">
        <v>3</v>
      </c>
      <c r="C6" s="38" t="s">
        <v>4</v>
      </c>
      <c r="D6" s="38" t="s">
        <v>5</v>
      </c>
      <c r="E6" s="38"/>
      <c r="F6" s="38" t="s">
        <v>6</v>
      </c>
      <c r="G6" s="38" t="s">
        <v>7</v>
      </c>
      <c r="H6" s="38" t="s">
        <v>8</v>
      </c>
      <c r="I6" s="38" t="s">
        <v>74</v>
      </c>
      <c r="J6" s="38" t="s">
        <v>75</v>
      </c>
      <c r="K6" s="38"/>
      <c r="L6" s="38" t="s">
        <v>7</v>
      </c>
      <c r="M6" s="38" t="s">
        <v>8</v>
      </c>
      <c r="N6" s="38" t="s">
        <v>76</v>
      </c>
    </row>
    <row r="7" spans="1:14" ht="27" customHeight="1" thickBot="1">
      <c r="A7" s="26" t="s">
        <v>9</v>
      </c>
      <c r="B7" s="38"/>
      <c r="C7" s="38"/>
      <c r="D7" s="7" t="s">
        <v>10</v>
      </c>
      <c r="E7" s="7" t="s">
        <v>11</v>
      </c>
      <c r="F7" s="38"/>
      <c r="G7" s="38"/>
      <c r="H7" s="38"/>
      <c r="I7" s="38"/>
      <c r="J7" s="7" t="s">
        <v>10</v>
      </c>
      <c r="K7" s="7" t="s">
        <v>11</v>
      </c>
      <c r="L7" s="38"/>
      <c r="M7" s="38"/>
      <c r="N7" s="38"/>
    </row>
    <row r="8" spans="1:14" ht="12.75">
      <c r="A8" s="27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28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28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28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29" t="s">
        <v>16</v>
      </c>
      <c r="B12" s="11">
        <v>2990000</v>
      </c>
      <c r="C12" s="11"/>
      <c r="D12" s="11">
        <v>2360000</v>
      </c>
      <c r="E12" s="11">
        <v>1200000</v>
      </c>
      <c r="F12" s="11"/>
      <c r="G12" s="11"/>
      <c r="H12" s="11">
        <v>350000</v>
      </c>
      <c r="I12" s="11">
        <f>SUM(B12:H12)</f>
        <v>6900000</v>
      </c>
      <c r="J12" s="11"/>
      <c r="K12" s="11"/>
      <c r="L12" s="11"/>
      <c r="M12" s="11"/>
      <c r="N12" s="11"/>
    </row>
    <row r="13" spans="1:14" ht="12.7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29" t="s">
        <v>17</v>
      </c>
      <c r="B14" s="11">
        <v>176736</v>
      </c>
      <c r="C14" s="11">
        <v>1650</v>
      </c>
      <c r="D14" s="11">
        <v>29426</v>
      </c>
      <c r="E14" s="11">
        <v>503876</v>
      </c>
      <c r="F14" s="11">
        <v>39163</v>
      </c>
      <c r="G14" s="11">
        <v>4810</v>
      </c>
      <c r="H14" s="11"/>
      <c r="I14" s="11">
        <f>SUM(B14:H14)</f>
        <v>755661</v>
      </c>
      <c r="J14" s="11"/>
      <c r="K14" s="11"/>
      <c r="L14" s="11">
        <v>8025</v>
      </c>
      <c r="M14" s="11"/>
      <c r="N14" s="11">
        <f>SUM(J14:M14)</f>
        <v>8025</v>
      </c>
    </row>
    <row r="15" spans="1:14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29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28" t="s">
        <v>19</v>
      </c>
      <c r="B18" s="12">
        <v>121599.6</v>
      </c>
      <c r="C18" s="12">
        <v>1874.67</v>
      </c>
      <c r="D18" s="12"/>
      <c r="E18" s="12">
        <v>6862.13</v>
      </c>
      <c r="F18" s="12">
        <v>48</v>
      </c>
      <c r="G18" s="12"/>
      <c r="H18" s="12"/>
      <c r="I18" s="12">
        <v>130359.6</v>
      </c>
      <c r="J18" s="12"/>
      <c r="K18" s="12"/>
      <c r="L18" s="12">
        <v>16144</v>
      </c>
      <c r="M18" s="12"/>
      <c r="N18" s="12">
        <v>16144</v>
      </c>
    </row>
    <row r="19" spans="1:14" ht="12.75">
      <c r="A19" s="28" t="s">
        <v>20</v>
      </c>
      <c r="B19" s="12">
        <v>140880.24</v>
      </c>
      <c r="C19" s="12">
        <v>6558.94</v>
      </c>
      <c r="D19" s="12">
        <v>32794.72</v>
      </c>
      <c r="E19" s="12">
        <v>151561.94</v>
      </c>
      <c r="F19" s="12">
        <v>405.7</v>
      </c>
      <c r="G19" s="12">
        <v>580.14</v>
      </c>
      <c r="H19" s="12"/>
      <c r="I19" s="12">
        <v>332781.68</v>
      </c>
      <c r="J19" s="12"/>
      <c r="K19" s="12"/>
      <c r="L19" s="12">
        <v>200</v>
      </c>
      <c r="M19" s="12"/>
      <c r="N19" s="12">
        <v>200</v>
      </c>
    </row>
    <row r="20" spans="1:14" ht="12.75">
      <c r="A20" s="28" t="s">
        <v>21</v>
      </c>
      <c r="B20" s="12">
        <v>219730.04</v>
      </c>
      <c r="C20" s="12">
        <v>6730.96</v>
      </c>
      <c r="D20" s="12">
        <v>33654.82</v>
      </c>
      <c r="E20" s="12">
        <v>176349.06</v>
      </c>
      <c r="F20" s="12">
        <v>6197.49</v>
      </c>
      <c r="G20" s="12">
        <v>14470.12</v>
      </c>
      <c r="H20" s="12"/>
      <c r="I20" s="12">
        <v>457132.48</v>
      </c>
      <c r="J20" s="12"/>
      <c r="K20" s="12"/>
      <c r="L20" s="12">
        <v>200</v>
      </c>
      <c r="M20" s="12"/>
      <c r="N20" s="12">
        <v>200</v>
      </c>
    </row>
    <row r="21" spans="1:14" ht="12.75">
      <c r="A21" s="29" t="s">
        <v>22</v>
      </c>
      <c r="B21" s="11">
        <f aca="true" t="shared" si="0" ref="B21:G21">SUM(B18:B20)</f>
        <v>482209.88</v>
      </c>
      <c r="C21" s="11">
        <f t="shared" si="0"/>
        <v>15164.57</v>
      </c>
      <c r="D21" s="11">
        <f t="shared" si="0"/>
        <v>66449.54000000001</v>
      </c>
      <c r="E21" s="11">
        <f t="shared" si="0"/>
        <v>334773.13</v>
      </c>
      <c r="F21" s="11">
        <f t="shared" si="0"/>
        <v>6651.19</v>
      </c>
      <c r="G21" s="11">
        <f t="shared" si="0"/>
        <v>15050.26</v>
      </c>
      <c r="H21" s="11"/>
      <c r="I21" s="11">
        <f>SUM(I18:I20)</f>
        <v>920273.76</v>
      </c>
      <c r="J21" s="11"/>
      <c r="K21" s="11"/>
      <c r="L21" s="11">
        <f>SUM(L18:L20)</f>
        <v>16544</v>
      </c>
      <c r="M21" s="11"/>
      <c r="N21" s="11">
        <f>SUM(N18:N20)</f>
        <v>16544</v>
      </c>
    </row>
    <row r="22" spans="1:14" ht="12.7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29" t="s">
        <v>23</v>
      </c>
      <c r="B23" s="11">
        <v>145285</v>
      </c>
      <c r="C23" s="11">
        <v>32924</v>
      </c>
      <c r="D23" s="11">
        <v>3223</v>
      </c>
      <c r="E23" s="11">
        <v>102250</v>
      </c>
      <c r="F23" s="11">
        <v>3000</v>
      </c>
      <c r="G23" s="11">
        <v>8975</v>
      </c>
      <c r="H23" s="11">
        <v>2108</v>
      </c>
      <c r="I23" s="11">
        <f>SUM(B23:H23)</f>
        <v>297765</v>
      </c>
      <c r="J23" s="11"/>
      <c r="K23" s="11"/>
      <c r="L23" s="11"/>
      <c r="M23" s="11"/>
      <c r="N23" s="11"/>
    </row>
    <row r="24" spans="1:14" ht="12.7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29" t="s">
        <v>24</v>
      </c>
      <c r="B25" s="11">
        <v>6937.15</v>
      </c>
      <c r="C25" s="11">
        <v>23483.57</v>
      </c>
      <c r="D25" s="11">
        <v>6861.96</v>
      </c>
      <c r="E25" s="11">
        <v>5795.7</v>
      </c>
      <c r="F25" s="11">
        <v>2048.4</v>
      </c>
      <c r="G25" s="11"/>
      <c r="H25" s="11"/>
      <c r="I25" s="11">
        <v>45126.79</v>
      </c>
      <c r="J25" s="11"/>
      <c r="K25" s="11"/>
      <c r="L25" s="11">
        <v>10590.3</v>
      </c>
      <c r="M25" s="11"/>
      <c r="N25" s="11">
        <v>10590.3</v>
      </c>
    </row>
    <row r="26" spans="1:14" ht="12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8" t="s">
        <v>25</v>
      </c>
      <c r="B27" s="12">
        <v>1908</v>
      </c>
      <c r="C27" s="12">
        <v>0</v>
      </c>
      <c r="D27" s="12">
        <v>0</v>
      </c>
      <c r="E27" s="12">
        <v>11500</v>
      </c>
      <c r="F27" s="12">
        <v>0</v>
      </c>
      <c r="G27" s="12"/>
      <c r="H27" s="12">
        <v>0</v>
      </c>
      <c r="I27" s="12">
        <f>SUM(B27:H27)</f>
        <v>13408</v>
      </c>
      <c r="J27" s="12"/>
      <c r="K27" s="12"/>
      <c r="L27" s="12">
        <v>4505</v>
      </c>
      <c r="M27" s="12"/>
      <c r="N27" s="12">
        <v>4505</v>
      </c>
    </row>
    <row r="28" spans="1:14" ht="12.75">
      <c r="A28" s="28" t="s">
        <v>26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/>
      <c r="H28" s="12">
        <v>0</v>
      </c>
      <c r="I28" s="12">
        <v>0</v>
      </c>
      <c r="J28" s="12"/>
      <c r="K28" s="12"/>
      <c r="L28" s="12">
        <v>0</v>
      </c>
      <c r="M28" s="12"/>
      <c r="N28" s="12">
        <v>0</v>
      </c>
    </row>
    <row r="29" spans="1:14" ht="12.75">
      <c r="A29" s="28" t="s">
        <v>27</v>
      </c>
      <c r="B29" s="12">
        <v>217</v>
      </c>
      <c r="C29" s="12">
        <v>2907</v>
      </c>
      <c r="D29" s="12">
        <v>1300</v>
      </c>
      <c r="E29" s="12">
        <v>433</v>
      </c>
      <c r="F29" s="12">
        <v>217</v>
      </c>
      <c r="G29" s="12"/>
      <c r="H29" s="12">
        <v>1938.28</v>
      </c>
      <c r="I29" s="12">
        <f>SUM(B29:H29)</f>
        <v>7012.28</v>
      </c>
      <c r="J29" s="12"/>
      <c r="K29" s="12"/>
      <c r="L29" s="12">
        <v>19539.11</v>
      </c>
      <c r="M29" s="12"/>
      <c r="N29" s="12">
        <f>SUM(J29:M29)</f>
        <v>19539.11</v>
      </c>
    </row>
    <row r="30" spans="1:14" ht="12.75">
      <c r="A30" s="29" t="s">
        <v>28</v>
      </c>
      <c r="B30" s="11">
        <f aca="true" t="shared" si="1" ref="B30:N30">SUM(B27:B29)</f>
        <v>2125</v>
      </c>
      <c r="C30" s="11">
        <f t="shared" si="1"/>
        <v>2907</v>
      </c>
      <c r="D30" s="11">
        <f t="shared" si="1"/>
        <v>1300</v>
      </c>
      <c r="E30" s="11">
        <f t="shared" si="1"/>
        <v>11933</v>
      </c>
      <c r="F30" s="11">
        <f t="shared" si="1"/>
        <v>217</v>
      </c>
      <c r="G30" s="11"/>
      <c r="H30" s="11">
        <f t="shared" si="1"/>
        <v>1938.28</v>
      </c>
      <c r="I30" s="11">
        <f t="shared" si="1"/>
        <v>20420.28</v>
      </c>
      <c r="J30" s="11"/>
      <c r="K30" s="11"/>
      <c r="L30" s="11">
        <f t="shared" si="1"/>
        <v>24044.11</v>
      </c>
      <c r="M30" s="11"/>
      <c r="N30" s="11">
        <f t="shared" si="1"/>
        <v>24044.11</v>
      </c>
    </row>
    <row r="31" spans="1:14" ht="12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28" t="s">
        <v>29</v>
      </c>
      <c r="B32" s="12">
        <v>196718</v>
      </c>
      <c r="C32" s="12">
        <v>18320</v>
      </c>
      <c r="D32" s="12">
        <v>88407</v>
      </c>
      <c r="E32" s="12">
        <v>0</v>
      </c>
      <c r="F32" s="12">
        <v>23836</v>
      </c>
      <c r="G32" s="12"/>
      <c r="H32" s="12"/>
      <c r="I32" s="12">
        <f>SUM(B32:H32)</f>
        <v>327281</v>
      </c>
      <c r="J32" s="12"/>
      <c r="K32" s="12"/>
      <c r="L32" s="12">
        <v>72706</v>
      </c>
      <c r="M32" s="12"/>
      <c r="N32" s="12">
        <f>SUM(J32:M32)</f>
        <v>72706</v>
      </c>
    </row>
    <row r="33" spans="1:14" ht="12.75">
      <c r="A33" s="28" t="s">
        <v>30</v>
      </c>
      <c r="B33" s="12">
        <v>113766</v>
      </c>
      <c r="C33" s="12">
        <v>14138</v>
      </c>
      <c r="D33" s="12">
        <v>9203</v>
      </c>
      <c r="E33" s="12">
        <v>38146</v>
      </c>
      <c r="F33" s="12">
        <v>8802</v>
      </c>
      <c r="G33" s="12"/>
      <c r="H33" s="12"/>
      <c r="I33" s="12">
        <f>SUM(B33:H33)</f>
        <v>184055</v>
      </c>
      <c r="J33" s="12"/>
      <c r="K33" s="12"/>
      <c r="L33" s="12">
        <v>79895</v>
      </c>
      <c r="M33" s="12"/>
      <c r="N33" s="12">
        <f>SUM(J33:M33)</f>
        <v>79895</v>
      </c>
    </row>
    <row r="34" spans="1:14" ht="12.75">
      <c r="A34" s="28" t="s">
        <v>31</v>
      </c>
      <c r="B34" s="12">
        <v>60451</v>
      </c>
      <c r="C34" s="12">
        <v>5468</v>
      </c>
      <c r="D34" s="12">
        <v>19794</v>
      </c>
      <c r="E34" s="12">
        <v>5122</v>
      </c>
      <c r="F34" s="12">
        <v>11599</v>
      </c>
      <c r="G34" s="12"/>
      <c r="H34" s="12"/>
      <c r="I34" s="12">
        <f>SUM(B34:H34)</f>
        <v>102434</v>
      </c>
      <c r="J34" s="12"/>
      <c r="K34" s="12"/>
      <c r="L34" s="12">
        <v>21770</v>
      </c>
      <c r="M34" s="12"/>
      <c r="N34" s="12">
        <f>SUM(J34:M34)</f>
        <v>21770</v>
      </c>
    </row>
    <row r="35" spans="1:14" ht="12.75">
      <c r="A35" s="28" t="s">
        <v>32</v>
      </c>
      <c r="B35" s="12">
        <v>10858</v>
      </c>
      <c r="C35" s="12">
        <v>901</v>
      </c>
      <c r="D35" s="12">
        <v>3390</v>
      </c>
      <c r="E35" s="12">
        <v>901</v>
      </c>
      <c r="F35" s="12">
        <v>1356</v>
      </c>
      <c r="G35" s="12"/>
      <c r="H35" s="12"/>
      <c r="I35" s="12">
        <f>SUM(B35:H35)</f>
        <v>17406</v>
      </c>
      <c r="J35" s="12"/>
      <c r="K35" s="12"/>
      <c r="L35" s="12">
        <v>3472</v>
      </c>
      <c r="M35" s="12"/>
      <c r="N35" s="12">
        <f>SUM(J35:M35)</f>
        <v>3472</v>
      </c>
    </row>
    <row r="36" spans="1:14" ht="12.75">
      <c r="A36" s="29" t="s">
        <v>33</v>
      </c>
      <c r="B36" s="11">
        <f aca="true" t="shared" si="2" ref="B36:N36">SUM(B32:B35)</f>
        <v>381793</v>
      </c>
      <c r="C36" s="11">
        <f t="shared" si="2"/>
        <v>38827</v>
      </c>
      <c r="D36" s="11">
        <f t="shared" si="2"/>
        <v>120794</v>
      </c>
      <c r="E36" s="11">
        <f t="shared" si="2"/>
        <v>44169</v>
      </c>
      <c r="F36" s="11">
        <f t="shared" si="2"/>
        <v>45593</v>
      </c>
      <c r="G36" s="11"/>
      <c r="H36" s="11"/>
      <c r="I36" s="11">
        <f t="shared" si="2"/>
        <v>631176</v>
      </c>
      <c r="J36" s="11"/>
      <c r="K36" s="11"/>
      <c r="L36" s="11">
        <f t="shared" si="2"/>
        <v>177843</v>
      </c>
      <c r="M36" s="11"/>
      <c r="N36" s="11">
        <f t="shared" si="2"/>
        <v>177843</v>
      </c>
    </row>
    <row r="37" spans="1:14" ht="12.75">
      <c r="A37" s="2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29" t="s">
        <v>34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28" t="s">
        <v>35</v>
      </c>
      <c r="B40" s="17">
        <v>68805</v>
      </c>
      <c r="C40" s="17">
        <v>2161</v>
      </c>
      <c r="D40" s="17">
        <v>9068</v>
      </c>
      <c r="E40" s="17">
        <v>0</v>
      </c>
      <c r="F40" s="17">
        <v>3043</v>
      </c>
      <c r="G40" s="17"/>
      <c r="H40" s="17"/>
      <c r="I40" s="17">
        <f aca="true" t="shared" si="3" ref="I40:I48">SUM(B40:H40)</f>
        <v>83077</v>
      </c>
      <c r="J40" s="12"/>
      <c r="K40" s="12"/>
      <c r="L40" s="12">
        <v>13238</v>
      </c>
      <c r="M40" s="12">
        <v>185</v>
      </c>
      <c r="N40" s="12">
        <f aca="true" t="shared" si="4" ref="N40:N48">SUM(J40:M40)</f>
        <v>13423</v>
      </c>
    </row>
    <row r="41" spans="1:14" ht="12.75">
      <c r="A41" s="28" t="s">
        <v>36</v>
      </c>
      <c r="B41" s="17">
        <v>83795</v>
      </c>
      <c r="C41" s="17">
        <v>28726</v>
      </c>
      <c r="D41" s="17">
        <v>17750</v>
      </c>
      <c r="E41" s="17">
        <v>7607</v>
      </c>
      <c r="F41" s="17">
        <v>845</v>
      </c>
      <c r="G41" s="17"/>
      <c r="H41" s="17"/>
      <c r="I41" s="17">
        <f t="shared" si="3"/>
        <v>138723</v>
      </c>
      <c r="J41" s="12"/>
      <c r="K41" s="12"/>
      <c r="L41" s="12">
        <v>53115</v>
      </c>
      <c r="M41" s="12"/>
      <c r="N41" s="12">
        <f t="shared" si="4"/>
        <v>53115</v>
      </c>
    </row>
    <row r="42" spans="1:14" ht="12.75">
      <c r="A42" s="28" t="s">
        <v>37</v>
      </c>
      <c r="B42" s="17">
        <v>0</v>
      </c>
      <c r="C42" s="17">
        <v>96391.59344999999</v>
      </c>
      <c r="D42" s="17">
        <v>159412.43034</v>
      </c>
      <c r="E42" s="17">
        <v>37369.09644</v>
      </c>
      <c r="F42" s="17">
        <v>9342.27411</v>
      </c>
      <c r="G42" s="17"/>
      <c r="H42" s="17">
        <v>12852.212459999999</v>
      </c>
      <c r="I42" s="17">
        <f t="shared" si="3"/>
        <v>315367.6068</v>
      </c>
      <c r="J42" s="12"/>
      <c r="K42" s="12"/>
      <c r="L42" s="12">
        <v>19224</v>
      </c>
      <c r="M42" s="12"/>
      <c r="N42" s="12">
        <f t="shared" si="4"/>
        <v>19224</v>
      </c>
    </row>
    <row r="43" spans="1:14" ht="12.75">
      <c r="A43" s="28" t="s">
        <v>38</v>
      </c>
      <c r="B43" s="17">
        <v>55000</v>
      </c>
      <c r="C43" s="17">
        <v>30000</v>
      </c>
      <c r="D43" s="17">
        <v>15000</v>
      </c>
      <c r="E43" s="17">
        <v>55270</v>
      </c>
      <c r="F43" s="17">
        <v>13870</v>
      </c>
      <c r="G43" s="17"/>
      <c r="H43" s="17"/>
      <c r="I43" s="17">
        <f t="shared" si="3"/>
        <v>169140</v>
      </c>
      <c r="J43" s="12"/>
      <c r="K43" s="12"/>
      <c r="L43" s="12">
        <v>11800</v>
      </c>
      <c r="M43" s="12"/>
      <c r="N43" s="12">
        <f t="shared" si="4"/>
        <v>11800</v>
      </c>
    </row>
    <row r="44" spans="1:14" ht="12.75">
      <c r="A44" s="28" t="s">
        <v>39</v>
      </c>
      <c r="B44" s="17">
        <v>29575</v>
      </c>
      <c r="C44" s="17">
        <v>4817</v>
      </c>
      <c r="D44" s="17">
        <v>12010</v>
      </c>
      <c r="E44" s="17">
        <v>0</v>
      </c>
      <c r="F44" s="17">
        <v>2890</v>
      </c>
      <c r="G44" s="17"/>
      <c r="H44" s="17"/>
      <c r="I44" s="17">
        <f t="shared" si="3"/>
        <v>49292</v>
      </c>
      <c r="J44" s="12"/>
      <c r="K44" s="12">
        <v>7</v>
      </c>
      <c r="L44" s="12">
        <v>111291</v>
      </c>
      <c r="M44" s="12"/>
      <c r="N44" s="12">
        <f t="shared" si="4"/>
        <v>111298</v>
      </c>
    </row>
    <row r="45" spans="1:14" ht="12.75">
      <c r="A45" s="28" t="s">
        <v>40</v>
      </c>
      <c r="B45" s="17">
        <v>71153.03</v>
      </c>
      <c r="C45" s="17">
        <v>55903.62</v>
      </c>
      <c r="D45" s="17">
        <v>35576.51</v>
      </c>
      <c r="E45" s="17"/>
      <c r="F45" s="17"/>
      <c r="G45" s="17">
        <v>26</v>
      </c>
      <c r="H45" s="17"/>
      <c r="I45" s="17">
        <f t="shared" si="3"/>
        <v>162659.16</v>
      </c>
      <c r="J45" s="12">
        <v>2916</v>
      </c>
      <c r="K45" s="12"/>
      <c r="L45" s="12">
        <v>12138</v>
      </c>
      <c r="M45" s="12"/>
      <c r="N45" s="12">
        <f t="shared" si="4"/>
        <v>15054</v>
      </c>
    </row>
    <row r="46" spans="1:14" ht="12.75">
      <c r="A46" s="28" t="s">
        <v>41</v>
      </c>
      <c r="B46" s="17">
        <v>184894</v>
      </c>
      <c r="C46" s="17">
        <v>9020</v>
      </c>
      <c r="D46" s="17">
        <v>105015</v>
      </c>
      <c r="E46" s="17"/>
      <c r="F46" s="17">
        <v>7603</v>
      </c>
      <c r="G46" s="17"/>
      <c r="H46" s="17"/>
      <c r="I46" s="17">
        <f t="shared" si="3"/>
        <v>306532</v>
      </c>
      <c r="J46" s="12">
        <v>13272</v>
      </c>
      <c r="K46" s="12"/>
      <c r="L46" s="12">
        <v>19178.5</v>
      </c>
      <c r="M46" s="12"/>
      <c r="N46" s="12">
        <f t="shared" si="4"/>
        <v>32450.5</v>
      </c>
    </row>
    <row r="47" spans="1:14" ht="12.75">
      <c r="A47" s="28" t="s">
        <v>42</v>
      </c>
      <c r="B47" s="17">
        <v>25723</v>
      </c>
      <c r="C47" s="17">
        <v>6060</v>
      </c>
      <c r="D47" s="17">
        <v>29492</v>
      </c>
      <c r="E47" s="17"/>
      <c r="F47" s="17"/>
      <c r="G47" s="17"/>
      <c r="H47" s="17"/>
      <c r="I47" s="17">
        <f t="shared" si="3"/>
        <v>61275</v>
      </c>
      <c r="J47" s="12">
        <v>21450</v>
      </c>
      <c r="K47" s="12">
        <v>2383</v>
      </c>
      <c r="L47" s="12">
        <v>7258</v>
      </c>
      <c r="M47" s="12"/>
      <c r="N47" s="12">
        <f t="shared" si="4"/>
        <v>31091</v>
      </c>
    </row>
    <row r="48" spans="1:14" ht="12.75">
      <c r="A48" s="28" t="s">
        <v>43</v>
      </c>
      <c r="B48" s="17">
        <v>15281.853196000002</v>
      </c>
      <c r="C48" s="17">
        <v>58276.633250000006</v>
      </c>
      <c r="D48" s="17">
        <v>74592.16562</v>
      </c>
      <c r="E48" s="17"/>
      <c r="F48" s="17">
        <v>5080.206834</v>
      </c>
      <c r="G48" s="17"/>
      <c r="H48" s="17"/>
      <c r="I48" s="17">
        <f t="shared" si="3"/>
        <v>153230.85890000002</v>
      </c>
      <c r="J48" s="12"/>
      <c r="K48" s="12"/>
      <c r="L48" s="12">
        <v>35745.145</v>
      </c>
      <c r="M48" s="12"/>
      <c r="N48" s="12">
        <f t="shared" si="4"/>
        <v>35745.145</v>
      </c>
    </row>
    <row r="49" spans="1:14" ht="12.75">
      <c r="A49" s="29" t="s">
        <v>44</v>
      </c>
      <c r="B49" s="30">
        <f aca="true" t="shared" si="5" ref="B49:N49">SUM(B40:B48)</f>
        <v>534226.883196</v>
      </c>
      <c r="C49" s="30">
        <f t="shared" si="5"/>
        <v>291355.8467</v>
      </c>
      <c r="D49" s="30">
        <f t="shared" si="5"/>
        <v>457916.10595999996</v>
      </c>
      <c r="E49" s="30">
        <f t="shared" si="5"/>
        <v>100246.09644</v>
      </c>
      <c r="F49" s="30">
        <f t="shared" si="5"/>
        <v>42673.480943999995</v>
      </c>
      <c r="G49" s="30">
        <f t="shared" si="5"/>
        <v>26</v>
      </c>
      <c r="H49" s="30">
        <f t="shared" si="5"/>
        <v>12852.212459999999</v>
      </c>
      <c r="I49" s="30">
        <f t="shared" si="5"/>
        <v>1439296.6257</v>
      </c>
      <c r="J49" s="30">
        <f t="shared" si="5"/>
        <v>37638</v>
      </c>
      <c r="K49" s="30">
        <f t="shared" si="5"/>
        <v>2390</v>
      </c>
      <c r="L49" s="30">
        <f t="shared" si="5"/>
        <v>282987.645</v>
      </c>
      <c r="M49" s="30">
        <f t="shared" si="5"/>
        <v>185</v>
      </c>
      <c r="N49" s="30">
        <f t="shared" si="5"/>
        <v>323200.645</v>
      </c>
    </row>
    <row r="50" spans="1:14" ht="12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29" t="s">
        <v>45</v>
      </c>
      <c r="B51" s="11">
        <v>1514</v>
      </c>
      <c r="C51" s="11">
        <v>670</v>
      </c>
      <c r="D51" s="11">
        <v>11861</v>
      </c>
      <c r="E51" s="11"/>
      <c r="F51" s="11">
        <v>252</v>
      </c>
      <c r="G51" s="11"/>
      <c r="H51" s="11"/>
      <c r="I51" s="11">
        <f>SUM(B51:H51)</f>
        <v>14297</v>
      </c>
      <c r="J51" s="11"/>
      <c r="K51" s="11"/>
      <c r="L51" s="11">
        <v>10515</v>
      </c>
      <c r="M51" s="11"/>
      <c r="N51" s="11">
        <f>SUM(J51:M51)</f>
        <v>10515</v>
      </c>
    </row>
    <row r="52" spans="1:14" ht="12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28" t="s">
        <v>46</v>
      </c>
      <c r="B53" s="12">
        <v>4791</v>
      </c>
      <c r="C53" s="12">
        <v>5700</v>
      </c>
      <c r="D53" s="12">
        <v>8500</v>
      </c>
      <c r="E53" s="12"/>
      <c r="F53" s="12"/>
      <c r="G53" s="12"/>
      <c r="H53" s="12">
        <v>11400</v>
      </c>
      <c r="I53" s="12">
        <f>SUM(B53:H53)</f>
        <v>30391</v>
      </c>
      <c r="J53" s="12">
        <v>0</v>
      </c>
      <c r="K53" s="12"/>
      <c r="L53" s="12">
        <v>7587</v>
      </c>
      <c r="M53" s="12"/>
      <c r="N53" s="12">
        <f>SUM(J53:M53)</f>
        <v>7587</v>
      </c>
    </row>
    <row r="54" spans="1:14" ht="12.75">
      <c r="A54" s="28" t="s">
        <v>47</v>
      </c>
      <c r="B54" s="12">
        <v>3403</v>
      </c>
      <c r="C54" s="12">
        <v>4375</v>
      </c>
      <c r="D54" s="12">
        <v>40835</v>
      </c>
      <c r="E54" s="12"/>
      <c r="F54" s="12"/>
      <c r="G54" s="12"/>
      <c r="H54" s="12">
        <v>0</v>
      </c>
      <c r="I54" s="12">
        <f>SUM(B54:H54)</f>
        <v>48613</v>
      </c>
      <c r="J54" s="12">
        <v>0</v>
      </c>
      <c r="K54" s="12"/>
      <c r="L54" s="12">
        <v>0</v>
      </c>
      <c r="M54" s="12"/>
      <c r="N54" s="12">
        <v>0</v>
      </c>
    </row>
    <row r="55" spans="1:14" ht="12.75">
      <c r="A55" s="28" t="s">
        <v>48</v>
      </c>
      <c r="B55" s="12">
        <v>0</v>
      </c>
      <c r="C55" s="12">
        <v>0</v>
      </c>
      <c r="D55" s="12">
        <v>0</v>
      </c>
      <c r="E55" s="12"/>
      <c r="F55" s="12"/>
      <c r="G55" s="12"/>
      <c r="H55" s="12">
        <v>0</v>
      </c>
      <c r="I55" s="12">
        <v>0</v>
      </c>
      <c r="J55" s="12">
        <v>0</v>
      </c>
      <c r="K55" s="12"/>
      <c r="L55" s="12">
        <v>0</v>
      </c>
      <c r="M55" s="12"/>
      <c r="N55" s="12">
        <v>0</v>
      </c>
    </row>
    <row r="56" spans="1:14" ht="12.75">
      <c r="A56" s="28" t="s">
        <v>49</v>
      </c>
      <c r="B56" s="12">
        <v>9845</v>
      </c>
      <c r="C56" s="12">
        <v>0</v>
      </c>
      <c r="D56" s="12">
        <v>8055</v>
      </c>
      <c r="E56" s="12"/>
      <c r="F56" s="12"/>
      <c r="G56" s="12"/>
      <c r="H56" s="12">
        <v>0</v>
      </c>
      <c r="I56" s="12">
        <f>SUM(B56:H56)</f>
        <v>17900</v>
      </c>
      <c r="J56" s="12">
        <v>43000</v>
      </c>
      <c r="K56" s="12"/>
      <c r="L56" s="12">
        <v>0</v>
      </c>
      <c r="M56" s="12"/>
      <c r="N56" s="12">
        <f>SUM(J56:M56)</f>
        <v>43000</v>
      </c>
    </row>
    <row r="57" spans="1:14" ht="12.75">
      <c r="A57" s="28" t="s">
        <v>50</v>
      </c>
      <c r="B57" s="12">
        <v>9381</v>
      </c>
      <c r="C57" s="12">
        <v>7000</v>
      </c>
      <c r="D57" s="12">
        <v>31780</v>
      </c>
      <c r="E57" s="12"/>
      <c r="F57" s="12"/>
      <c r="G57" s="12"/>
      <c r="H57" s="12">
        <v>0</v>
      </c>
      <c r="I57" s="12">
        <f>SUM(B57:H57)</f>
        <v>48161</v>
      </c>
      <c r="J57" s="12">
        <v>0</v>
      </c>
      <c r="K57" s="12"/>
      <c r="L57" s="12">
        <v>15000</v>
      </c>
      <c r="M57" s="12"/>
      <c r="N57" s="12">
        <f>SUM(J57:M57)</f>
        <v>15000</v>
      </c>
    </row>
    <row r="58" spans="1:14" ht="12.75">
      <c r="A58" s="29" t="s">
        <v>51</v>
      </c>
      <c r="B58" s="11">
        <f aca="true" t="shared" si="6" ref="B58:N58">SUM(B53:B57)</f>
        <v>27420</v>
      </c>
      <c r="C58" s="11">
        <f t="shared" si="6"/>
        <v>17075</v>
      </c>
      <c r="D58" s="11">
        <f t="shared" si="6"/>
        <v>89170</v>
      </c>
      <c r="E58" s="11"/>
      <c r="F58" s="11"/>
      <c r="G58" s="11"/>
      <c r="H58" s="11">
        <f t="shared" si="6"/>
        <v>11400</v>
      </c>
      <c r="I58" s="11">
        <f t="shared" si="6"/>
        <v>145065</v>
      </c>
      <c r="J58" s="11">
        <f t="shared" si="6"/>
        <v>43000</v>
      </c>
      <c r="K58" s="11"/>
      <c r="L58" s="11">
        <f t="shared" si="6"/>
        <v>22587</v>
      </c>
      <c r="M58" s="11"/>
      <c r="N58" s="11">
        <f t="shared" si="6"/>
        <v>65587</v>
      </c>
    </row>
    <row r="59" spans="1:14" ht="12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28" t="s">
        <v>52</v>
      </c>
      <c r="B60" s="12">
        <v>0</v>
      </c>
      <c r="C60" s="12">
        <v>1020</v>
      </c>
      <c r="D60" s="12">
        <v>4300</v>
      </c>
      <c r="E60" s="12"/>
      <c r="F60" s="12"/>
      <c r="G60" s="12">
        <v>0</v>
      </c>
      <c r="H60" s="12"/>
      <c r="I60" s="12">
        <f>SUM(B60:H60)</f>
        <v>5320</v>
      </c>
      <c r="J60" s="12"/>
      <c r="K60" s="12"/>
      <c r="L60" s="12"/>
      <c r="M60" s="12"/>
      <c r="N60" s="12"/>
    </row>
    <row r="61" spans="1:14" ht="12.75">
      <c r="A61" s="28" t="s">
        <v>53</v>
      </c>
      <c r="B61" s="12">
        <v>0</v>
      </c>
      <c r="C61" s="12">
        <v>0</v>
      </c>
      <c r="D61" s="12">
        <v>0</v>
      </c>
      <c r="E61" s="12"/>
      <c r="F61" s="12"/>
      <c r="G61" s="12">
        <v>0</v>
      </c>
      <c r="H61" s="12"/>
      <c r="I61" s="12">
        <v>0</v>
      </c>
      <c r="J61" s="12"/>
      <c r="K61" s="12"/>
      <c r="L61" s="12"/>
      <c r="M61" s="12"/>
      <c r="N61" s="12"/>
    </row>
    <row r="62" spans="1:14" ht="12.75">
      <c r="A62" s="28" t="s">
        <v>54</v>
      </c>
      <c r="B62" s="12">
        <v>4989</v>
      </c>
      <c r="C62" s="12">
        <v>1106</v>
      </c>
      <c r="D62" s="12">
        <v>9450</v>
      </c>
      <c r="E62" s="12"/>
      <c r="F62" s="12"/>
      <c r="G62" s="12">
        <v>142</v>
      </c>
      <c r="H62" s="12"/>
      <c r="I62" s="12">
        <f>SUM(B62:H62)</f>
        <v>15687</v>
      </c>
      <c r="J62" s="12"/>
      <c r="K62" s="12"/>
      <c r="L62" s="12"/>
      <c r="M62" s="12"/>
      <c r="N62" s="12"/>
    </row>
    <row r="63" spans="1:14" ht="12.75">
      <c r="A63" s="29" t="s">
        <v>55</v>
      </c>
      <c r="B63" s="11">
        <f>SUM(B60:B62)</f>
        <v>4989</v>
      </c>
      <c r="C63" s="11">
        <f>SUM(C60:C62)</f>
        <v>2126</v>
      </c>
      <c r="D63" s="11">
        <f>SUM(D60:D62)</f>
        <v>13750</v>
      </c>
      <c r="E63" s="11"/>
      <c r="F63" s="11"/>
      <c r="G63" s="11">
        <f>SUM(G60:G62)</f>
        <v>142</v>
      </c>
      <c r="H63" s="11"/>
      <c r="I63" s="11">
        <f>SUM(I60:I62)</f>
        <v>21007</v>
      </c>
      <c r="J63" s="11"/>
      <c r="K63" s="11"/>
      <c r="L63" s="11"/>
      <c r="M63" s="11"/>
      <c r="N63" s="11"/>
    </row>
    <row r="64" spans="1:14" ht="12.75">
      <c r="A64" s="2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29" t="s">
        <v>56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2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28" t="s">
        <v>57</v>
      </c>
      <c r="B67" s="19">
        <v>2262.6</v>
      </c>
      <c r="C67" s="19"/>
      <c r="D67" s="19">
        <v>7919.1</v>
      </c>
      <c r="E67" s="19"/>
      <c r="F67" s="19">
        <v>27398.3</v>
      </c>
      <c r="G67" s="19"/>
      <c r="H67" s="19"/>
      <c r="I67" s="19">
        <v>37873</v>
      </c>
      <c r="J67" s="19"/>
      <c r="K67" s="19"/>
      <c r="L67" s="19">
        <v>131429</v>
      </c>
      <c r="M67" s="19"/>
      <c r="N67" s="19">
        <f>SUM(J67:M67)</f>
        <v>131429</v>
      </c>
    </row>
    <row r="68" spans="1:14" ht="12.75">
      <c r="A68" s="28" t="s">
        <v>58</v>
      </c>
      <c r="B68" s="19">
        <v>0</v>
      </c>
      <c r="C68" s="19"/>
      <c r="D68" s="19">
        <v>0</v>
      </c>
      <c r="E68" s="19">
        <v>0</v>
      </c>
      <c r="F68" s="19">
        <v>0</v>
      </c>
      <c r="G68" s="19"/>
      <c r="H68" s="19"/>
      <c r="I68" s="19">
        <v>0</v>
      </c>
      <c r="J68" s="19"/>
      <c r="K68" s="19"/>
      <c r="L68" s="19">
        <v>0</v>
      </c>
      <c r="M68" s="19"/>
      <c r="N68" s="19">
        <v>0</v>
      </c>
    </row>
    <row r="69" spans="1:14" ht="12.75">
      <c r="A69" s="29" t="s">
        <v>59</v>
      </c>
      <c r="B69" s="31">
        <f aca="true" t="shared" si="7" ref="B69:N69">SUM(B67:B68)</f>
        <v>2262.6</v>
      </c>
      <c r="C69" s="31"/>
      <c r="D69" s="31">
        <f t="shared" si="7"/>
        <v>7919.1</v>
      </c>
      <c r="E69" s="31">
        <f t="shared" si="7"/>
        <v>0</v>
      </c>
      <c r="F69" s="31">
        <f t="shared" si="7"/>
        <v>27398.3</v>
      </c>
      <c r="G69" s="31"/>
      <c r="H69" s="31"/>
      <c r="I69" s="31">
        <f t="shared" si="7"/>
        <v>37873</v>
      </c>
      <c r="J69" s="31"/>
      <c r="K69" s="31"/>
      <c r="L69" s="31">
        <f t="shared" si="7"/>
        <v>131429</v>
      </c>
      <c r="M69" s="31"/>
      <c r="N69" s="31">
        <f t="shared" si="7"/>
        <v>131429</v>
      </c>
    </row>
    <row r="70" spans="1:14" ht="12.75">
      <c r="A70" s="28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28" t="s">
        <v>60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28" t="s">
        <v>61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28" t="s">
        <v>62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28" t="s">
        <v>63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28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28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28" t="s">
        <v>66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28" t="s">
        <v>67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29" t="s">
        <v>68</v>
      </c>
      <c r="B79" s="11">
        <f aca="true" t="shared" si="8" ref="B79:N79">SUM(B71:B78)</f>
        <v>0</v>
      </c>
      <c r="C79" s="11">
        <f t="shared" si="8"/>
        <v>0</v>
      </c>
      <c r="D79" s="11">
        <f t="shared" si="8"/>
        <v>0</v>
      </c>
      <c r="E79" s="11">
        <f t="shared" si="8"/>
        <v>0</v>
      </c>
      <c r="F79" s="11">
        <f t="shared" si="8"/>
        <v>0</v>
      </c>
      <c r="G79" s="11">
        <f t="shared" si="8"/>
        <v>0</v>
      </c>
      <c r="H79" s="11">
        <f t="shared" si="8"/>
        <v>0</v>
      </c>
      <c r="I79" s="11">
        <f t="shared" si="8"/>
        <v>0</v>
      </c>
      <c r="J79" s="11">
        <f t="shared" si="8"/>
        <v>0</v>
      </c>
      <c r="K79" s="11">
        <f t="shared" si="8"/>
        <v>0</v>
      </c>
      <c r="L79" s="11">
        <f t="shared" si="8"/>
        <v>0</v>
      </c>
      <c r="M79" s="11">
        <f t="shared" si="8"/>
        <v>0</v>
      </c>
      <c r="N79" s="11">
        <f t="shared" si="8"/>
        <v>0</v>
      </c>
    </row>
    <row r="80" spans="1:14" ht="12.75">
      <c r="A80" s="28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28" t="s">
        <v>69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28" t="s">
        <v>70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29" t="s">
        <v>71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ht="12.75">
      <c r="A84" s="28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3.5" thickBot="1">
      <c r="A85" s="32" t="s">
        <v>72</v>
      </c>
      <c r="B85" s="22">
        <f>SUM(B12,B14,B16,B21,B23,B25,B30,B36,B38,B49,B51,B58,B63,B65,B69,B79,B83)</f>
        <v>4755498.513195999</v>
      </c>
      <c r="C85" s="22">
        <f>SUM(C12,C14,C16,C21,C23,C25,C30,C36,C38,C49,C51,C58,C63,C65,C69,C79,C83)</f>
        <v>426182.9867</v>
      </c>
      <c r="D85" s="22">
        <f>SUM(D12,D14,D16,D21,D23,D25,D30,D36,D38,D49,D51,D58,D63,D65,D69,D79,D83)</f>
        <v>3168670.70596</v>
      </c>
      <c r="E85" s="22">
        <f>SUM(E12,E14,E16,E21,E23,E25,E30,E36,E38,E49,E51,E58,E63,E65,E69,E79,E83)</f>
        <v>2303042.92644</v>
      </c>
      <c r="F85" s="22">
        <f>SUM(F12,F14,F16,F21,F23,F25,F30,F36,F38,F49,F51,F58,F63,F69,F79,F83)</f>
        <v>166996.37094399997</v>
      </c>
      <c r="G85" s="22">
        <f>SUM(G12,G14,G16,G21,G23,G25,G30,G36,G38,G49,G51,G58,G63,G65,G69,G79,G83)</f>
        <v>29003.260000000002</v>
      </c>
      <c r="H85" s="22">
        <f>SUM(H12,H14,H16,H21,H23,H25,H30,H36,H38,H49,H51,H58,H63,H65,H69,H79,H83)</f>
        <v>378298.49246000004</v>
      </c>
      <c r="I85" s="22">
        <f>SUM(I12,I14,I16,I21,I23,I25,I30,I36,I38,I49,I51,I58,I63,I65,I69,I79,I83)</f>
        <v>11227961.455699999</v>
      </c>
      <c r="J85" s="22">
        <f>SUM(J12,J14,J16,J21,J23,J25,J30,J36,J38,J49,J51,J58,J63,J65,J69,J79,J83)</f>
        <v>80638</v>
      </c>
      <c r="K85" s="22">
        <f>SUM(K83,K79,K69,K65,K63,K58,K51,K49,K38,K36,K30,K25,K23,K21,K16,K14,K12)</f>
        <v>2390</v>
      </c>
      <c r="L85" s="22">
        <f>SUM(L12,L14,L16,L21,L23,L25,L30,L36,L38,L49,L51,L58,L63,L65,L69,L79,L83)</f>
        <v>684565.055</v>
      </c>
      <c r="M85" s="22">
        <f>SUM(M83,M79,M69,M65,M63,M58,M51,M49,M38,M36,M30,M25,M23,M21,M16,M14,M12)</f>
        <v>185</v>
      </c>
      <c r="N85" s="22">
        <f>SUM(N12,N14,N16,N21,N24,N23,N25,N30,N36,N38,N49,N51,N58,N63,N65,N69,N79,N83)</f>
        <v>767778.055</v>
      </c>
    </row>
    <row r="86" spans="1:14" ht="12.75">
      <c r="A86" s="2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8" ht="12.75">
      <c r="A87" s="2" t="s">
        <v>78</v>
      </c>
      <c r="B87" s="2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34"/>
      <c r="B88" s="35" t="s">
        <v>79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7" ht="12.75">
      <c r="A89" s="36"/>
      <c r="B89" s="37" t="s">
        <v>80</v>
      </c>
      <c r="C89" s="4"/>
      <c r="D89" s="4"/>
      <c r="E89" s="4"/>
      <c r="F89" s="4"/>
      <c r="G89" s="4"/>
    </row>
    <row r="90" spans="2:14" ht="12.75">
      <c r="B90" s="2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9:14" ht="12.75">
      <c r="I95" s="13"/>
      <c r="N95" s="13"/>
    </row>
    <row r="96" spans="9:14" ht="12.75">
      <c r="I96" s="13"/>
      <c r="N96" s="13"/>
    </row>
    <row r="97" spans="9:14" ht="12.75">
      <c r="I97" s="13"/>
      <c r="N97" s="13"/>
    </row>
    <row r="98" spans="9:14" ht="12.75">
      <c r="I98" s="13"/>
      <c r="N98" s="13"/>
    </row>
    <row r="99" spans="9:14" ht="12.75">
      <c r="I99" s="13"/>
      <c r="N99" s="13"/>
    </row>
    <row r="100" spans="9:14" ht="12.75">
      <c r="I100" s="13"/>
      <c r="N100" s="13"/>
    </row>
    <row r="101" spans="9:14" ht="12.75">
      <c r="I101" s="13"/>
      <c r="N101" s="13"/>
    </row>
    <row r="102" spans="9:14" ht="12.75">
      <c r="I102" s="13"/>
      <c r="N102" s="13"/>
    </row>
    <row r="103" spans="9:14" ht="12.75">
      <c r="I103" s="13"/>
      <c r="N103" s="13"/>
    </row>
    <row r="104" spans="9:14" ht="12.75">
      <c r="I104" s="13"/>
      <c r="N104" s="13"/>
    </row>
    <row r="105" spans="9:14" ht="12.75">
      <c r="I105" s="13"/>
      <c r="N105" s="13"/>
    </row>
    <row r="106" spans="9:14" ht="12.75">
      <c r="I106" s="13"/>
      <c r="N106" s="13"/>
    </row>
    <row r="107" spans="9:14" ht="12.75">
      <c r="I107" s="13"/>
      <c r="N107" s="13"/>
    </row>
    <row r="108" spans="9:14" ht="12.75">
      <c r="I108" s="13"/>
      <c r="N108" s="13"/>
    </row>
    <row r="109" spans="9:14" ht="12.75">
      <c r="I109" s="13"/>
      <c r="N109" s="13"/>
    </row>
    <row r="110" spans="9:14" ht="12.75">
      <c r="I110" s="13"/>
      <c r="N110" s="13"/>
    </row>
    <row r="111" spans="9:14" ht="12.75">
      <c r="I111" s="13"/>
      <c r="N111" s="13"/>
    </row>
    <row r="112" spans="9:14" ht="12.75">
      <c r="I112" s="13"/>
      <c r="N112" s="13"/>
    </row>
    <row r="113" spans="9:14" ht="12.75">
      <c r="I113" s="13"/>
      <c r="N113" s="13"/>
    </row>
    <row r="114" spans="9:14" ht="12.75">
      <c r="I114" s="13"/>
      <c r="N114" s="13"/>
    </row>
    <row r="115" spans="9:14" ht="12.75">
      <c r="I115" s="13"/>
      <c r="N115" s="13"/>
    </row>
    <row r="116" spans="9:14" ht="12.75">
      <c r="I116" s="13"/>
      <c r="N116" s="13"/>
    </row>
    <row r="117" spans="9:14" ht="12.75">
      <c r="I117" s="13"/>
      <c r="N117" s="13"/>
    </row>
    <row r="118" spans="9:14" ht="12.75">
      <c r="I118" s="13"/>
      <c r="N118" s="13"/>
    </row>
    <row r="119" spans="9:14" ht="12.75">
      <c r="I119" s="13"/>
      <c r="N119" s="13"/>
    </row>
    <row r="120" spans="9:14" ht="12.75">
      <c r="I120" s="13"/>
      <c r="N120" s="13"/>
    </row>
    <row r="121" spans="9:14" ht="12.75">
      <c r="I121" s="13"/>
      <c r="N121" s="13"/>
    </row>
    <row r="122" spans="9:14" ht="12.75">
      <c r="I122" s="13"/>
      <c r="N122" s="13"/>
    </row>
    <row r="123" spans="9:14" ht="12.75">
      <c r="I123" s="13"/>
      <c r="N123" s="13"/>
    </row>
    <row r="124" spans="9:14" ht="12.75">
      <c r="I124" s="13"/>
      <c r="N124" s="13"/>
    </row>
    <row r="125" spans="9:14" ht="12.75">
      <c r="I125" s="13"/>
      <c r="N125" s="13"/>
    </row>
    <row r="126" spans="9:14" ht="12.75">
      <c r="I126" s="13"/>
      <c r="N126" s="13"/>
    </row>
    <row r="127" spans="9:14" ht="12.75">
      <c r="I127" s="13"/>
      <c r="N127" s="13"/>
    </row>
    <row r="128" spans="9:14" ht="12.75">
      <c r="I128" s="13"/>
      <c r="N128" s="13"/>
    </row>
    <row r="129" spans="9:14" ht="12.75">
      <c r="I129" s="13"/>
      <c r="N129" s="13"/>
    </row>
    <row r="130" spans="9:14" ht="12.75">
      <c r="I130" s="13"/>
      <c r="N130" s="13"/>
    </row>
    <row r="131" spans="9:14" ht="12.75">
      <c r="I131" s="13"/>
      <c r="N131" s="13"/>
    </row>
    <row r="132" spans="9:14" ht="12.75">
      <c r="I132" s="13"/>
      <c r="N132" s="13"/>
    </row>
    <row r="133" spans="9:14" ht="12.75">
      <c r="I133" s="13"/>
      <c r="N133" s="13"/>
    </row>
    <row r="134" spans="9:14" ht="12.75">
      <c r="I134" s="13"/>
      <c r="N134" s="13"/>
    </row>
    <row r="135" spans="9:14" ht="12.75">
      <c r="I135" s="13"/>
      <c r="N135" s="13"/>
    </row>
    <row r="136" spans="9:14" ht="12.75">
      <c r="I136" s="13"/>
      <c r="N136" s="13"/>
    </row>
    <row r="137" spans="9:14" ht="12.75">
      <c r="I137" s="13"/>
      <c r="N137" s="13"/>
    </row>
    <row r="138" spans="9:14" ht="12.75">
      <c r="I138" s="13"/>
      <c r="N138" s="13"/>
    </row>
    <row r="139" spans="9:14" ht="12.75">
      <c r="I139" s="13"/>
      <c r="N139" s="13"/>
    </row>
    <row r="140" spans="9:14" ht="12.75">
      <c r="I140" s="13"/>
      <c r="N140" s="13"/>
    </row>
    <row r="141" spans="9:14" ht="12.75">
      <c r="I141" s="13"/>
      <c r="N141" s="13"/>
    </row>
    <row r="142" spans="9:14" ht="12.75">
      <c r="I142" s="13"/>
      <c r="N142" s="13"/>
    </row>
    <row r="143" spans="9:14" ht="12.75">
      <c r="I143" s="13"/>
      <c r="N143" s="13"/>
    </row>
    <row r="144" spans="9:14" ht="12.75">
      <c r="I144" s="13"/>
      <c r="N144" s="13"/>
    </row>
    <row r="145" spans="9:14" ht="12.75">
      <c r="I145" s="13"/>
      <c r="N145" s="13"/>
    </row>
    <row r="146" spans="9:14" ht="12.75">
      <c r="I146" s="13"/>
      <c r="N146" s="13"/>
    </row>
    <row r="147" spans="9:14" ht="12.75">
      <c r="I147" s="13"/>
      <c r="N147" s="13"/>
    </row>
    <row r="148" spans="9:14" ht="12.75">
      <c r="I148" s="13"/>
      <c r="N148" s="13"/>
    </row>
    <row r="149" spans="9:14" ht="12.75">
      <c r="I149" s="13"/>
      <c r="N149" s="13"/>
    </row>
    <row r="150" spans="9:14" ht="12.75">
      <c r="I150" s="13"/>
      <c r="N150" s="13"/>
    </row>
    <row r="151" spans="9:14" ht="12.75">
      <c r="I151" s="13"/>
      <c r="N151" s="13"/>
    </row>
    <row r="152" spans="9:14" ht="12.75">
      <c r="I152" s="13"/>
      <c r="N152" s="13"/>
    </row>
    <row r="153" spans="9:14" ht="12.75">
      <c r="I153" s="13"/>
      <c r="N153" s="13"/>
    </row>
    <row r="154" spans="9:14" ht="12.75">
      <c r="I154" s="13"/>
      <c r="N154" s="13"/>
    </row>
    <row r="155" spans="9:14" ht="12.75">
      <c r="I155" s="13"/>
      <c r="N155" s="13"/>
    </row>
    <row r="156" spans="9:14" ht="12.75">
      <c r="I156" s="13"/>
      <c r="N156" s="13"/>
    </row>
    <row r="157" spans="9:14" ht="12.75">
      <c r="I157" s="13"/>
      <c r="N157" s="13"/>
    </row>
    <row r="158" spans="9:14" ht="12.75">
      <c r="I158" s="13"/>
      <c r="N158" s="13"/>
    </row>
    <row r="159" spans="9:14" ht="12.75">
      <c r="I159" s="13"/>
      <c r="N159" s="13"/>
    </row>
    <row r="160" spans="9:14" ht="12.75">
      <c r="I160" s="13"/>
      <c r="N160" s="13"/>
    </row>
    <row r="161" spans="9:14" ht="12.75">
      <c r="I161" s="13"/>
      <c r="N161" s="13"/>
    </row>
    <row r="162" spans="9:14" ht="12.75">
      <c r="I162" s="13"/>
      <c r="N162" s="13"/>
    </row>
    <row r="163" spans="9:14" ht="12.75">
      <c r="I163" s="13"/>
      <c r="N163" s="13"/>
    </row>
    <row r="164" spans="9:14" ht="12.75">
      <c r="I164" s="13"/>
      <c r="N164" s="13"/>
    </row>
    <row r="165" spans="9:14" ht="12.75">
      <c r="I165" s="13"/>
      <c r="N165" s="13"/>
    </row>
    <row r="166" spans="9:14" ht="12.75">
      <c r="I166" s="13"/>
      <c r="N166" s="13"/>
    </row>
    <row r="167" spans="9:14" ht="12.75">
      <c r="I167" s="13"/>
      <c r="N167" s="13"/>
    </row>
    <row r="168" spans="9:14" ht="12.75">
      <c r="I168" s="13"/>
      <c r="N168" s="13"/>
    </row>
    <row r="169" spans="9:14" ht="12.75">
      <c r="I169" s="13"/>
      <c r="N169" s="13"/>
    </row>
    <row r="170" spans="9:14" ht="12.75">
      <c r="I170" s="13"/>
      <c r="N170" s="13"/>
    </row>
    <row r="171" spans="9:14" ht="12.75">
      <c r="I171" s="13"/>
      <c r="N171" s="13"/>
    </row>
    <row r="172" spans="9:14" ht="12.75">
      <c r="I172" s="13"/>
      <c r="N172" s="13"/>
    </row>
    <row r="173" spans="9:14" ht="12.75">
      <c r="I173" s="13"/>
      <c r="N173" s="13"/>
    </row>
    <row r="174" spans="9:14" ht="12.75">
      <c r="I174" s="13"/>
      <c r="N174" s="13"/>
    </row>
    <row r="175" spans="9:14" ht="12.75">
      <c r="I175" s="13"/>
      <c r="N175" s="13"/>
    </row>
    <row r="176" spans="9:14" ht="12.75">
      <c r="I176" s="13"/>
      <c r="N176" s="13"/>
    </row>
    <row r="177" spans="9:14" ht="12.75">
      <c r="I177" s="13"/>
      <c r="N177" s="13"/>
    </row>
    <row r="178" spans="9:14" ht="12.75">
      <c r="I178" s="13"/>
      <c r="N178" s="13"/>
    </row>
    <row r="179" spans="9:14" ht="12.75">
      <c r="I179" s="13"/>
      <c r="N179" s="13"/>
    </row>
    <row r="180" spans="9:14" ht="12.75">
      <c r="I180" s="13"/>
      <c r="N180" s="13"/>
    </row>
    <row r="181" spans="9:14" ht="12.75">
      <c r="I181" s="13"/>
      <c r="N181" s="13"/>
    </row>
    <row r="182" spans="9:14" ht="12.75">
      <c r="I182" s="13"/>
      <c r="N182" s="13"/>
    </row>
    <row r="183" spans="9:14" ht="12.75">
      <c r="I183" s="13"/>
      <c r="N183" s="13"/>
    </row>
    <row r="184" spans="9:14" ht="12.75">
      <c r="I184" s="13"/>
      <c r="N184" s="13"/>
    </row>
    <row r="185" spans="9:14" ht="12.75">
      <c r="I185" s="13"/>
      <c r="N185" s="13"/>
    </row>
    <row r="186" spans="9:14" ht="12.75">
      <c r="I186" s="13"/>
      <c r="N186" s="13"/>
    </row>
    <row r="187" spans="9:14" ht="12.75">
      <c r="I187" s="13"/>
      <c r="N187" s="13"/>
    </row>
    <row r="188" spans="9:14" ht="12.75">
      <c r="I188" s="13"/>
      <c r="N188" s="13"/>
    </row>
    <row r="189" spans="9:14" ht="12.75">
      <c r="I189" s="13"/>
      <c r="N189" s="13"/>
    </row>
    <row r="190" spans="9:14" ht="12.75">
      <c r="I190" s="13"/>
      <c r="N190" s="13"/>
    </row>
    <row r="191" spans="9:14" ht="12.75">
      <c r="I191" s="13"/>
      <c r="N191" s="13"/>
    </row>
    <row r="192" spans="9:14" ht="12.75">
      <c r="I192" s="13"/>
      <c r="N192" s="13"/>
    </row>
    <row r="193" spans="9:14" ht="12.75">
      <c r="I193" s="13"/>
      <c r="N193" s="13"/>
    </row>
    <row r="194" spans="9:14" ht="12.75">
      <c r="I194" s="13"/>
      <c r="N194" s="13"/>
    </row>
    <row r="195" spans="9:14" ht="12.75">
      <c r="I195" s="13"/>
      <c r="N195" s="13"/>
    </row>
    <row r="196" spans="9:14" ht="12.75">
      <c r="I196" s="13"/>
      <c r="N196" s="13"/>
    </row>
    <row r="197" spans="9:14" ht="12.75">
      <c r="I197" s="13"/>
      <c r="N197" s="13"/>
    </row>
    <row r="198" spans="9:14" ht="12.75">
      <c r="I198" s="13"/>
      <c r="N198" s="13"/>
    </row>
    <row r="199" spans="9:14" ht="12.75">
      <c r="I199" s="13"/>
      <c r="N199" s="13"/>
    </row>
    <row r="200" spans="9:14" ht="12.75">
      <c r="I200" s="13"/>
      <c r="N200" s="13"/>
    </row>
    <row r="201" spans="9:14" ht="12.75">
      <c r="I201" s="13"/>
      <c r="N201" s="13"/>
    </row>
    <row r="202" spans="9:14" ht="12.75">
      <c r="I202" s="13"/>
      <c r="N202" s="13"/>
    </row>
    <row r="203" spans="9:14" ht="12.75">
      <c r="I203" s="13"/>
      <c r="N203" s="13"/>
    </row>
    <row r="204" spans="9:14" ht="12.75">
      <c r="I204" s="13"/>
      <c r="N204" s="13"/>
    </row>
    <row r="205" spans="9:14" ht="12.75">
      <c r="I205" s="13"/>
      <c r="N205" s="13"/>
    </row>
    <row r="206" spans="9:14" ht="12.75">
      <c r="I206" s="13"/>
      <c r="N206" s="13"/>
    </row>
    <row r="207" spans="9:14" ht="12.75">
      <c r="I207" s="13"/>
      <c r="N207" s="13"/>
    </row>
    <row r="208" spans="9:14" ht="12.75">
      <c r="I208" s="13"/>
      <c r="N208" s="13"/>
    </row>
    <row r="209" spans="9:14" ht="12.75">
      <c r="I209" s="13"/>
      <c r="N209" s="13"/>
    </row>
    <row r="210" spans="9:14" ht="12.75">
      <c r="I210" s="13"/>
      <c r="N210" s="13"/>
    </row>
    <row r="211" spans="9:14" ht="12.75">
      <c r="I211" s="13"/>
      <c r="N211" s="13"/>
    </row>
    <row r="212" spans="9:14" ht="12.75">
      <c r="I212" s="13"/>
      <c r="N212" s="13"/>
    </row>
    <row r="213" spans="9:14" ht="12.75">
      <c r="I213" s="13"/>
      <c r="N213" s="13"/>
    </row>
    <row r="214" spans="9:14" ht="12.75">
      <c r="I214" s="13"/>
      <c r="N214" s="13"/>
    </row>
    <row r="215" spans="9:14" ht="12.75">
      <c r="I215" s="13"/>
      <c r="N215" s="13"/>
    </row>
    <row r="216" spans="9:14" ht="12.75">
      <c r="I216" s="13"/>
      <c r="N216" s="13"/>
    </row>
    <row r="217" spans="9:14" ht="12.75">
      <c r="I217" s="13"/>
      <c r="N217" s="13"/>
    </row>
    <row r="218" spans="9:14" ht="12.75">
      <c r="I218" s="13"/>
      <c r="N218" s="13"/>
    </row>
    <row r="219" spans="9:14" ht="12.75">
      <c r="I219" s="13"/>
      <c r="N219" s="13"/>
    </row>
    <row r="220" spans="9:14" ht="12.75">
      <c r="I220" s="13"/>
      <c r="N220" s="13"/>
    </row>
    <row r="221" spans="9:14" ht="12.75">
      <c r="I221" s="13"/>
      <c r="N221" s="13"/>
    </row>
    <row r="222" spans="9:14" ht="12.75">
      <c r="I222" s="13"/>
      <c r="N222" s="13"/>
    </row>
    <row r="223" spans="9:14" ht="12.75">
      <c r="I223" s="13"/>
      <c r="N223" s="13"/>
    </row>
    <row r="224" spans="9:14" ht="12.75">
      <c r="I224" s="13"/>
      <c r="N224" s="13"/>
    </row>
    <row r="225" spans="9:14" ht="12.75">
      <c r="I225" s="13"/>
      <c r="N225" s="13"/>
    </row>
    <row r="226" spans="9:14" ht="12.75">
      <c r="I226" s="13"/>
      <c r="N226" s="13"/>
    </row>
    <row r="227" spans="9:14" ht="12.75">
      <c r="I227" s="13"/>
      <c r="N227" s="13"/>
    </row>
    <row r="228" spans="9:14" ht="12.75">
      <c r="I228" s="13"/>
      <c r="N228" s="13"/>
    </row>
    <row r="229" spans="9:14" ht="12.75">
      <c r="I229" s="13"/>
      <c r="N229" s="13"/>
    </row>
    <row r="230" spans="9:14" ht="12.75">
      <c r="I230" s="13"/>
      <c r="N230" s="13"/>
    </row>
    <row r="231" spans="9:14" ht="12.75">
      <c r="I231" s="13"/>
      <c r="N231" s="13"/>
    </row>
    <row r="232" spans="9:14" ht="12.75">
      <c r="I232" s="13"/>
      <c r="N232" s="13"/>
    </row>
    <row r="233" spans="9:14" ht="12.75">
      <c r="I233" s="13"/>
      <c r="N233" s="13"/>
    </row>
    <row r="234" spans="9:14" ht="12.75">
      <c r="I234" s="13"/>
      <c r="N234" s="13"/>
    </row>
    <row r="235" spans="9:14" ht="12.75">
      <c r="I235" s="13"/>
      <c r="N235" s="13"/>
    </row>
    <row r="236" spans="9:14" ht="12.75">
      <c r="I236" s="13"/>
      <c r="N236" s="13"/>
    </row>
    <row r="237" spans="9:14" ht="12.75">
      <c r="I237" s="13"/>
      <c r="N237" s="13"/>
    </row>
    <row r="238" spans="9:14" ht="12.75">
      <c r="I238" s="13"/>
      <c r="N238" s="13"/>
    </row>
    <row r="239" spans="9:14" ht="12.75">
      <c r="I239" s="13"/>
      <c r="N239" s="13"/>
    </row>
    <row r="240" spans="9:14" ht="12.75">
      <c r="I240" s="13"/>
      <c r="N240" s="13"/>
    </row>
    <row r="241" spans="9:14" ht="12.75">
      <c r="I241" s="13"/>
      <c r="N241" s="13"/>
    </row>
    <row r="242" spans="9:14" ht="12.75">
      <c r="I242" s="13"/>
      <c r="N242" s="13"/>
    </row>
    <row r="243" spans="9:14" ht="12.75">
      <c r="I243" s="13"/>
      <c r="N243" s="13"/>
    </row>
    <row r="244" spans="9:14" ht="12.75">
      <c r="I244" s="13"/>
      <c r="N244" s="13"/>
    </row>
    <row r="245" spans="9:14" ht="12.75">
      <c r="I245" s="13"/>
      <c r="N245" s="13"/>
    </row>
    <row r="246" spans="9:14" ht="12.75">
      <c r="I246" s="13"/>
      <c r="N246" s="13"/>
    </row>
    <row r="247" spans="9:14" ht="12.75">
      <c r="I247" s="13"/>
      <c r="N247" s="13"/>
    </row>
    <row r="248" spans="9:14" ht="12.75">
      <c r="I248" s="13"/>
      <c r="N248" s="13"/>
    </row>
    <row r="249" spans="9:14" ht="12.75">
      <c r="I249" s="13"/>
      <c r="N249" s="13"/>
    </row>
    <row r="250" spans="9:14" ht="12.75">
      <c r="I250" s="13"/>
      <c r="N250" s="13"/>
    </row>
    <row r="251" spans="9:14" ht="12.75">
      <c r="I251" s="13"/>
      <c r="N251" s="13"/>
    </row>
    <row r="252" spans="9:14" ht="12.75">
      <c r="I252" s="13"/>
      <c r="N252" s="13"/>
    </row>
    <row r="253" spans="9:14" ht="12.75">
      <c r="I253" s="13"/>
      <c r="N253" s="13"/>
    </row>
    <row r="254" spans="9:14" ht="12.75">
      <c r="I254" s="13"/>
      <c r="N254" s="13"/>
    </row>
    <row r="255" spans="9:14" ht="12.75">
      <c r="I255" s="13"/>
      <c r="N255" s="13"/>
    </row>
    <row r="256" spans="9:14" ht="12.75">
      <c r="I256" s="13"/>
      <c r="N256" s="13"/>
    </row>
    <row r="257" spans="9:14" ht="12.75">
      <c r="I257" s="13"/>
      <c r="N257" s="13"/>
    </row>
    <row r="258" spans="9:14" ht="12.75">
      <c r="I258" s="13"/>
      <c r="N258" s="13"/>
    </row>
    <row r="259" spans="9:14" ht="12.75">
      <c r="I259" s="13"/>
      <c r="N259" s="13"/>
    </row>
    <row r="260" spans="9:14" ht="12.75">
      <c r="I260" s="13"/>
      <c r="N260" s="13"/>
    </row>
    <row r="261" spans="9:14" ht="12.75">
      <c r="I261" s="13"/>
      <c r="N261" s="13"/>
    </row>
    <row r="262" spans="9:14" ht="12.75">
      <c r="I262" s="13"/>
      <c r="N262" s="13"/>
    </row>
    <row r="263" spans="9:14" ht="12.75">
      <c r="I263" s="13"/>
      <c r="N263" s="13"/>
    </row>
    <row r="264" spans="9:14" ht="12.75">
      <c r="I264" s="13"/>
      <c r="N264" s="13"/>
    </row>
    <row r="265" spans="9:14" ht="12.75">
      <c r="I265" s="13"/>
      <c r="N265" s="13"/>
    </row>
    <row r="266" spans="9:14" ht="12.75">
      <c r="I266" s="13"/>
      <c r="N266" s="13"/>
    </row>
    <row r="267" spans="9:14" ht="12.75">
      <c r="I267" s="13"/>
      <c r="N267" s="13"/>
    </row>
    <row r="268" spans="9:14" ht="12.75">
      <c r="I268" s="13"/>
      <c r="N268" s="13"/>
    </row>
    <row r="269" spans="9:14" ht="12.75">
      <c r="I269" s="13"/>
      <c r="N269" s="13"/>
    </row>
    <row r="270" spans="9:14" ht="12.75">
      <c r="I270" s="13"/>
      <c r="N270" s="13"/>
    </row>
    <row r="271" spans="9:14" ht="12.75">
      <c r="I271" s="13"/>
      <c r="N271" s="13"/>
    </row>
    <row r="272" spans="9:14" ht="12.75">
      <c r="I272" s="13"/>
      <c r="N272" s="13"/>
    </row>
    <row r="273" spans="9:14" ht="12.75">
      <c r="I273" s="13"/>
      <c r="N273" s="13"/>
    </row>
    <row r="274" spans="9:14" ht="12.75">
      <c r="I274" s="13"/>
      <c r="N274" s="13"/>
    </row>
    <row r="275" spans="9:14" ht="12.75">
      <c r="I275" s="13"/>
      <c r="N275" s="13"/>
    </row>
    <row r="276" spans="9:14" ht="12.75">
      <c r="I276" s="13"/>
      <c r="N276" s="13"/>
    </row>
    <row r="277" spans="9:14" ht="12.75">
      <c r="I277" s="13"/>
      <c r="N277" s="13"/>
    </row>
    <row r="278" spans="9:14" ht="12.75">
      <c r="I278" s="13"/>
      <c r="N278" s="13"/>
    </row>
    <row r="279" spans="9:14" ht="12.75">
      <c r="I279" s="13"/>
      <c r="N279" s="13"/>
    </row>
    <row r="280" spans="9:14" ht="12.75">
      <c r="I280" s="13"/>
      <c r="N280" s="13"/>
    </row>
    <row r="281" spans="9:14" ht="12.75">
      <c r="I281" s="13"/>
      <c r="N281" s="13"/>
    </row>
    <row r="282" spans="9:14" ht="12.75">
      <c r="I282" s="13"/>
      <c r="N282" s="13"/>
    </row>
    <row r="283" spans="9:14" ht="12.75">
      <c r="I283" s="13"/>
      <c r="N283" s="13"/>
    </row>
    <row r="284" spans="9:14" ht="12.75">
      <c r="I284" s="13"/>
      <c r="N284" s="13"/>
    </row>
    <row r="285" spans="9:14" ht="12.75">
      <c r="I285" s="13"/>
      <c r="N285" s="13"/>
    </row>
    <row r="286" spans="9:14" ht="12.75">
      <c r="I286" s="13"/>
      <c r="N286" s="13"/>
    </row>
    <row r="287" spans="9:14" ht="12.75">
      <c r="I287" s="13"/>
      <c r="N287" s="13"/>
    </row>
    <row r="288" spans="9:14" ht="12.75">
      <c r="I288" s="13"/>
      <c r="N288" s="13"/>
    </row>
    <row r="289" spans="9:14" ht="12.75">
      <c r="I289" s="13"/>
      <c r="N289" s="13"/>
    </row>
    <row r="290" spans="9:14" ht="12.75">
      <c r="I290" s="13"/>
      <c r="N290" s="13"/>
    </row>
    <row r="291" spans="9:14" ht="12.75">
      <c r="I291" s="13"/>
      <c r="N291" s="13"/>
    </row>
    <row r="292" spans="9:14" ht="12.75">
      <c r="I292" s="13"/>
      <c r="N292" s="13"/>
    </row>
    <row r="293" spans="9:14" ht="12.75">
      <c r="I293" s="13"/>
      <c r="N293" s="13"/>
    </row>
    <row r="294" spans="9:14" ht="12.75">
      <c r="I294" s="13"/>
      <c r="N294" s="13"/>
    </row>
    <row r="295" spans="9:14" ht="12.75">
      <c r="I295" s="13"/>
      <c r="N295" s="13"/>
    </row>
    <row r="296" spans="9:14" ht="12.75">
      <c r="I296" s="13"/>
      <c r="N296" s="13"/>
    </row>
    <row r="297" spans="9:14" ht="12.75">
      <c r="I297" s="13"/>
      <c r="N297" s="13"/>
    </row>
    <row r="298" spans="9:14" ht="12.75">
      <c r="I298" s="13"/>
      <c r="N298" s="13"/>
    </row>
    <row r="299" spans="9:14" ht="12.75">
      <c r="I299" s="13"/>
      <c r="N299" s="13"/>
    </row>
    <row r="300" spans="9:14" ht="12.75">
      <c r="I300" s="13"/>
      <c r="N300" s="13"/>
    </row>
    <row r="301" spans="9:14" ht="12.75">
      <c r="I301" s="13"/>
      <c r="N301" s="13"/>
    </row>
    <row r="302" spans="9:14" ht="12.75">
      <c r="I302" s="13"/>
      <c r="N302" s="13"/>
    </row>
    <row r="303" spans="9:14" ht="12.75">
      <c r="I303" s="13"/>
      <c r="N303" s="13"/>
    </row>
    <row r="304" spans="9:14" ht="12.75">
      <c r="I304" s="13"/>
      <c r="N304" s="13"/>
    </row>
    <row r="305" spans="9:14" ht="12.75">
      <c r="I305" s="13"/>
      <c r="N305" s="13"/>
    </row>
    <row r="306" spans="9:14" ht="12.75">
      <c r="I306" s="13"/>
      <c r="N306" s="13"/>
    </row>
    <row r="307" spans="9:14" ht="12.75">
      <c r="I307" s="13"/>
      <c r="N307" s="13"/>
    </row>
    <row r="308" spans="9:14" ht="12.75">
      <c r="I308" s="13"/>
      <c r="N308" s="13"/>
    </row>
    <row r="309" spans="9:14" ht="12.75">
      <c r="I309" s="13"/>
      <c r="N309" s="13"/>
    </row>
    <row r="310" spans="9:14" ht="12.75">
      <c r="I310" s="13"/>
      <c r="N310" s="13"/>
    </row>
    <row r="311" spans="9:14" ht="12.75">
      <c r="I311" s="13"/>
      <c r="N311" s="13"/>
    </row>
    <row r="312" spans="9:14" ht="12.75">
      <c r="I312" s="13"/>
      <c r="N312" s="13"/>
    </row>
    <row r="313" spans="9:14" ht="12.75">
      <c r="I313" s="13"/>
      <c r="N313" s="13"/>
    </row>
    <row r="314" spans="9:14" ht="12.75">
      <c r="I314" s="13"/>
      <c r="N314" s="13"/>
    </row>
    <row r="315" spans="9:14" ht="12.75">
      <c r="I315" s="13"/>
      <c r="N315" s="13"/>
    </row>
    <row r="316" spans="9:14" ht="12.75">
      <c r="I316" s="13"/>
      <c r="N316" s="13"/>
    </row>
    <row r="317" spans="9:14" ht="12.75">
      <c r="I317" s="13"/>
      <c r="N317" s="13"/>
    </row>
    <row r="318" spans="9:14" ht="12.75">
      <c r="I318" s="13"/>
      <c r="N318" s="13"/>
    </row>
    <row r="319" spans="9:14" ht="12.75">
      <c r="I319" s="13"/>
      <c r="N319" s="13"/>
    </row>
    <row r="320" spans="9:14" ht="12.75">
      <c r="I320" s="13"/>
      <c r="N320" s="13"/>
    </row>
    <row r="321" spans="9:14" ht="12.75">
      <c r="I321" s="13"/>
      <c r="N321" s="13"/>
    </row>
    <row r="322" spans="9:14" ht="12.75">
      <c r="I322" s="13"/>
      <c r="N322" s="13"/>
    </row>
    <row r="323" spans="9:14" ht="12.75">
      <c r="I323" s="13"/>
      <c r="N323" s="13"/>
    </row>
    <row r="324" spans="9:14" ht="12.75">
      <c r="I324" s="13"/>
      <c r="N324" s="13"/>
    </row>
    <row r="325" spans="9:14" ht="12.75">
      <c r="I325" s="13"/>
      <c r="N325" s="13"/>
    </row>
    <row r="326" spans="9:14" ht="12.75">
      <c r="I326" s="13"/>
      <c r="N326" s="13"/>
    </row>
    <row r="327" spans="9:14" ht="12.75">
      <c r="I327" s="13"/>
      <c r="N327" s="13"/>
    </row>
    <row r="328" spans="9:14" ht="12.75">
      <c r="I328" s="13"/>
      <c r="N328" s="13"/>
    </row>
    <row r="329" spans="9:14" ht="12.75">
      <c r="I329" s="13"/>
      <c r="N329" s="13"/>
    </row>
    <row r="330" spans="9:14" ht="12.75">
      <c r="I330" s="13"/>
      <c r="N330" s="13"/>
    </row>
    <row r="331" spans="9:14" ht="12.75">
      <c r="I331" s="13"/>
      <c r="N331" s="13"/>
    </row>
    <row r="332" spans="9:14" ht="12.75">
      <c r="I332" s="13"/>
      <c r="N332" s="13"/>
    </row>
    <row r="333" spans="9:14" ht="12.75">
      <c r="I333" s="13"/>
      <c r="N333" s="13"/>
    </row>
    <row r="334" spans="9:14" ht="12.75">
      <c r="I334" s="13"/>
      <c r="N334" s="13"/>
    </row>
    <row r="335" spans="9:14" ht="12.75">
      <c r="I335" s="13"/>
      <c r="N335" s="13"/>
    </row>
    <row r="336" spans="9:14" ht="12.75">
      <c r="I336" s="13"/>
      <c r="N336" s="13"/>
    </row>
    <row r="337" spans="9:14" ht="12.75">
      <c r="I337" s="13"/>
      <c r="N337" s="13"/>
    </row>
    <row r="338" spans="9:14" ht="12.75">
      <c r="I338" s="13"/>
      <c r="N338" s="13"/>
    </row>
    <row r="339" spans="9:14" ht="12.75">
      <c r="I339" s="13"/>
      <c r="N339" s="13"/>
    </row>
    <row r="340" spans="9:14" ht="12.75">
      <c r="I340" s="13"/>
      <c r="N340" s="13"/>
    </row>
    <row r="341" spans="9:14" ht="12.75">
      <c r="I341" s="13"/>
      <c r="N341" s="13"/>
    </row>
    <row r="342" spans="9:14" ht="12.75">
      <c r="I342" s="13"/>
      <c r="N342" s="13"/>
    </row>
    <row r="343" spans="9:14" ht="12.75">
      <c r="I343" s="13"/>
      <c r="N343" s="13"/>
    </row>
    <row r="344" spans="9:14" ht="12.75">
      <c r="I344" s="13"/>
      <c r="N344" s="13"/>
    </row>
    <row r="345" spans="9:14" ht="12.75">
      <c r="I345" s="13"/>
      <c r="N345" s="13"/>
    </row>
    <row r="346" spans="9:14" ht="12.75">
      <c r="I346" s="13"/>
      <c r="N346" s="13"/>
    </row>
    <row r="347" spans="9:14" ht="12.75">
      <c r="I347" s="13"/>
      <c r="N347" s="13"/>
    </row>
    <row r="348" spans="9:14" ht="12.75">
      <c r="I348" s="13"/>
      <c r="N348" s="13"/>
    </row>
    <row r="349" spans="9:14" ht="12.75">
      <c r="I349" s="13"/>
      <c r="N349" s="13"/>
    </row>
    <row r="350" spans="9:14" ht="12.75">
      <c r="I350" s="13"/>
      <c r="N350" s="13"/>
    </row>
    <row r="351" spans="9:14" ht="12.75">
      <c r="I351" s="13"/>
      <c r="N351" s="13"/>
    </row>
    <row r="352" spans="9:14" ht="12.75">
      <c r="I352" s="13"/>
      <c r="N352" s="13"/>
    </row>
    <row r="353" spans="9:14" ht="12.75">
      <c r="I353" s="13"/>
      <c r="N353" s="13"/>
    </row>
    <row r="354" spans="9:14" ht="12.75">
      <c r="I354" s="13"/>
      <c r="N354" s="13"/>
    </row>
    <row r="355" spans="9:14" ht="12.75">
      <c r="I355" s="13"/>
      <c r="N355" s="13"/>
    </row>
    <row r="356" spans="9:14" ht="12.75">
      <c r="I356" s="13"/>
      <c r="N356" s="13"/>
    </row>
    <row r="357" spans="9:14" ht="12.75">
      <c r="I357" s="13"/>
      <c r="N357" s="13"/>
    </row>
    <row r="358" spans="9:14" ht="12.75">
      <c r="I358" s="13"/>
      <c r="N358" s="13"/>
    </row>
    <row r="359" spans="9:14" ht="12.75">
      <c r="I359" s="13"/>
      <c r="N359" s="13"/>
    </row>
    <row r="360" spans="9:14" ht="12.75">
      <c r="I360" s="13"/>
      <c r="N360" s="13"/>
    </row>
    <row r="361" spans="9:14" ht="12.75">
      <c r="I361" s="13"/>
      <c r="N361" s="13"/>
    </row>
    <row r="362" spans="9:14" ht="12.75">
      <c r="I362" s="13"/>
      <c r="N362" s="13"/>
    </row>
    <row r="363" spans="9:14" ht="12.75">
      <c r="I363" s="13"/>
      <c r="N363" s="13"/>
    </row>
    <row r="364" spans="9:14" ht="12.75">
      <c r="I364" s="13"/>
      <c r="N364" s="13"/>
    </row>
    <row r="365" spans="9:14" ht="12.75">
      <c r="I365" s="13"/>
      <c r="N365" s="13"/>
    </row>
    <row r="366" spans="9:14" ht="12.75">
      <c r="I366" s="13"/>
      <c r="N366" s="13"/>
    </row>
    <row r="367" spans="9:14" ht="12.75">
      <c r="I367" s="13"/>
      <c r="N367" s="13"/>
    </row>
    <row r="368" spans="9:14" ht="12.75">
      <c r="I368" s="13"/>
      <c r="N368" s="13"/>
    </row>
    <row r="369" spans="9:14" ht="12.75">
      <c r="I369" s="13"/>
      <c r="N369" s="13"/>
    </row>
    <row r="370" spans="9:14" ht="12.75">
      <c r="I370" s="13"/>
      <c r="N370" s="13"/>
    </row>
    <row r="371" spans="9:14" ht="12.75">
      <c r="I371" s="13"/>
      <c r="N371" s="13"/>
    </row>
    <row r="372" spans="9:14" ht="12.75">
      <c r="I372" s="13"/>
      <c r="N372" s="13"/>
    </row>
    <row r="373" spans="9:14" ht="12.75">
      <c r="I373" s="13"/>
      <c r="N373" s="13"/>
    </row>
    <row r="374" spans="9:14" ht="12.75">
      <c r="I374" s="13"/>
      <c r="N374" s="13"/>
    </row>
    <row r="375" spans="9:14" ht="12.75">
      <c r="I375" s="13"/>
      <c r="N375" s="13"/>
    </row>
    <row r="376" spans="9:14" ht="12.75">
      <c r="I376" s="13"/>
      <c r="N376" s="13"/>
    </row>
    <row r="377" spans="9:14" ht="12.75">
      <c r="I377" s="13"/>
      <c r="N377" s="13"/>
    </row>
    <row r="378" spans="9:14" ht="12.75">
      <c r="I378" s="13"/>
      <c r="N378" s="13"/>
    </row>
    <row r="379" spans="9:14" ht="12.75">
      <c r="I379" s="13"/>
      <c r="N379" s="13"/>
    </row>
    <row r="380" spans="9:14" ht="12.75">
      <c r="I380" s="13"/>
      <c r="N380" s="13"/>
    </row>
    <row r="381" spans="9:14" ht="12.75">
      <c r="I381" s="13"/>
      <c r="N381" s="13"/>
    </row>
    <row r="382" spans="9:14" ht="12.75">
      <c r="I382" s="13"/>
      <c r="N382" s="13"/>
    </row>
    <row r="383" spans="9:14" ht="12.75">
      <c r="I383" s="13"/>
      <c r="N383" s="13"/>
    </row>
    <row r="384" spans="9:14" ht="12.75">
      <c r="I384" s="13"/>
      <c r="N384" s="13"/>
    </row>
    <row r="385" spans="9:14" ht="12.75">
      <c r="I385" s="13"/>
      <c r="N385" s="13"/>
    </row>
    <row r="386" spans="9:14" ht="12.75">
      <c r="I386" s="13"/>
      <c r="N386" s="13"/>
    </row>
    <row r="387" spans="9:14" ht="12.75">
      <c r="I387" s="13"/>
      <c r="N387" s="13"/>
    </row>
    <row r="388" spans="9:14" ht="12.75">
      <c r="I388" s="13"/>
      <c r="N388" s="13"/>
    </row>
    <row r="389" spans="9:14" ht="12.75">
      <c r="I389" s="13"/>
      <c r="N389" s="13"/>
    </row>
    <row r="390" spans="9:14" ht="12.75">
      <c r="I390" s="13"/>
      <c r="N390" s="13"/>
    </row>
    <row r="391" spans="9:14" ht="12.75">
      <c r="I391" s="13"/>
      <c r="N391" s="13"/>
    </row>
    <row r="392" spans="9:14" ht="12.75">
      <c r="I392" s="13"/>
      <c r="N392" s="13"/>
    </row>
    <row r="393" spans="9:14" ht="12.75">
      <c r="I393" s="13"/>
      <c r="N393" s="13"/>
    </row>
    <row r="394" spans="9:14" ht="12.75">
      <c r="I394" s="13"/>
      <c r="N394" s="13"/>
    </row>
    <row r="395" spans="9:14" ht="12.75">
      <c r="I395" s="13"/>
      <c r="N395" s="13"/>
    </row>
    <row r="396" spans="9:14" ht="12.75">
      <c r="I396" s="13"/>
      <c r="N396" s="13"/>
    </row>
    <row r="397" spans="9:14" ht="12.75">
      <c r="I397" s="13"/>
      <c r="N397" s="13"/>
    </row>
    <row r="398" spans="9:14" ht="12.75">
      <c r="I398" s="13"/>
      <c r="N398" s="13"/>
    </row>
    <row r="399" spans="9:14" ht="12.75">
      <c r="I399" s="13"/>
      <c r="N399" s="13"/>
    </row>
    <row r="400" spans="9:14" ht="12.75">
      <c r="I400" s="13"/>
      <c r="N400" s="13"/>
    </row>
    <row r="401" spans="9:14" ht="12.75">
      <c r="I401" s="13"/>
      <c r="N401" s="13"/>
    </row>
    <row r="402" spans="9:14" ht="12.75">
      <c r="I402" s="13"/>
      <c r="N402" s="13"/>
    </row>
    <row r="403" spans="9:14" ht="12.75">
      <c r="I403" s="13"/>
      <c r="N403" s="13"/>
    </row>
    <row r="404" spans="9:14" ht="12.75">
      <c r="I404" s="13"/>
      <c r="N404" s="13"/>
    </row>
    <row r="405" spans="9:14" ht="12.75">
      <c r="I405" s="13"/>
      <c r="N405" s="13"/>
    </row>
    <row r="406" spans="9:14" ht="12.75">
      <c r="I406" s="13"/>
      <c r="N406" s="13"/>
    </row>
    <row r="407" spans="9:14" ht="12.75">
      <c r="I407" s="13"/>
      <c r="N407" s="13"/>
    </row>
    <row r="408" spans="9:14" ht="12.75">
      <c r="I408" s="13"/>
      <c r="N408" s="13"/>
    </row>
    <row r="409" spans="9:14" ht="12.75">
      <c r="I409" s="13"/>
      <c r="N409" s="13"/>
    </row>
    <row r="410" spans="9:14" ht="12.75">
      <c r="I410" s="13"/>
      <c r="N410" s="13"/>
    </row>
    <row r="411" spans="9:14" ht="12.75">
      <c r="I411" s="13"/>
      <c r="N411" s="13"/>
    </row>
    <row r="412" spans="9:14" ht="12.75">
      <c r="I412" s="13"/>
      <c r="N412" s="13"/>
    </row>
    <row r="413" spans="9:14" ht="12.75">
      <c r="I413" s="13"/>
      <c r="N413" s="13"/>
    </row>
    <row r="414" spans="9:14" ht="12.75">
      <c r="I414" s="13"/>
      <c r="N414" s="13"/>
    </row>
    <row r="415" spans="9:14" ht="12.75">
      <c r="I415" s="13"/>
      <c r="N415" s="13"/>
    </row>
    <row r="416" spans="9:14" ht="12.75">
      <c r="I416" s="13"/>
      <c r="N416" s="13"/>
    </row>
    <row r="417" spans="9:14" ht="12.75">
      <c r="I417" s="13"/>
      <c r="N417" s="13"/>
    </row>
    <row r="418" spans="9:14" ht="12.75">
      <c r="I418" s="13"/>
      <c r="N418" s="13"/>
    </row>
    <row r="419" spans="9:14" ht="12.75">
      <c r="I419" s="13"/>
      <c r="N419" s="13"/>
    </row>
    <row r="420" spans="9:14" ht="12.75">
      <c r="I420" s="13"/>
      <c r="N420" s="13"/>
    </row>
    <row r="421" spans="9:14" ht="12.75">
      <c r="I421" s="13"/>
      <c r="N421" s="13"/>
    </row>
    <row r="422" spans="9:14" ht="12.75">
      <c r="I422" s="13"/>
      <c r="N422" s="13"/>
    </row>
    <row r="423" spans="9:14" ht="12.75">
      <c r="I423" s="13"/>
      <c r="N423" s="13"/>
    </row>
    <row r="424" spans="9:14" ht="12.75">
      <c r="I424" s="13"/>
      <c r="N424" s="13"/>
    </row>
    <row r="425" spans="9:14" ht="12.75">
      <c r="I425" s="13"/>
      <c r="N425" s="13"/>
    </row>
    <row r="426" spans="9:14" ht="12.75">
      <c r="I426" s="13"/>
      <c r="N426" s="13"/>
    </row>
    <row r="427" spans="9:14" ht="12.75">
      <c r="I427" s="13"/>
      <c r="N427" s="13"/>
    </row>
    <row r="428" spans="9:14" ht="12.75">
      <c r="I428" s="13"/>
      <c r="N428" s="13"/>
    </row>
    <row r="429" spans="9:14" ht="12.75">
      <c r="I429" s="13"/>
      <c r="N429" s="13"/>
    </row>
    <row r="430" spans="9:14" ht="12.75">
      <c r="I430" s="13"/>
      <c r="N430" s="13"/>
    </row>
    <row r="431" spans="9:14" ht="12.75">
      <c r="I431" s="13"/>
      <c r="N431" s="13"/>
    </row>
    <row r="432" spans="9:14" ht="12.75">
      <c r="I432" s="13"/>
      <c r="N432" s="13"/>
    </row>
    <row r="433" spans="9:14" ht="12.75">
      <c r="I433" s="13"/>
      <c r="N433" s="13"/>
    </row>
    <row r="434" spans="9:14" ht="12.75">
      <c r="I434" s="13"/>
      <c r="N434" s="13"/>
    </row>
    <row r="435" spans="9:14" ht="12.75">
      <c r="I435" s="13"/>
      <c r="N435" s="13"/>
    </row>
    <row r="436" spans="9:14" ht="12.75">
      <c r="I436" s="13"/>
      <c r="N436" s="13"/>
    </row>
    <row r="437" spans="9:14" ht="12.75">
      <c r="I437" s="13"/>
      <c r="N437" s="13"/>
    </row>
    <row r="438" spans="9:14" ht="12.75">
      <c r="I438" s="13"/>
      <c r="N438" s="13"/>
    </row>
    <row r="439" spans="9:14" ht="12.75">
      <c r="I439" s="13"/>
      <c r="N439" s="13"/>
    </row>
    <row r="440" spans="9:14" ht="12.75">
      <c r="I440" s="13"/>
      <c r="N440" s="13"/>
    </row>
    <row r="441" spans="9:14" ht="12.75">
      <c r="I441" s="13"/>
      <c r="N441" s="13"/>
    </row>
    <row r="442" spans="9:14" ht="12.75">
      <c r="I442" s="13"/>
      <c r="N442" s="13"/>
    </row>
    <row r="443" spans="9:14" ht="12.75">
      <c r="I443" s="13"/>
      <c r="N443" s="13"/>
    </row>
    <row r="444" spans="9:14" ht="12.75">
      <c r="I444" s="13"/>
      <c r="N444" s="13"/>
    </row>
    <row r="445" spans="9:14" ht="12.75">
      <c r="I445" s="13"/>
      <c r="N445" s="13"/>
    </row>
    <row r="446" spans="9:14" ht="12.75">
      <c r="I446" s="13"/>
      <c r="N446" s="13"/>
    </row>
    <row r="447" spans="9:14" ht="12.75">
      <c r="I447" s="13"/>
      <c r="N447" s="13"/>
    </row>
    <row r="448" spans="9:14" ht="12.75">
      <c r="I448" s="13"/>
      <c r="N448" s="13"/>
    </row>
    <row r="449" spans="9:14" ht="12.75">
      <c r="I449" s="13"/>
      <c r="N449" s="13"/>
    </row>
    <row r="450" spans="9:14" ht="12.75">
      <c r="I450" s="13"/>
      <c r="N450" s="13"/>
    </row>
    <row r="451" spans="9:14" ht="12.75">
      <c r="I451" s="13"/>
      <c r="N451" s="13"/>
    </row>
    <row r="452" spans="9:14" ht="12.75">
      <c r="I452" s="13"/>
      <c r="N452" s="13"/>
    </row>
    <row r="453" spans="9:14" ht="12.75">
      <c r="I453" s="13"/>
      <c r="N453" s="13"/>
    </row>
    <row r="454" spans="9:14" ht="12.75">
      <c r="I454" s="13"/>
      <c r="N454" s="13"/>
    </row>
    <row r="455" spans="9:14" ht="12.75">
      <c r="I455" s="13"/>
      <c r="N455" s="13"/>
    </row>
    <row r="456" spans="9:14" ht="12.75">
      <c r="I456" s="13"/>
      <c r="N456" s="13"/>
    </row>
    <row r="457" spans="9:14" ht="12.75">
      <c r="I457" s="13"/>
      <c r="N457" s="13"/>
    </row>
    <row r="458" spans="9:14" ht="12.75">
      <c r="I458" s="13"/>
      <c r="N458" s="13"/>
    </row>
    <row r="459" spans="9:14" ht="12.75">
      <c r="I459" s="13"/>
      <c r="N459" s="13"/>
    </row>
    <row r="460" spans="9:14" ht="12.75">
      <c r="I460" s="13"/>
      <c r="N460" s="13"/>
    </row>
    <row r="461" spans="9:14" ht="12.75">
      <c r="I461" s="13"/>
      <c r="N461" s="13"/>
    </row>
    <row r="462" spans="9:14" ht="12.75">
      <c r="I462" s="13"/>
      <c r="N462" s="13"/>
    </row>
    <row r="463" spans="9:14" ht="12.75">
      <c r="I463" s="13"/>
      <c r="N463" s="13"/>
    </row>
    <row r="464" spans="9:14" ht="12.75">
      <c r="I464" s="13"/>
      <c r="N464" s="13"/>
    </row>
    <row r="465" spans="9:14" ht="12.75">
      <c r="I465" s="13"/>
      <c r="N465" s="13"/>
    </row>
    <row r="466" spans="9:14" ht="12.75">
      <c r="I466" s="13"/>
      <c r="N466" s="13"/>
    </row>
    <row r="467" spans="9:14" ht="12.75">
      <c r="I467" s="13"/>
      <c r="N467" s="13"/>
    </row>
    <row r="468" spans="9:14" ht="12.75">
      <c r="I468" s="13"/>
      <c r="N468" s="13"/>
    </row>
    <row r="469" spans="9:14" ht="12.75">
      <c r="I469" s="13"/>
      <c r="N469" s="13"/>
    </row>
    <row r="470" spans="9:14" ht="12.75">
      <c r="I470" s="13"/>
      <c r="N470" s="13"/>
    </row>
    <row r="471" spans="9:14" ht="12.75">
      <c r="I471" s="13"/>
      <c r="N471" s="13"/>
    </row>
    <row r="472" spans="9:14" ht="12.75">
      <c r="I472" s="13"/>
      <c r="N472" s="13"/>
    </row>
    <row r="473" spans="9:14" ht="12.75">
      <c r="I473" s="13"/>
      <c r="N473" s="13"/>
    </row>
    <row r="474" spans="9:14" ht="12.75">
      <c r="I474" s="13"/>
      <c r="N474" s="13"/>
    </row>
    <row r="475" spans="9:14" ht="12.75">
      <c r="I475" s="13"/>
      <c r="N475" s="13"/>
    </row>
    <row r="476" spans="9:14" ht="12.75">
      <c r="I476" s="13"/>
      <c r="N476" s="13"/>
    </row>
    <row r="477" spans="9:14" ht="12.75">
      <c r="I477" s="13"/>
      <c r="N477" s="13"/>
    </row>
    <row r="478" spans="9:14" ht="12.75">
      <c r="I478" s="13"/>
      <c r="N478" s="13"/>
    </row>
    <row r="479" spans="9:14" ht="12.75">
      <c r="I479" s="13"/>
      <c r="N479" s="13"/>
    </row>
    <row r="480" spans="9:14" ht="12.75">
      <c r="I480" s="13"/>
      <c r="N480" s="13"/>
    </row>
    <row r="481" spans="9:14" ht="12.75">
      <c r="I481" s="13"/>
      <c r="N481" s="13"/>
    </row>
    <row r="482" spans="9:14" ht="12.75">
      <c r="I482" s="13"/>
      <c r="N482" s="13"/>
    </row>
    <row r="483" spans="9:14" ht="12.75">
      <c r="I483" s="13"/>
      <c r="N483" s="13"/>
    </row>
    <row r="484" spans="9:14" ht="12.75">
      <c r="I484" s="13"/>
      <c r="N484" s="13"/>
    </row>
    <row r="485" spans="9:14" ht="12.75">
      <c r="I485" s="13"/>
      <c r="N485" s="13"/>
    </row>
    <row r="486" spans="9:14" ht="12.75">
      <c r="I486" s="13"/>
      <c r="N486" s="13"/>
    </row>
    <row r="487" spans="9:14" ht="12.75">
      <c r="I487" s="13"/>
      <c r="N487" s="13"/>
    </row>
    <row r="488" spans="9:14" ht="12.75">
      <c r="I488" s="13"/>
      <c r="N488" s="13"/>
    </row>
    <row r="489" spans="9:14" ht="12.75">
      <c r="I489" s="13"/>
      <c r="N489" s="13"/>
    </row>
    <row r="490" spans="9:14" ht="12.75">
      <c r="I490" s="13"/>
      <c r="N490" s="13"/>
    </row>
    <row r="491" spans="9:14" ht="12.75">
      <c r="I491" s="13"/>
      <c r="N491" s="13"/>
    </row>
    <row r="492" spans="9:14" ht="12.75">
      <c r="I492" s="13"/>
      <c r="N492" s="13"/>
    </row>
    <row r="493" spans="9:14" ht="12.75">
      <c r="I493" s="13"/>
      <c r="N493" s="13"/>
    </row>
    <row r="494" spans="9:14" ht="12.75">
      <c r="I494" s="13"/>
      <c r="N494" s="13"/>
    </row>
    <row r="495" spans="9:14" ht="12.75">
      <c r="I495" s="13"/>
      <c r="N495" s="13"/>
    </row>
    <row r="496" spans="9:14" ht="12.75">
      <c r="I496" s="13"/>
      <c r="N496" s="13"/>
    </row>
    <row r="497" spans="9:14" ht="12.75">
      <c r="I497" s="13"/>
      <c r="N497" s="13"/>
    </row>
    <row r="498" spans="9:14" ht="12.75">
      <c r="I498" s="13"/>
      <c r="N498" s="13"/>
    </row>
    <row r="499" spans="9:14" ht="12.75">
      <c r="I499" s="13"/>
      <c r="N499" s="13"/>
    </row>
    <row r="500" spans="9:14" ht="12.75">
      <c r="I500" s="13"/>
      <c r="N500" s="13"/>
    </row>
    <row r="501" spans="9:14" ht="12.75">
      <c r="I501" s="13"/>
      <c r="N501" s="13"/>
    </row>
    <row r="502" spans="9:14" ht="12.75">
      <c r="I502" s="13"/>
      <c r="N502" s="13"/>
    </row>
    <row r="503" spans="9:14" ht="12.75">
      <c r="I503" s="13"/>
      <c r="N503" s="13"/>
    </row>
    <row r="504" spans="9:14" ht="12.75">
      <c r="I504" s="13"/>
      <c r="N504" s="13"/>
    </row>
    <row r="505" spans="9:14" ht="12.75">
      <c r="I505" s="13"/>
      <c r="N505" s="13"/>
    </row>
    <row r="506" spans="9:14" ht="12.75">
      <c r="I506" s="13"/>
      <c r="N506" s="13"/>
    </row>
    <row r="507" spans="9:14" ht="12.75">
      <c r="I507" s="13"/>
      <c r="N507" s="13"/>
    </row>
    <row r="508" spans="9:14" ht="12.75">
      <c r="I508" s="13"/>
      <c r="N508" s="13"/>
    </row>
    <row r="509" spans="9:14" ht="12.75">
      <c r="I509" s="13"/>
      <c r="N509" s="13"/>
    </row>
    <row r="510" spans="9:14" ht="12.75">
      <c r="I510" s="13"/>
      <c r="N510" s="13"/>
    </row>
    <row r="511" spans="9:14" ht="12.75">
      <c r="I511" s="13"/>
      <c r="N511" s="13"/>
    </row>
    <row r="512" spans="9:14" ht="12.75">
      <c r="I512" s="13"/>
      <c r="N512" s="13"/>
    </row>
    <row r="513" spans="9:14" ht="12.75">
      <c r="I513" s="13"/>
      <c r="N513" s="13"/>
    </row>
    <row r="514" spans="9:14" ht="12.75">
      <c r="I514" s="13"/>
      <c r="N514" s="13"/>
    </row>
    <row r="515" spans="9:14" ht="12.75">
      <c r="I515" s="13"/>
      <c r="N515" s="13"/>
    </row>
    <row r="516" spans="9:14" ht="12.75">
      <c r="I516" s="13"/>
      <c r="N516" s="13"/>
    </row>
    <row r="517" spans="9:14" ht="12.75">
      <c r="I517" s="13"/>
      <c r="N517" s="13"/>
    </row>
    <row r="518" spans="9:14" ht="12.75">
      <c r="I518" s="13"/>
      <c r="N518" s="13"/>
    </row>
    <row r="519" spans="9:14" ht="12.75">
      <c r="I519" s="13"/>
      <c r="N519" s="13"/>
    </row>
    <row r="520" spans="9:14" ht="12.75">
      <c r="I520" s="13"/>
      <c r="N520" s="13"/>
    </row>
    <row r="521" spans="9:14" ht="12.75">
      <c r="I521" s="13"/>
      <c r="N521" s="13"/>
    </row>
    <row r="522" spans="9:14" ht="12.75">
      <c r="I522" s="13"/>
      <c r="N522" s="13"/>
    </row>
    <row r="523" spans="9:14" ht="12.75">
      <c r="I523" s="13"/>
      <c r="N523" s="13"/>
    </row>
    <row r="524" spans="9:14" ht="12.75">
      <c r="I524" s="13"/>
      <c r="N524" s="13"/>
    </row>
    <row r="525" spans="9:14" ht="12.75">
      <c r="I525" s="13"/>
      <c r="N525" s="13"/>
    </row>
    <row r="526" spans="9:14" ht="12.75">
      <c r="I526" s="13"/>
      <c r="N526" s="13"/>
    </row>
    <row r="527" spans="9:14" ht="12.75">
      <c r="I527" s="13"/>
      <c r="N527" s="13"/>
    </row>
    <row r="528" spans="9:14" ht="12.75">
      <c r="I528" s="13"/>
      <c r="N528" s="13"/>
    </row>
    <row r="529" spans="9:14" ht="12.75">
      <c r="I529" s="13"/>
      <c r="N529" s="13"/>
    </row>
    <row r="530" spans="9:14" ht="12.75">
      <c r="I530" s="13"/>
      <c r="N530" s="13"/>
    </row>
    <row r="531" spans="9:14" ht="12.75">
      <c r="I531" s="13"/>
      <c r="N531" s="13"/>
    </row>
    <row r="532" spans="9:14" ht="12.75">
      <c r="I532" s="13"/>
      <c r="N532" s="13"/>
    </row>
    <row r="533" spans="9:14" ht="12.75">
      <c r="I533" s="13"/>
      <c r="N533" s="13"/>
    </row>
    <row r="534" spans="9:14" ht="12.75">
      <c r="I534" s="13"/>
      <c r="N534" s="13"/>
    </row>
    <row r="535" spans="9:14" ht="12.75">
      <c r="I535" s="13"/>
      <c r="N535" s="13"/>
    </row>
    <row r="536" spans="9:14" ht="12.75">
      <c r="I536" s="13"/>
      <c r="N536" s="13"/>
    </row>
    <row r="537" spans="9:14" ht="12.75">
      <c r="I537" s="13"/>
      <c r="N537" s="13"/>
    </row>
    <row r="538" spans="9:14" ht="12.75">
      <c r="I538" s="13"/>
      <c r="N538" s="13"/>
    </row>
    <row r="539" spans="9:14" ht="12.75">
      <c r="I539" s="13"/>
      <c r="N539" s="13"/>
    </row>
    <row r="540" spans="9:14" ht="12.75">
      <c r="I540" s="13"/>
      <c r="N540" s="13"/>
    </row>
    <row r="541" spans="9:14" ht="12.75">
      <c r="I541" s="13"/>
      <c r="N541" s="13"/>
    </row>
    <row r="542" spans="9:14" ht="12.75">
      <c r="I542" s="13"/>
      <c r="N542" s="13"/>
    </row>
    <row r="543" spans="9:14" ht="12.75">
      <c r="I543" s="13"/>
      <c r="N543" s="13"/>
    </row>
    <row r="544" spans="9:14" ht="12.75">
      <c r="I544" s="13"/>
      <c r="N544" s="13"/>
    </row>
    <row r="545" spans="9:14" ht="12.75">
      <c r="I545" s="13"/>
      <c r="N545" s="13"/>
    </row>
    <row r="546" spans="9:14" ht="12.75">
      <c r="I546" s="13"/>
      <c r="N546" s="13"/>
    </row>
    <row r="547" spans="9:14" ht="12.75">
      <c r="I547" s="13"/>
      <c r="N547" s="13"/>
    </row>
    <row r="548" spans="9:14" ht="12.75">
      <c r="I548" s="13"/>
      <c r="N548" s="13"/>
    </row>
    <row r="549" spans="9:14" ht="12.75">
      <c r="I549" s="13"/>
      <c r="N549" s="13"/>
    </row>
    <row r="550" spans="9:14" ht="12.75">
      <c r="I550" s="13"/>
      <c r="N550" s="13"/>
    </row>
    <row r="551" spans="9:14" ht="12.75">
      <c r="I551" s="13"/>
      <c r="N551" s="13"/>
    </row>
    <row r="552" spans="9:14" ht="12.75">
      <c r="I552" s="13"/>
      <c r="N552" s="13"/>
    </row>
    <row r="553" spans="9:14" ht="12.75">
      <c r="I553" s="13"/>
      <c r="N553" s="13"/>
    </row>
    <row r="554" spans="9:14" ht="12.75">
      <c r="I554" s="13"/>
      <c r="N554" s="13"/>
    </row>
    <row r="555" spans="9:14" ht="12.75">
      <c r="I555" s="13"/>
      <c r="N555" s="13"/>
    </row>
    <row r="556" spans="9:14" ht="12.75">
      <c r="I556" s="13"/>
      <c r="N556" s="13"/>
    </row>
    <row r="557" spans="9:14" ht="12.75">
      <c r="I557" s="13"/>
      <c r="N557" s="13"/>
    </row>
    <row r="558" spans="9:14" ht="12.75">
      <c r="I558" s="13"/>
      <c r="N558" s="13"/>
    </row>
    <row r="559" spans="9:14" ht="12.75">
      <c r="I559" s="13"/>
      <c r="N559" s="13"/>
    </row>
    <row r="560" spans="9:14" ht="12.75">
      <c r="I560" s="13"/>
      <c r="N560" s="13"/>
    </row>
    <row r="561" spans="9:14" ht="12.75">
      <c r="I561" s="13"/>
      <c r="N561" s="13"/>
    </row>
    <row r="562" spans="9:14" ht="12.75">
      <c r="I562" s="13"/>
      <c r="N562" s="13"/>
    </row>
    <row r="563" spans="9:14" ht="12.75">
      <c r="I563" s="13"/>
      <c r="N563" s="13"/>
    </row>
    <row r="564" spans="9:14" ht="12.75">
      <c r="I564" s="13"/>
      <c r="N564" s="13"/>
    </row>
    <row r="565" spans="9:14" ht="12.75">
      <c r="I565" s="13"/>
      <c r="N565" s="13"/>
    </row>
    <row r="566" spans="9:14" ht="12.75">
      <c r="I566" s="13"/>
      <c r="N566" s="13"/>
    </row>
    <row r="567" spans="9:14" ht="12.75">
      <c r="I567" s="13"/>
      <c r="N567" s="13"/>
    </row>
    <row r="568" spans="9:14" ht="12.75">
      <c r="I568" s="13"/>
      <c r="N568" s="13"/>
    </row>
    <row r="569" spans="9:14" ht="12.75">
      <c r="I569" s="13"/>
      <c r="N569" s="13"/>
    </row>
    <row r="570" spans="9:14" ht="12.75">
      <c r="I570" s="13"/>
      <c r="N570" s="13"/>
    </row>
    <row r="571" spans="9:14" ht="12.75">
      <c r="I571" s="13"/>
      <c r="N571" s="13"/>
    </row>
    <row r="572" spans="9:14" ht="12.75">
      <c r="I572" s="13"/>
      <c r="N572" s="13"/>
    </row>
    <row r="573" spans="9:14" ht="12.75">
      <c r="I573" s="13"/>
      <c r="N573" s="13"/>
    </row>
    <row r="574" spans="9:14" ht="12.75">
      <c r="I574" s="13"/>
      <c r="N574" s="13"/>
    </row>
    <row r="575" spans="9:14" ht="12.75">
      <c r="I575" s="13"/>
      <c r="N575" s="13"/>
    </row>
    <row r="576" spans="9:14" ht="12.75">
      <c r="I576" s="13"/>
      <c r="N576" s="13"/>
    </row>
    <row r="577" spans="9:14" ht="12.75">
      <c r="I577" s="13"/>
      <c r="N577" s="13"/>
    </row>
    <row r="578" spans="9:14" ht="12.75">
      <c r="I578" s="13"/>
      <c r="N578" s="13"/>
    </row>
    <row r="579" spans="9:14" ht="12.75">
      <c r="I579" s="13"/>
      <c r="N579" s="13"/>
    </row>
    <row r="580" spans="9:14" ht="12.75">
      <c r="I580" s="13"/>
      <c r="N580" s="13"/>
    </row>
    <row r="581" spans="9:14" ht="12.75">
      <c r="I581" s="13"/>
      <c r="N581" s="13"/>
    </row>
    <row r="582" spans="9:14" ht="12.75">
      <c r="I582" s="13"/>
      <c r="N582" s="13"/>
    </row>
    <row r="583" spans="9:14" ht="12.75">
      <c r="I583" s="13"/>
      <c r="N583" s="13"/>
    </row>
    <row r="584" spans="9:14" ht="12.75">
      <c r="I584" s="13"/>
      <c r="N584" s="13"/>
    </row>
    <row r="585" spans="9:14" ht="12.75">
      <c r="I585" s="13"/>
      <c r="N585" s="13"/>
    </row>
    <row r="586" spans="9:14" ht="12.75">
      <c r="I586" s="13"/>
      <c r="N586" s="13"/>
    </row>
    <row r="587" spans="9:14" ht="12.75">
      <c r="I587" s="13"/>
      <c r="N587" s="13"/>
    </row>
    <row r="588" spans="9:14" ht="12.75">
      <c r="I588" s="13"/>
      <c r="N588" s="13"/>
    </row>
    <row r="589" spans="9:14" ht="12.75">
      <c r="I589" s="13"/>
      <c r="N589" s="13"/>
    </row>
    <row r="590" spans="9:14" ht="12.75">
      <c r="I590" s="13"/>
      <c r="N590" s="13"/>
    </row>
    <row r="591" spans="9:14" ht="12.75">
      <c r="I591" s="13"/>
      <c r="N591" s="13"/>
    </row>
    <row r="592" spans="9:14" ht="12.75">
      <c r="I592" s="13"/>
      <c r="N592" s="13"/>
    </row>
    <row r="593" spans="9:14" ht="12.75">
      <c r="I593" s="13"/>
      <c r="N593" s="13"/>
    </row>
    <row r="594" spans="9:14" ht="12.75">
      <c r="I594" s="13"/>
      <c r="N594" s="13"/>
    </row>
    <row r="595" spans="9:14" ht="12.75">
      <c r="I595" s="13"/>
      <c r="N595" s="13"/>
    </row>
    <row r="596" spans="9:14" ht="12.75">
      <c r="I596" s="13"/>
      <c r="N596" s="13"/>
    </row>
    <row r="597" spans="9:14" ht="12.75">
      <c r="I597" s="13"/>
      <c r="N597" s="13"/>
    </row>
    <row r="598" spans="9:14" ht="12.75">
      <c r="I598" s="13"/>
      <c r="N598" s="13"/>
    </row>
    <row r="599" spans="9:14" ht="12.75">
      <c r="I599" s="13"/>
      <c r="N599" s="13"/>
    </row>
    <row r="600" spans="9:14" ht="12.75">
      <c r="I600" s="13"/>
      <c r="N600" s="13"/>
    </row>
    <row r="601" spans="9:14" ht="12.75">
      <c r="I601" s="13"/>
      <c r="N601" s="13"/>
    </row>
    <row r="602" spans="9:14" ht="12.75">
      <c r="I602" s="13"/>
      <c r="N602" s="13"/>
    </row>
    <row r="603" spans="9:14" ht="12.75">
      <c r="I603" s="13"/>
      <c r="N603" s="13"/>
    </row>
    <row r="604" spans="9:14" ht="12.75">
      <c r="I604" s="13"/>
      <c r="N604" s="13"/>
    </row>
    <row r="605" spans="9:14" ht="12.75">
      <c r="I605" s="13"/>
      <c r="N605" s="13"/>
    </row>
    <row r="606" spans="9:14" ht="12.75">
      <c r="I606" s="13"/>
      <c r="N606" s="13"/>
    </row>
    <row r="607" spans="9:14" ht="12.75">
      <c r="I607" s="13"/>
      <c r="N607" s="13"/>
    </row>
    <row r="608" spans="9:14" ht="12.75">
      <c r="I608" s="13"/>
      <c r="N608" s="13"/>
    </row>
    <row r="609" spans="9:14" ht="12.75">
      <c r="I609" s="13"/>
      <c r="N609" s="13"/>
    </row>
    <row r="610" spans="9:14" ht="12.75">
      <c r="I610" s="13"/>
      <c r="N610" s="13"/>
    </row>
    <row r="611" spans="9:14" ht="12.75">
      <c r="I611" s="13"/>
      <c r="N611" s="13"/>
    </row>
    <row r="612" spans="9:14" ht="12.75">
      <c r="I612" s="13"/>
      <c r="N612" s="13"/>
    </row>
    <row r="613" spans="9:14" ht="12.75">
      <c r="I613" s="13"/>
      <c r="N613" s="13"/>
    </row>
    <row r="614" spans="9:14" ht="12.75">
      <c r="I614" s="13"/>
      <c r="N614" s="13"/>
    </row>
    <row r="615" spans="9:14" ht="12.75">
      <c r="I615" s="13"/>
      <c r="N615" s="13"/>
    </row>
    <row r="616" spans="9:14" ht="12.75">
      <c r="I616" s="13"/>
      <c r="N616" s="13"/>
    </row>
    <row r="617" spans="9:14" ht="12.75">
      <c r="I617" s="13"/>
      <c r="N617" s="13"/>
    </row>
    <row r="618" spans="9:14" ht="12.75">
      <c r="I618" s="13"/>
      <c r="N618" s="13"/>
    </row>
    <row r="619" spans="9:14" ht="12.75">
      <c r="I619" s="13"/>
      <c r="N619" s="13"/>
    </row>
    <row r="620" spans="9:14" ht="12.75">
      <c r="I620" s="13"/>
      <c r="N620" s="13"/>
    </row>
    <row r="621" spans="9:14" ht="12.75">
      <c r="I621" s="13"/>
      <c r="N621" s="13"/>
    </row>
    <row r="622" spans="9:14" ht="12.75">
      <c r="I622" s="13"/>
      <c r="N622" s="13"/>
    </row>
    <row r="623" spans="9:14" ht="12.75">
      <c r="I623" s="13"/>
      <c r="N623" s="13"/>
    </row>
    <row r="624" spans="9:14" ht="12.75">
      <c r="I624" s="13"/>
      <c r="N624" s="13"/>
    </row>
    <row r="625" spans="9:14" ht="12.75">
      <c r="I625" s="13"/>
      <c r="N625" s="13"/>
    </row>
    <row r="626" spans="9:14" ht="12.75">
      <c r="I626" s="13"/>
      <c r="N626" s="13"/>
    </row>
    <row r="627" spans="9:14" ht="12.75">
      <c r="I627" s="13"/>
      <c r="N627" s="13"/>
    </row>
    <row r="628" spans="9:14" ht="12.75">
      <c r="I628" s="13"/>
      <c r="N628" s="13"/>
    </row>
    <row r="629" spans="9:14" ht="12.75">
      <c r="I629" s="13"/>
      <c r="N629" s="13"/>
    </row>
    <row r="630" spans="9:14" ht="12.75">
      <c r="I630" s="13"/>
      <c r="N630" s="13"/>
    </row>
    <row r="631" spans="9:14" ht="12.75">
      <c r="I631" s="13"/>
      <c r="N631" s="13"/>
    </row>
    <row r="632" spans="9:14" ht="12.75">
      <c r="I632" s="13"/>
      <c r="N632" s="13"/>
    </row>
    <row r="633" spans="9:14" ht="12.75">
      <c r="I633" s="13"/>
      <c r="N633" s="13"/>
    </row>
    <row r="634" spans="9:14" ht="12.75">
      <c r="I634" s="13"/>
      <c r="N634" s="13"/>
    </row>
    <row r="635" spans="9:14" ht="12.75">
      <c r="I635" s="13"/>
      <c r="N635" s="13"/>
    </row>
    <row r="636" spans="9:14" ht="12.75">
      <c r="I636" s="13"/>
      <c r="N636" s="13"/>
    </row>
    <row r="637" spans="9:14" ht="12.75">
      <c r="I637" s="13"/>
      <c r="N637" s="13"/>
    </row>
    <row r="638" spans="9:14" ht="12.75">
      <c r="I638" s="13"/>
      <c r="N638" s="13"/>
    </row>
    <row r="639" spans="9:14" ht="12.75">
      <c r="I639" s="13"/>
      <c r="N639" s="13"/>
    </row>
    <row r="640" spans="9:14" ht="12.75">
      <c r="I640" s="13"/>
      <c r="N640" s="13"/>
    </row>
    <row r="641" spans="9:14" ht="12.75">
      <c r="I641" s="13"/>
      <c r="N641" s="13"/>
    </row>
    <row r="642" spans="9:14" ht="12.75">
      <c r="I642" s="13"/>
      <c r="N642" s="13"/>
    </row>
    <row r="643" spans="9:14" ht="12.75">
      <c r="I643" s="13"/>
      <c r="N643" s="13"/>
    </row>
    <row r="644" spans="9:14" ht="12.75">
      <c r="I644" s="13"/>
      <c r="N644" s="13"/>
    </row>
    <row r="645" spans="9:14" ht="12.75">
      <c r="I645" s="13"/>
      <c r="N645" s="13"/>
    </row>
    <row r="646" spans="9:14" ht="12.75">
      <c r="I646" s="13"/>
      <c r="N646" s="13"/>
    </row>
    <row r="647" spans="9:14" ht="12.75">
      <c r="I647" s="13"/>
      <c r="N647" s="13"/>
    </row>
    <row r="648" spans="9:14" ht="12.75">
      <c r="I648" s="13"/>
      <c r="N648" s="13"/>
    </row>
    <row r="649" spans="9:14" ht="12.75">
      <c r="I649" s="13"/>
      <c r="N649" s="13"/>
    </row>
    <row r="650" spans="9:14" ht="12.75">
      <c r="I650" s="13"/>
      <c r="N650" s="13"/>
    </row>
    <row r="651" spans="9:14" ht="12.75">
      <c r="I651" s="13"/>
      <c r="N651" s="13"/>
    </row>
    <row r="652" spans="9:14" ht="12.75">
      <c r="I652" s="13"/>
      <c r="N652" s="13"/>
    </row>
    <row r="653" spans="9:14" ht="12.75">
      <c r="I653" s="13"/>
      <c r="N653" s="13"/>
    </row>
    <row r="654" spans="9:14" ht="12.75">
      <c r="I654" s="13"/>
      <c r="N654" s="13"/>
    </row>
    <row r="655" spans="9:14" ht="12.75">
      <c r="I655" s="13"/>
      <c r="N655" s="13"/>
    </row>
    <row r="656" spans="9:14" ht="12.75">
      <c r="I656" s="13"/>
      <c r="N656" s="13"/>
    </row>
    <row r="657" spans="9:14" ht="12.75">
      <c r="I657" s="13"/>
      <c r="N657" s="13"/>
    </row>
    <row r="658" spans="9:14" ht="12.75">
      <c r="I658" s="13"/>
      <c r="N658" s="13"/>
    </row>
    <row r="659" spans="9:14" ht="12.75">
      <c r="I659" s="13"/>
      <c r="N659" s="13"/>
    </row>
    <row r="660" spans="9:14" ht="12.75">
      <c r="I660" s="13"/>
      <c r="N660" s="13"/>
    </row>
    <row r="661" spans="9:14" ht="12.75">
      <c r="I661" s="13"/>
      <c r="N661" s="13"/>
    </row>
    <row r="662" spans="9:14" ht="12.75">
      <c r="I662" s="13"/>
      <c r="N662" s="13"/>
    </row>
    <row r="663" spans="9:14" ht="12.75">
      <c r="I663" s="13"/>
      <c r="N663" s="13"/>
    </row>
    <row r="664" spans="9:14" ht="12.75">
      <c r="I664" s="13"/>
      <c r="N664" s="13"/>
    </row>
    <row r="665" spans="9:14" ht="12.75">
      <c r="I665" s="13"/>
      <c r="N665" s="13"/>
    </row>
    <row r="666" spans="9:14" ht="12.75">
      <c r="I666" s="13"/>
      <c r="N666" s="13"/>
    </row>
    <row r="667" spans="9:14" ht="12.75">
      <c r="I667" s="13"/>
      <c r="N667" s="13"/>
    </row>
    <row r="668" spans="9:14" ht="12.75">
      <c r="I668" s="13"/>
      <c r="N668" s="13"/>
    </row>
    <row r="669" spans="9:14" ht="12.75">
      <c r="I669" s="13"/>
      <c r="N669" s="13"/>
    </row>
    <row r="670" spans="9:14" ht="12.75">
      <c r="I670" s="13"/>
      <c r="N670" s="13"/>
    </row>
    <row r="671" spans="9:14" ht="12.75">
      <c r="I671" s="13"/>
      <c r="N671" s="13"/>
    </row>
    <row r="672" spans="9:14" ht="12.75">
      <c r="I672" s="13"/>
      <c r="N672" s="13"/>
    </row>
    <row r="673" spans="9:14" ht="12.75">
      <c r="I673" s="13"/>
      <c r="N673" s="13"/>
    </row>
    <row r="674" spans="9:14" ht="12.75">
      <c r="I674" s="13"/>
      <c r="N674" s="13"/>
    </row>
    <row r="675" spans="9:14" ht="12.75">
      <c r="I675" s="13"/>
      <c r="N675" s="13"/>
    </row>
    <row r="676" spans="9:14" ht="12.75">
      <c r="I676" s="13"/>
      <c r="N676" s="13"/>
    </row>
    <row r="677" spans="9:14" ht="12.75">
      <c r="I677" s="13"/>
      <c r="N677" s="13"/>
    </row>
    <row r="678" spans="9:14" ht="12.75">
      <c r="I678" s="13"/>
      <c r="N678" s="13"/>
    </row>
    <row r="679" spans="9:14" ht="12.75">
      <c r="I679" s="13"/>
      <c r="N679" s="13"/>
    </row>
    <row r="680" spans="9:14" ht="12.75">
      <c r="I680" s="13"/>
      <c r="N680" s="13"/>
    </row>
    <row r="681" spans="9:14" ht="12.75">
      <c r="I681" s="13"/>
      <c r="N681" s="13"/>
    </row>
    <row r="682" spans="9:14" ht="12.75">
      <c r="I682" s="13"/>
      <c r="N682" s="13"/>
    </row>
    <row r="683" spans="9:14" ht="12.75">
      <c r="I683" s="13"/>
      <c r="N683" s="13"/>
    </row>
    <row r="684" spans="9:14" ht="12.75">
      <c r="I684" s="13"/>
      <c r="N684" s="13"/>
    </row>
    <row r="685" spans="9:14" ht="12.75">
      <c r="I685" s="13"/>
      <c r="N685" s="13"/>
    </row>
    <row r="686" spans="9:14" ht="12.75">
      <c r="I686" s="13"/>
      <c r="N686" s="13"/>
    </row>
    <row r="687" spans="9:14" ht="12.75">
      <c r="I687" s="13"/>
      <c r="N687" s="13"/>
    </row>
    <row r="688" spans="9:14" ht="12.75">
      <c r="I688" s="13"/>
      <c r="N688" s="13"/>
    </row>
    <row r="689" spans="9:14" ht="12.75">
      <c r="I689" s="13"/>
      <c r="N689" s="13"/>
    </row>
    <row r="690" spans="9:14" ht="12.75">
      <c r="I690" s="13"/>
      <c r="N690" s="13"/>
    </row>
    <row r="691" spans="9:14" ht="12.75">
      <c r="I691" s="13"/>
      <c r="N691" s="13"/>
    </row>
    <row r="692" spans="9:14" ht="12.75">
      <c r="I692" s="13"/>
      <c r="N692" s="13"/>
    </row>
    <row r="693" spans="9:14" ht="12.75">
      <c r="I693" s="13"/>
      <c r="N693" s="13"/>
    </row>
    <row r="694" spans="9:14" ht="12.75">
      <c r="I694" s="13"/>
      <c r="N694" s="13"/>
    </row>
    <row r="695" spans="9:14" ht="12.75">
      <c r="I695" s="13"/>
      <c r="N695" s="13"/>
    </row>
    <row r="696" spans="9:14" ht="12.75">
      <c r="I696" s="13"/>
      <c r="N696" s="13"/>
    </row>
    <row r="697" spans="9:14" ht="12.75">
      <c r="I697" s="13"/>
      <c r="N697" s="13"/>
    </row>
    <row r="698" spans="9:14" ht="12.75">
      <c r="I698" s="13"/>
      <c r="N698" s="13"/>
    </row>
    <row r="699" spans="9:14" ht="12.75">
      <c r="I699" s="13"/>
      <c r="N699" s="13"/>
    </row>
    <row r="700" spans="9:14" ht="12.75">
      <c r="I700" s="13"/>
      <c r="N700" s="13"/>
    </row>
    <row r="701" spans="9:14" ht="12.75">
      <c r="I701" s="13"/>
      <c r="N701" s="13"/>
    </row>
    <row r="702" spans="9:14" ht="12.75">
      <c r="I702" s="13"/>
      <c r="N702" s="13"/>
    </row>
    <row r="703" spans="9:14" ht="12.75">
      <c r="I703" s="13"/>
      <c r="N703" s="13"/>
    </row>
    <row r="704" spans="9:14" ht="12.75">
      <c r="I704" s="13"/>
      <c r="N704" s="13"/>
    </row>
    <row r="705" spans="9:14" ht="12.75">
      <c r="I705" s="13"/>
      <c r="N705" s="13"/>
    </row>
    <row r="706" spans="9:14" ht="12.75">
      <c r="I706" s="13"/>
      <c r="N706" s="13"/>
    </row>
    <row r="707" spans="9:14" ht="12.75">
      <c r="I707" s="13"/>
      <c r="N707" s="13"/>
    </row>
    <row r="708" spans="9:14" ht="12.75">
      <c r="I708" s="13"/>
      <c r="N708" s="13"/>
    </row>
    <row r="709" spans="9:14" ht="12.75">
      <c r="I709" s="13"/>
      <c r="N709" s="13"/>
    </row>
    <row r="710" spans="9:14" ht="12.75">
      <c r="I710" s="13"/>
      <c r="N710" s="13"/>
    </row>
    <row r="711" spans="9:14" ht="12.75">
      <c r="I711" s="13"/>
      <c r="N711" s="13"/>
    </row>
    <row r="712" spans="9:14" ht="12.75">
      <c r="I712" s="13"/>
      <c r="N712" s="13"/>
    </row>
    <row r="713" spans="9:14" ht="12.75">
      <c r="I713" s="13"/>
      <c r="N713" s="13"/>
    </row>
    <row r="714" spans="9:14" ht="12.75">
      <c r="I714" s="13"/>
      <c r="N714" s="13"/>
    </row>
    <row r="715" spans="9:14" ht="12.75">
      <c r="I715" s="13"/>
      <c r="N715" s="13"/>
    </row>
    <row r="716" spans="9:14" ht="12.75">
      <c r="I716" s="13"/>
      <c r="N716" s="13"/>
    </row>
    <row r="717" spans="9:14" ht="12.75">
      <c r="I717" s="13"/>
      <c r="N717" s="13"/>
    </row>
    <row r="718" spans="9:14" ht="12.75">
      <c r="I718" s="13"/>
      <c r="N718" s="13"/>
    </row>
    <row r="719" spans="9:14" ht="12.75">
      <c r="I719" s="13"/>
      <c r="N719" s="13"/>
    </row>
    <row r="720" spans="9:14" ht="12.75">
      <c r="I720" s="13"/>
      <c r="N720" s="13"/>
    </row>
    <row r="721" spans="9:14" ht="12.75">
      <c r="I721" s="13"/>
      <c r="N721" s="13"/>
    </row>
    <row r="722" spans="9:14" ht="12.75">
      <c r="I722" s="13"/>
      <c r="N722" s="13"/>
    </row>
    <row r="723" spans="9:14" ht="12.75">
      <c r="I723" s="13"/>
      <c r="N723" s="13"/>
    </row>
    <row r="724" spans="9:14" ht="12.75">
      <c r="I724" s="13"/>
      <c r="N724" s="13"/>
    </row>
    <row r="725" spans="9:14" ht="12.75">
      <c r="I725" s="13"/>
      <c r="N725" s="13"/>
    </row>
    <row r="726" spans="9:14" ht="12.75">
      <c r="I726" s="13"/>
      <c r="N726" s="13"/>
    </row>
    <row r="727" spans="9:14" ht="12.75">
      <c r="I727" s="13"/>
      <c r="N727" s="13"/>
    </row>
    <row r="728" spans="9:14" ht="12.75">
      <c r="I728" s="13"/>
      <c r="N728" s="13"/>
    </row>
    <row r="729" spans="9:14" ht="12.75">
      <c r="I729" s="13"/>
      <c r="N729" s="13"/>
    </row>
    <row r="730" spans="9:14" ht="12.75">
      <c r="I730" s="13"/>
      <c r="N730" s="13"/>
    </row>
    <row r="731" spans="9:14" ht="12.75">
      <c r="I731" s="13"/>
      <c r="N731" s="13"/>
    </row>
    <row r="732" spans="9:14" ht="12.75">
      <c r="I732" s="13"/>
      <c r="N732" s="13"/>
    </row>
    <row r="733" spans="9:14" ht="12.75">
      <c r="I733" s="13"/>
      <c r="N733" s="13"/>
    </row>
    <row r="734" spans="9:14" ht="12.75">
      <c r="I734" s="13"/>
      <c r="N734" s="13"/>
    </row>
    <row r="735" spans="9:14" ht="12.75">
      <c r="I735" s="13"/>
      <c r="N735" s="13"/>
    </row>
    <row r="736" spans="9:14" ht="12.75">
      <c r="I736" s="13"/>
      <c r="N736" s="13"/>
    </row>
    <row r="737" spans="9:14" ht="12.75">
      <c r="I737" s="13"/>
      <c r="N737" s="13"/>
    </row>
    <row r="738" spans="9:14" ht="12.75">
      <c r="I738" s="13"/>
      <c r="N738" s="13"/>
    </row>
    <row r="739" spans="9:14" ht="12.75">
      <c r="I739" s="13"/>
      <c r="N739" s="13"/>
    </row>
    <row r="740" spans="9:14" ht="12.75">
      <c r="I740" s="13"/>
      <c r="N740" s="13"/>
    </row>
    <row r="741" spans="9:14" ht="12.75">
      <c r="I741" s="13"/>
      <c r="N741" s="13"/>
    </row>
    <row r="742" spans="9:14" ht="12.75">
      <c r="I742" s="13"/>
      <c r="N742" s="13"/>
    </row>
    <row r="743" spans="9:14" ht="12.75">
      <c r="I743" s="13"/>
      <c r="N743" s="13"/>
    </row>
    <row r="744" spans="9:14" ht="12.75">
      <c r="I744" s="13"/>
      <c r="N744" s="13"/>
    </row>
    <row r="745" spans="9:14" ht="12.75">
      <c r="I745" s="13"/>
      <c r="N745" s="13"/>
    </row>
    <row r="746" spans="9:14" ht="12.75">
      <c r="I746" s="13"/>
      <c r="N746" s="13"/>
    </row>
    <row r="747" spans="9:14" ht="12.75">
      <c r="I747" s="13"/>
      <c r="N747" s="13"/>
    </row>
    <row r="748" spans="9:14" ht="12.75">
      <c r="I748" s="13"/>
      <c r="N748" s="13"/>
    </row>
    <row r="749" spans="9:14" ht="12.75">
      <c r="I749" s="13"/>
      <c r="N749" s="13"/>
    </row>
    <row r="750" spans="9:14" ht="12.75">
      <c r="I750" s="13"/>
      <c r="N750" s="13"/>
    </row>
    <row r="751" spans="9:14" ht="12.75">
      <c r="I751" s="13"/>
      <c r="N751" s="13"/>
    </row>
    <row r="752" spans="9:14" ht="12.75">
      <c r="I752" s="13"/>
      <c r="N752" s="13"/>
    </row>
    <row r="753" spans="9:14" ht="12.75">
      <c r="I753" s="13"/>
      <c r="N753" s="13"/>
    </row>
    <row r="754" spans="9:14" ht="12.75">
      <c r="I754" s="13"/>
      <c r="N754" s="13"/>
    </row>
    <row r="755" spans="9:14" ht="12.75">
      <c r="I755" s="13"/>
      <c r="N755" s="13"/>
    </row>
    <row r="756" spans="9:14" ht="12.75">
      <c r="I756" s="13"/>
      <c r="N756" s="13"/>
    </row>
    <row r="757" spans="9:14" ht="12.75">
      <c r="I757" s="13"/>
      <c r="N757" s="13"/>
    </row>
    <row r="758" spans="9:14" ht="12.75">
      <c r="I758" s="13"/>
      <c r="N758" s="13"/>
    </row>
    <row r="759" spans="9:14" ht="12.75">
      <c r="I759" s="13"/>
      <c r="N759" s="13"/>
    </row>
    <row r="760" spans="9:14" ht="12.75">
      <c r="I760" s="13"/>
      <c r="N760" s="13"/>
    </row>
    <row r="761" spans="9:14" ht="12.75">
      <c r="I761" s="13"/>
      <c r="N761" s="13"/>
    </row>
    <row r="762" spans="9:14" ht="12.75">
      <c r="I762" s="13"/>
      <c r="N762" s="13"/>
    </row>
    <row r="763" spans="9:14" ht="12.75">
      <c r="I763" s="13"/>
      <c r="N763" s="13"/>
    </row>
    <row r="764" spans="9:14" ht="12.75">
      <c r="I764" s="13"/>
      <c r="N764" s="13"/>
    </row>
    <row r="765" spans="9:14" ht="12.75">
      <c r="I765" s="13"/>
      <c r="N765" s="13"/>
    </row>
    <row r="766" spans="9:14" ht="12.75">
      <c r="I766" s="13"/>
      <c r="N766" s="13"/>
    </row>
    <row r="767" spans="9:14" ht="12.75">
      <c r="I767" s="13"/>
      <c r="N767" s="13"/>
    </row>
    <row r="768" spans="9:14" ht="12.75">
      <c r="I768" s="13"/>
      <c r="N768" s="13"/>
    </row>
    <row r="769" spans="9:14" ht="12.75">
      <c r="I769" s="13"/>
      <c r="N769" s="13"/>
    </row>
    <row r="770" spans="9:14" ht="12.75">
      <c r="I770" s="13"/>
      <c r="N770" s="13"/>
    </row>
    <row r="771" spans="9:14" ht="12.75">
      <c r="I771" s="13"/>
      <c r="N771" s="13"/>
    </row>
    <row r="772" spans="9:14" ht="12.75">
      <c r="I772" s="13"/>
      <c r="N772" s="13"/>
    </row>
    <row r="773" spans="9:14" ht="12.75">
      <c r="I773" s="13"/>
      <c r="N773" s="13"/>
    </row>
    <row r="774" spans="9:14" ht="12.75">
      <c r="I774" s="13"/>
      <c r="N774" s="13"/>
    </row>
    <row r="775" spans="9:14" ht="12.75">
      <c r="I775" s="13"/>
      <c r="N775" s="13"/>
    </row>
    <row r="776" spans="9:14" ht="12.75">
      <c r="I776" s="13"/>
      <c r="N776" s="13"/>
    </row>
    <row r="777" spans="9:14" ht="12.75">
      <c r="I777" s="13"/>
      <c r="N777" s="13"/>
    </row>
    <row r="778" spans="9:14" ht="12.75">
      <c r="I778" s="13"/>
      <c r="N778" s="13"/>
    </row>
    <row r="779" spans="9:14" ht="12.75">
      <c r="I779" s="13"/>
      <c r="N779" s="13"/>
    </row>
    <row r="780" spans="9:14" ht="12.75">
      <c r="I780" s="13"/>
      <c r="N780" s="13"/>
    </row>
    <row r="781" spans="9:14" ht="12.75">
      <c r="I781" s="13"/>
      <c r="N781" s="13"/>
    </row>
    <row r="782" spans="9:14" ht="12.75">
      <c r="I782" s="13"/>
      <c r="N782" s="13"/>
    </row>
    <row r="783" spans="9:14" ht="12.75">
      <c r="I783" s="13"/>
      <c r="N783" s="13"/>
    </row>
    <row r="784" spans="9:14" ht="12.75">
      <c r="I784" s="13"/>
      <c r="N784" s="13"/>
    </row>
    <row r="785" spans="9:14" ht="12.75">
      <c r="I785" s="13"/>
      <c r="N785" s="13"/>
    </row>
    <row r="786" spans="9:14" ht="12.75">
      <c r="I786" s="13"/>
      <c r="N786" s="13"/>
    </row>
    <row r="787" spans="9:14" ht="12.75">
      <c r="I787" s="13"/>
      <c r="N787" s="13"/>
    </row>
    <row r="788" spans="9:14" ht="12.75">
      <c r="I788" s="13"/>
      <c r="N788" s="13"/>
    </row>
    <row r="789" spans="9:14" ht="12.75">
      <c r="I789" s="13"/>
      <c r="N789" s="13"/>
    </row>
    <row r="790" spans="9:14" ht="12.75">
      <c r="I790" s="13"/>
      <c r="N790" s="13"/>
    </row>
    <row r="791" spans="9:14" ht="12.75">
      <c r="I791" s="13"/>
      <c r="N791" s="13"/>
    </row>
    <row r="792" spans="9:14" ht="12.75">
      <c r="I792" s="13"/>
      <c r="N792" s="13"/>
    </row>
    <row r="793" spans="9:14" ht="12.75">
      <c r="I793" s="13"/>
      <c r="N793" s="13"/>
    </row>
    <row r="794" spans="9:14" ht="12.75">
      <c r="I794" s="13"/>
      <c r="N794" s="13"/>
    </row>
    <row r="795" spans="9:14" ht="12.75">
      <c r="I795" s="13"/>
      <c r="N795" s="13"/>
    </row>
    <row r="796" spans="9:14" ht="12.75">
      <c r="I796" s="13"/>
      <c r="N796" s="13"/>
    </row>
    <row r="797" spans="9:14" ht="12.75">
      <c r="I797" s="13"/>
      <c r="N797" s="13"/>
    </row>
    <row r="798" spans="9:14" ht="12.75">
      <c r="I798" s="13"/>
      <c r="N798" s="13"/>
    </row>
    <row r="799" spans="9:14" ht="12.75">
      <c r="I799" s="13"/>
      <c r="N799" s="13"/>
    </row>
    <row r="800" spans="9:14" ht="12.75">
      <c r="I800" s="13"/>
      <c r="N800" s="13"/>
    </row>
    <row r="801" spans="9:14" ht="12.75">
      <c r="I801" s="13"/>
      <c r="N801" s="13"/>
    </row>
    <row r="802" spans="9:14" ht="12.75">
      <c r="I802" s="13"/>
      <c r="N802" s="13"/>
    </row>
    <row r="803" spans="9:14" ht="12.75">
      <c r="I803" s="13"/>
      <c r="N803" s="13"/>
    </row>
    <row r="804" spans="9:14" ht="12.75">
      <c r="I804" s="13"/>
      <c r="N804" s="13"/>
    </row>
    <row r="805" spans="9:14" ht="12.75">
      <c r="I805" s="13"/>
      <c r="N805" s="13"/>
    </row>
    <row r="806" spans="9:14" ht="12.75">
      <c r="I806" s="13"/>
      <c r="N806" s="13"/>
    </row>
    <row r="807" spans="9:14" ht="12.75">
      <c r="I807" s="13"/>
      <c r="N807" s="13"/>
    </row>
    <row r="808" spans="9:14" ht="12.75">
      <c r="I808" s="13"/>
      <c r="N808" s="13"/>
    </row>
    <row r="809" spans="9:14" ht="12.75">
      <c r="I809" s="13"/>
      <c r="N809" s="13"/>
    </row>
    <row r="810" spans="9:14" ht="12.75">
      <c r="I810" s="13"/>
      <c r="N810" s="13"/>
    </row>
    <row r="811" spans="9:14" ht="12.75">
      <c r="I811" s="13"/>
      <c r="N811" s="13"/>
    </row>
    <row r="812" spans="9:14" ht="12.75">
      <c r="I812" s="13"/>
      <c r="N812" s="13"/>
    </row>
    <row r="813" spans="9:14" ht="12.75">
      <c r="I813" s="13"/>
      <c r="N813" s="13"/>
    </row>
    <row r="814" spans="9:14" ht="12.75">
      <c r="I814" s="13"/>
      <c r="N814" s="13"/>
    </row>
    <row r="815" spans="9:14" ht="12.75">
      <c r="I815" s="13"/>
      <c r="N815" s="13"/>
    </row>
    <row r="816" spans="9:14" ht="12.75">
      <c r="I816" s="13"/>
      <c r="N816" s="13"/>
    </row>
    <row r="817" spans="9:14" ht="12.75">
      <c r="I817" s="13"/>
      <c r="N817" s="13"/>
    </row>
    <row r="818" spans="9:14" ht="12.75">
      <c r="I818" s="13"/>
      <c r="N818" s="13"/>
    </row>
    <row r="819" spans="9:14" ht="12.75">
      <c r="I819" s="13"/>
      <c r="N819" s="13"/>
    </row>
    <row r="820" spans="9:14" ht="12.75">
      <c r="I820" s="13"/>
      <c r="N820" s="13"/>
    </row>
    <row r="821" spans="9:14" ht="12.75">
      <c r="I821" s="13"/>
      <c r="N821" s="13"/>
    </row>
    <row r="822" spans="9:14" ht="12.75">
      <c r="I822" s="13"/>
      <c r="N822" s="13"/>
    </row>
    <row r="823" spans="9:14" ht="12.75">
      <c r="I823" s="13"/>
      <c r="N823" s="13"/>
    </row>
    <row r="824" spans="9:14" ht="12.75">
      <c r="I824" s="13"/>
      <c r="N824" s="13"/>
    </row>
    <row r="825" spans="9:14" ht="12.75">
      <c r="I825" s="13"/>
      <c r="N825" s="13"/>
    </row>
    <row r="826" spans="9:14" ht="12.75">
      <c r="I826" s="13"/>
      <c r="N826" s="13"/>
    </row>
    <row r="827" spans="9:14" ht="12.75">
      <c r="I827" s="13"/>
      <c r="N827" s="13"/>
    </row>
    <row r="828" spans="9:14" ht="12.75">
      <c r="I828" s="13"/>
      <c r="N828" s="13"/>
    </row>
    <row r="829" spans="9:14" ht="12.75">
      <c r="I829" s="13"/>
      <c r="N829" s="13"/>
    </row>
    <row r="830" spans="9:14" ht="12.75">
      <c r="I830" s="13"/>
      <c r="N830" s="13"/>
    </row>
    <row r="831" spans="9:14" ht="12.75">
      <c r="I831" s="13"/>
      <c r="N831" s="13"/>
    </row>
    <row r="832" spans="9:14" ht="12.75">
      <c r="I832" s="13"/>
      <c r="N832" s="13"/>
    </row>
    <row r="833" spans="9:14" ht="12.75">
      <c r="I833" s="13"/>
      <c r="N833" s="13"/>
    </row>
    <row r="834" spans="9:14" ht="12.75">
      <c r="I834" s="13"/>
      <c r="N834" s="13"/>
    </row>
    <row r="835" spans="9:14" ht="12.75">
      <c r="I835" s="13"/>
      <c r="N835" s="13"/>
    </row>
    <row r="836" spans="9:14" ht="12.75">
      <c r="I836" s="13"/>
      <c r="N836" s="13"/>
    </row>
    <row r="837" spans="9:14" ht="12.75">
      <c r="I837" s="13"/>
      <c r="N837" s="13"/>
    </row>
    <row r="838" spans="9:14" ht="12.75">
      <c r="I838" s="13"/>
      <c r="N838" s="13"/>
    </row>
    <row r="839" spans="9:14" ht="12.75">
      <c r="I839" s="13"/>
      <c r="N839" s="13"/>
    </row>
    <row r="840" spans="9:14" ht="12.75">
      <c r="I840" s="13"/>
      <c r="N840" s="13"/>
    </row>
    <row r="841" spans="9:14" ht="12.75">
      <c r="I841" s="13"/>
      <c r="N841" s="13"/>
    </row>
    <row r="842" spans="9:14" ht="12.75">
      <c r="I842" s="13"/>
      <c r="N842" s="13"/>
    </row>
    <row r="843" spans="9:14" ht="12.75">
      <c r="I843" s="13"/>
      <c r="N843" s="13"/>
    </row>
    <row r="844" spans="9:14" ht="12.75">
      <c r="I844" s="13"/>
      <c r="N844" s="13"/>
    </row>
    <row r="845" spans="9:14" ht="12.75">
      <c r="I845" s="13"/>
      <c r="N845" s="13"/>
    </row>
    <row r="846" spans="9:14" ht="12.75">
      <c r="I846" s="13"/>
      <c r="N846" s="13"/>
    </row>
    <row r="847" spans="9:14" ht="12.75">
      <c r="I847" s="13"/>
      <c r="N847" s="13"/>
    </row>
    <row r="848" spans="9:14" ht="12.75">
      <c r="I848" s="13"/>
      <c r="N848" s="13"/>
    </row>
    <row r="849" spans="9:14" ht="12.75">
      <c r="I849" s="13"/>
      <c r="N849" s="13"/>
    </row>
    <row r="850" spans="9:14" ht="12.75">
      <c r="I850" s="13"/>
      <c r="N850" s="13"/>
    </row>
    <row r="851" spans="9:14" ht="12.75">
      <c r="I851" s="13"/>
      <c r="N851" s="13"/>
    </row>
    <row r="852" spans="9:14" ht="12.75">
      <c r="I852" s="13"/>
      <c r="N852" s="13"/>
    </row>
    <row r="853" spans="9:14" ht="12.75">
      <c r="I853" s="13"/>
      <c r="N853" s="13"/>
    </row>
    <row r="854" spans="9:14" ht="12.75">
      <c r="I854" s="13"/>
      <c r="N854" s="13"/>
    </row>
    <row r="855" spans="9:14" ht="12.75">
      <c r="I855" s="13"/>
      <c r="N855" s="13"/>
    </row>
    <row r="856" spans="9:14" ht="12.75">
      <c r="I856" s="13"/>
      <c r="N856" s="13"/>
    </row>
    <row r="857" spans="9:14" ht="12.75">
      <c r="I857" s="13"/>
      <c r="N857" s="13"/>
    </row>
    <row r="858" spans="9:14" ht="12.75">
      <c r="I858" s="13"/>
      <c r="N858" s="13"/>
    </row>
    <row r="859" spans="9:14" ht="12.75">
      <c r="I859" s="13"/>
      <c r="N859" s="13"/>
    </row>
    <row r="860" spans="9:14" ht="12.75">
      <c r="I860" s="13"/>
      <c r="N860" s="13"/>
    </row>
    <row r="861" spans="9:14" ht="12.75">
      <c r="I861" s="13"/>
      <c r="N861" s="13"/>
    </row>
    <row r="862" spans="9:14" ht="12.75">
      <c r="I862" s="13"/>
      <c r="N862" s="13"/>
    </row>
    <row r="863" spans="9:14" ht="12.75">
      <c r="I863" s="13"/>
      <c r="N863" s="13"/>
    </row>
    <row r="864" spans="9:14" ht="12.75">
      <c r="I864" s="13"/>
      <c r="N864" s="13"/>
    </row>
    <row r="865" spans="9:14" ht="12.75">
      <c r="I865" s="13"/>
      <c r="N865" s="13"/>
    </row>
    <row r="866" spans="9:14" ht="12.75">
      <c r="I866" s="13"/>
      <c r="N866" s="13"/>
    </row>
    <row r="867" spans="9:14" ht="12.75">
      <c r="I867" s="13"/>
      <c r="N867" s="13"/>
    </row>
    <row r="868" spans="9:14" ht="12.75">
      <c r="I868" s="13"/>
      <c r="N868" s="13"/>
    </row>
    <row r="869" spans="9:14" ht="12.75">
      <c r="I869" s="13"/>
      <c r="N869" s="13"/>
    </row>
    <row r="870" spans="9:14" ht="12.75">
      <c r="I870" s="13"/>
      <c r="N870" s="13"/>
    </row>
    <row r="871" spans="9:14" ht="12.75">
      <c r="I871" s="13"/>
      <c r="N871" s="13"/>
    </row>
    <row r="872" spans="9:14" ht="12.75">
      <c r="I872" s="13"/>
      <c r="N872" s="13"/>
    </row>
    <row r="873" spans="9:14" ht="12.75">
      <c r="I873" s="13"/>
      <c r="N873" s="13"/>
    </row>
    <row r="874" spans="9:14" ht="12.75">
      <c r="I874" s="13"/>
      <c r="N874" s="13"/>
    </row>
    <row r="875" spans="9:14" ht="12.75">
      <c r="I875" s="13"/>
      <c r="N875" s="13"/>
    </row>
    <row r="876" spans="9:14" ht="12.75">
      <c r="I876" s="13"/>
      <c r="N876" s="13"/>
    </row>
    <row r="877" spans="9:14" ht="12.75">
      <c r="I877" s="13"/>
      <c r="N877" s="13"/>
    </row>
    <row r="878" spans="9:14" ht="12.75">
      <c r="I878" s="13"/>
      <c r="N878" s="13"/>
    </row>
    <row r="879" spans="9:14" ht="12.75">
      <c r="I879" s="13"/>
      <c r="N879" s="13"/>
    </row>
    <row r="880" spans="9:14" ht="12.75">
      <c r="I880" s="13"/>
      <c r="N880" s="13"/>
    </row>
    <row r="881" spans="9:14" ht="12.75">
      <c r="I881" s="13"/>
      <c r="N881" s="13"/>
    </row>
    <row r="882" spans="9:14" ht="12.75">
      <c r="I882" s="13"/>
      <c r="N882" s="13"/>
    </row>
    <row r="883" spans="9:14" ht="12.75">
      <c r="I883" s="13"/>
      <c r="N883" s="13"/>
    </row>
    <row r="884" spans="9:14" ht="12.75">
      <c r="I884" s="13"/>
      <c r="N884" s="13"/>
    </row>
    <row r="885" spans="9:14" ht="12.75">
      <c r="I885" s="13"/>
      <c r="N885" s="13"/>
    </row>
    <row r="886" spans="9:14" ht="12.75">
      <c r="I886" s="13"/>
      <c r="N886" s="13"/>
    </row>
    <row r="887" spans="9:14" ht="12.75">
      <c r="I887" s="13"/>
      <c r="N887" s="13"/>
    </row>
    <row r="888" spans="9:14" ht="12.75">
      <c r="I888" s="13"/>
      <c r="N888" s="13"/>
    </row>
    <row r="889" spans="9:14" ht="12.75">
      <c r="I889" s="13"/>
      <c r="N889" s="13"/>
    </row>
    <row r="890" spans="9:14" ht="12.75">
      <c r="I890" s="13"/>
      <c r="N890" s="13"/>
    </row>
    <row r="891" spans="9:14" ht="12.75">
      <c r="I891" s="13"/>
      <c r="N891" s="13"/>
    </row>
    <row r="892" spans="9:14" ht="12.75">
      <c r="I892" s="13"/>
      <c r="N892" s="13"/>
    </row>
    <row r="893" spans="9:14" ht="12.75">
      <c r="I893" s="13"/>
      <c r="N893" s="13"/>
    </row>
    <row r="894" spans="9:14" ht="12.75">
      <c r="I894" s="13"/>
      <c r="N894" s="13"/>
    </row>
    <row r="895" spans="9:14" ht="12.75">
      <c r="I895" s="13"/>
      <c r="N895" s="13"/>
    </row>
    <row r="896" spans="9:14" ht="12.75">
      <c r="I896" s="13"/>
      <c r="N896" s="13"/>
    </row>
    <row r="897" spans="9:14" ht="12.75">
      <c r="I897" s="13"/>
      <c r="N897" s="13"/>
    </row>
    <row r="898" spans="9:14" ht="12.75">
      <c r="I898" s="13"/>
      <c r="N898" s="13"/>
    </row>
    <row r="899" spans="9:14" ht="12.75">
      <c r="I899" s="13"/>
      <c r="N899" s="13"/>
    </row>
    <row r="900" spans="9:14" ht="12.75">
      <c r="I900" s="13"/>
      <c r="N900" s="13"/>
    </row>
    <row r="901" spans="9:14" ht="12.75">
      <c r="I901" s="13"/>
      <c r="N901" s="13"/>
    </row>
    <row r="902" spans="9:14" ht="12.75">
      <c r="I902" s="13"/>
      <c r="N902" s="13"/>
    </row>
    <row r="903" spans="9:14" ht="12.75">
      <c r="I903" s="13"/>
      <c r="N903" s="13"/>
    </row>
    <row r="904" spans="9:14" ht="12.75">
      <c r="I904" s="13"/>
      <c r="N904" s="13"/>
    </row>
    <row r="905" spans="9:14" ht="12.75">
      <c r="I905" s="13"/>
      <c r="N905" s="13"/>
    </row>
    <row r="906" spans="9:14" ht="12.75">
      <c r="I906" s="13"/>
      <c r="N906" s="13"/>
    </row>
    <row r="907" spans="9:14" ht="12.75">
      <c r="I907" s="13"/>
      <c r="N907" s="13"/>
    </row>
    <row r="908" spans="9:14" ht="12.75">
      <c r="I908" s="13"/>
      <c r="N908" s="13"/>
    </row>
    <row r="909" spans="9:14" ht="12.75">
      <c r="I909" s="13"/>
      <c r="N909" s="13"/>
    </row>
    <row r="910" spans="9:14" ht="12.75">
      <c r="I910" s="13"/>
      <c r="N910" s="13"/>
    </row>
    <row r="911" spans="9:14" ht="12.75">
      <c r="I911" s="13"/>
      <c r="N911" s="13"/>
    </row>
    <row r="912" spans="9:14" ht="12.75">
      <c r="I912" s="13"/>
      <c r="N912" s="13"/>
    </row>
    <row r="913" spans="9:14" ht="12.75">
      <c r="I913" s="13"/>
      <c r="N913" s="13"/>
    </row>
    <row r="914" spans="9:14" ht="12.75">
      <c r="I914" s="13"/>
      <c r="N914" s="13"/>
    </row>
    <row r="915" spans="9:14" ht="12.75">
      <c r="I915" s="13"/>
      <c r="N915" s="13"/>
    </row>
    <row r="916" spans="9:14" ht="12.75">
      <c r="I916" s="13"/>
      <c r="N916" s="13"/>
    </row>
    <row r="917" spans="9:14" ht="12.75">
      <c r="I917" s="13"/>
      <c r="N917" s="13"/>
    </row>
    <row r="918" spans="9:14" ht="12.75">
      <c r="I918" s="13"/>
      <c r="N918" s="13"/>
    </row>
    <row r="919" spans="9:14" ht="12.75">
      <c r="I919" s="13"/>
      <c r="N919" s="13"/>
    </row>
    <row r="920" spans="9:14" ht="12.75">
      <c r="I920" s="13"/>
      <c r="N920" s="13"/>
    </row>
    <row r="921" spans="9:14" ht="12.75">
      <c r="I921" s="13"/>
      <c r="N921" s="13"/>
    </row>
    <row r="922" spans="9:14" ht="12.75">
      <c r="I922" s="13"/>
      <c r="N922" s="13"/>
    </row>
    <row r="923" spans="9:14" ht="12.75">
      <c r="I923" s="13"/>
      <c r="N923" s="13"/>
    </row>
    <row r="924" spans="9:14" ht="12.75">
      <c r="I924" s="13"/>
      <c r="N924" s="13"/>
    </row>
    <row r="925" spans="9:14" ht="12.75">
      <c r="I925" s="13"/>
      <c r="N925" s="13"/>
    </row>
    <row r="926" spans="9:14" ht="12.75">
      <c r="I926" s="13"/>
      <c r="N926" s="13"/>
    </row>
    <row r="927" spans="9:14" ht="12.75">
      <c r="I927" s="13"/>
      <c r="N927" s="13"/>
    </row>
    <row r="928" spans="9:14" ht="12.75">
      <c r="I928" s="13"/>
      <c r="N928" s="13"/>
    </row>
    <row r="929" spans="9:14" ht="12.75">
      <c r="I929" s="13"/>
      <c r="N929" s="13"/>
    </row>
    <row r="930" spans="9:14" ht="12.75">
      <c r="I930" s="13"/>
      <c r="N930" s="13"/>
    </row>
    <row r="931" spans="9:14" ht="12.75">
      <c r="I931" s="13"/>
      <c r="N931" s="13"/>
    </row>
    <row r="932" spans="9:14" ht="12.75">
      <c r="I932" s="13"/>
      <c r="N932" s="13"/>
    </row>
    <row r="933" spans="9:14" ht="12.75">
      <c r="I933" s="13"/>
      <c r="N933" s="13"/>
    </row>
    <row r="934" spans="9:14" ht="12.75">
      <c r="I934" s="13"/>
      <c r="N934" s="13"/>
    </row>
    <row r="935" spans="9:14" ht="12.75">
      <c r="I935" s="13"/>
      <c r="N935" s="13"/>
    </row>
    <row r="936" spans="9:14" ht="12.75">
      <c r="I936" s="13"/>
      <c r="N936" s="13"/>
    </row>
    <row r="937" spans="9:14" ht="12.75">
      <c r="I937" s="13"/>
      <c r="N937" s="13"/>
    </row>
    <row r="938" spans="9:14" ht="12.75">
      <c r="I938" s="13"/>
      <c r="N938" s="13"/>
    </row>
    <row r="939" spans="9:14" ht="12.75">
      <c r="I939" s="13"/>
      <c r="N939" s="13"/>
    </row>
    <row r="940" spans="9:14" ht="12.75">
      <c r="I940" s="13"/>
      <c r="N940" s="13"/>
    </row>
    <row r="941" spans="9:14" ht="12.75">
      <c r="I941" s="13"/>
      <c r="N941" s="13"/>
    </row>
    <row r="942" spans="9:14" ht="12.75">
      <c r="I942" s="13"/>
      <c r="N942" s="13"/>
    </row>
    <row r="943" spans="9:14" ht="12.75">
      <c r="I943" s="13"/>
      <c r="N943" s="13"/>
    </row>
    <row r="944" spans="9:14" ht="12.75">
      <c r="I944" s="13"/>
      <c r="N944" s="13"/>
    </row>
    <row r="945" spans="9:14" ht="12.75">
      <c r="I945" s="13"/>
      <c r="N945" s="13"/>
    </row>
    <row r="946" spans="9:14" ht="12.75">
      <c r="I946" s="13"/>
      <c r="N946" s="13"/>
    </row>
    <row r="947" spans="9:14" ht="12.75">
      <c r="I947" s="13"/>
      <c r="N947" s="13"/>
    </row>
    <row r="948" spans="9:14" ht="12.75">
      <c r="I948" s="13"/>
      <c r="N948" s="13"/>
    </row>
    <row r="949" spans="9:14" ht="12.75">
      <c r="I949" s="13"/>
      <c r="N949" s="13"/>
    </row>
    <row r="950" spans="9:14" ht="12.75">
      <c r="I950" s="13"/>
      <c r="N950" s="13"/>
    </row>
    <row r="951" spans="9:14" ht="12.75">
      <c r="I951" s="13"/>
      <c r="N951" s="13"/>
    </row>
    <row r="952" spans="9:14" ht="12.75">
      <c r="I952" s="13"/>
      <c r="N952" s="13"/>
    </row>
    <row r="953" spans="9:14" ht="12.75">
      <c r="I953" s="13"/>
      <c r="N953" s="13"/>
    </row>
    <row r="954" spans="9:14" ht="12.75">
      <c r="I954" s="13"/>
      <c r="N954" s="13"/>
    </row>
    <row r="955" spans="9:14" ht="12.75">
      <c r="I955" s="13"/>
      <c r="N955" s="13"/>
    </row>
    <row r="956" spans="9:14" ht="12.75">
      <c r="I956" s="13"/>
      <c r="N956" s="13"/>
    </row>
    <row r="957" spans="9:14" ht="12.75">
      <c r="I957" s="13"/>
      <c r="N957" s="13"/>
    </row>
    <row r="958" spans="9:14" ht="12.75">
      <c r="I958" s="13"/>
      <c r="N958" s="13"/>
    </row>
    <row r="959" spans="9:14" ht="12.75">
      <c r="I959" s="13"/>
      <c r="N959" s="13"/>
    </row>
    <row r="960" spans="9:14" ht="12.75">
      <c r="I960" s="13"/>
      <c r="N960" s="13"/>
    </row>
    <row r="961" spans="9:14" ht="12.75">
      <c r="I961" s="13"/>
      <c r="N961" s="13"/>
    </row>
    <row r="962" spans="9:14" ht="12.75">
      <c r="I962" s="13"/>
      <c r="N962" s="13"/>
    </row>
    <row r="963" spans="9:14" ht="12.75">
      <c r="I963" s="13"/>
      <c r="N963" s="13"/>
    </row>
    <row r="964" spans="9:14" ht="12.75">
      <c r="I964" s="13"/>
      <c r="N964" s="13"/>
    </row>
    <row r="965" spans="9:14" ht="12.75">
      <c r="I965" s="13"/>
      <c r="N965" s="13"/>
    </row>
    <row r="966" spans="9:14" ht="12.75">
      <c r="I966" s="13"/>
      <c r="N966" s="13"/>
    </row>
    <row r="967" spans="9:14" ht="12.75">
      <c r="I967" s="13"/>
      <c r="N967" s="13"/>
    </row>
    <row r="968" spans="9:14" ht="12.75">
      <c r="I968" s="13"/>
      <c r="N968" s="13"/>
    </row>
    <row r="969" spans="9:14" ht="12.75">
      <c r="I969" s="13"/>
      <c r="N969" s="13"/>
    </row>
    <row r="970" spans="9:14" ht="12.75">
      <c r="I970" s="13"/>
      <c r="N970" s="13"/>
    </row>
    <row r="971" spans="9:14" ht="12.75">
      <c r="I971" s="13"/>
      <c r="N971" s="13"/>
    </row>
    <row r="972" spans="9:14" ht="12.75">
      <c r="I972" s="13"/>
      <c r="N972" s="13"/>
    </row>
    <row r="973" spans="9:14" ht="12.75">
      <c r="I973" s="13"/>
      <c r="N973" s="13"/>
    </row>
    <row r="974" spans="9:14" ht="12.75">
      <c r="I974" s="13"/>
      <c r="N974" s="13"/>
    </row>
    <row r="975" spans="9:14" ht="12.75">
      <c r="I975" s="13"/>
      <c r="N975" s="13"/>
    </row>
    <row r="976" spans="9:14" ht="12.75">
      <c r="I976" s="13"/>
      <c r="N976" s="13"/>
    </row>
    <row r="977" spans="9:14" ht="12.75">
      <c r="I977" s="13"/>
      <c r="N977" s="13"/>
    </row>
    <row r="978" spans="9:14" ht="12.75">
      <c r="I978" s="13"/>
      <c r="N978" s="13"/>
    </row>
    <row r="979" spans="9:14" ht="12.75">
      <c r="I979" s="13"/>
      <c r="N979" s="13"/>
    </row>
    <row r="980" spans="9:14" ht="12.75">
      <c r="I980" s="13"/>
      <c r="N980" s="13"/>
    </row>
    <row r="981" spans="9:14" ht="12.75">
      <c r="I981" s="13"/>
      <c r="N981" s="13"/>
    </row>
    <row r="982" spans="9:14" ht="12.75">
      <c r="I982" s="13"/>
      <c r="N982" s="13"/>
    </row>
    <row r="983" spans="9:14" ht="12.75">
      <c r="I983" s="13"/>
      <c r="N983" s="13"/>
    </row>
    <row r="984" spans="9:14" ht="12.75">
      <c r="I984" s="13"/>
      <c r="N984" s="13"/>
    </row>
    <row r="985" spans="9:14" ht="12.75">
      <c r="I985" s="13"/>
      <c r="N985" s="13"/>
    </row>
    <row r="986" spans="9:14" ht="12.75">
      <c r="I986" s="13"/>
      <c r="N986" s="13"/>
    </row>
    <row r="987" spans="9:14" ht="12.75">
      <c r="I987" s="13"/>
      <c r="N987" s="13"/>
    </row>
    <row r="988" spans="9:14" ht="12.75">
      <c r="I988" s="13"/>
      <c r="N988" s="13"/>
    </row>
    <row r="989" spans="9:14" ht="12.75">
      <c r="I989" s="13"/>
      <c r="N989" s="13"/>
    </row>
    <row r="990" spans="9:14" ht="12.75">
      <c r="I990" s="13"/>
      <c r="N990" s="13"/>
    </row>
    <row r="991" spans="9:14" ht="12.75">
      <c r="I991" s="13"/>
      <c r="N991" s="13"/>
    </row>
    <row r="992" spans="9:14" ht="12.75">
      <c r="I992" s="13"/>
      <c r="N992" s="13"/>
    </row>
    <row r="993" spans="9:14" ht="12.75">
      <c r="I993" s="13"/>
      <c r="N993" s="13"/>
    </row>
    <row r="994" spans="9:14" ht="12.75">
      <c r="I994" s="13"/>
      <c r="N994" s="13"/>
    </row>
    <row r="995" spans="9:14" ht="12.75">
      <c r="I995" s="13"/>
      <c r="N995" s="13"/>
    </row>
    <row r="996" spans="9:14" ht="12.75">
      <c r="I996" s="13"/>
      <c r="N996" s="13"/>
    </row>
    <row r="997" spans="9:14" ht="12.75">
      <c r="I997" s="13"/>
      <c r="N997" s="13"/>
    </row>
    <row r="998" spans="9:14" ht="12.75">
      <c r="I998" s="13"/>
      <c r="N998" s="13"/>
    </row>
    <row r="999" spans="9:14" ht="12.75">
      <c r="I999" s="13"/>
      <c r="N999" s="13"/>
    </row>
    <row r="1000" spans="9:14" ht="12.75">
      <c r="I1000" s="13"/>
      <c r="N1000" s="13"/>
    </row>
    <row r="1001" spans="9:14" ht="12.75">
      <c r="I1001" s="13"/>
      <c r="N1001" s="13"/>
    </row>
    <row r="1002" spans="9:14" ht="12.75">
      <c r="I1002" s="13"/>
      <c r="N1002" s="13"/>
    </row>
    <row r="1003" spans="9:14" ht="12.75">
      <c r="I1003" s="13"/>
      <c r="N1003" s="13"/>
    </row>
    <row r="1004" spans="9:14" ht="12.75">
      <c r="I1004" s="13"/>
      <c r="N1004" s="13"/>
    </row>
    <row r="1005" spans="9:14" ht="12.75">
      <c r="I1005" s="13"/>
      <c r="N1005" s="13"/>
    </row>
    <row r="1006" spans="9:14" ht="12.75">
      <c r="I1006" s="13"/>
      <c r="N1006" s="13"/>
    </row>
    <row r="1007" spans="9:14" ht="12.75">
      <c r="I1007" s="13"/>
      <c r="N1007" s="13"/>
    </row>
    <row r="1008" spans="9:14" ht="12.75">
      <c r="I1008" s="13"/>
      <c r="N1008" s="13"/>
    </row>
    <row r="1009" spans="9:14" ht="12.75">
      <c r="I1009" s="13"/>
      <c r="N1009" s="13"/>
    </row>
    <row r="1010" spans="9:14" ht="12.75">
      <c r="I1010" s="13"/>
      <c r="N1010" s="13"/>
    </row>
    <row r="1011" spans="9:14" ht="12.75">
      <c r="I1011" s="13"/>
      <c r="N1011" s="13"/>
    </row>
    <row r="1012" spans="9:14" ht="12.75">
      <c r="I1012" s="13"/>
      <c r="N1012" s="13"/>
    </row>
    <row r="1013" spans="9:14" ht="12.75">
      <c r="I1013" s="13"/>
      <c r="N1013" s="13"/>
    </row>
    <row r="1014" spans="9:14" ht="12.75">
      <c r="I1014" s="13"/>
      <c r="N1014" s="13"/>
    </row>
    <row r="1015" spans="9:14" ht="12.75">
      <c r="I1015" s="13"/>
      <c r="N1015" s="13"/>
    </row>
    <row r="1016" spans="9:14" ht="12.75">
      <c r="I1016" s="13"/>
      <c r="N1016" s="13"/>
    </row>
    <row r="1017" spans="9:14" ht="12.75">
      <c r="I1017" s="13"/>
      <c r="N1017" s="13"/>
    </row>
    <row r="1018" spans="9:14" ht="12.75">
      <c r="I1018" s="13"/>
      <c r="N1018" s="13"/>
    </row>
    <row r="1019" spans="9:14" ht="12.75">
      <c r="I1019" s="13"/>
      <c r="N1019" s="13"/>
    </row>
    <row r="1020" spans="9:14" ht="12.75">
      <c r="I1020" s="13"/>
      <c r="N1020" s="13"/>
    </row>
    <row r="1021" spans="9:14" ht="12.75">
      <c r="I1021" s="13"/>
      <c r="N1021" s="13"/>
    </row>
    <row r="1022" spans="9:14" ht="12.75">
      <c r="I1022" s="13"/>
      <c r="N1022" s="13"/>
    </row>
    <row r="1023" spans="9:14" ht="12.75">
      <c r="I1023" s="13"/>
      <c r="N1023" s="13"/>
    </row>
    <row r="1024" spans="9:14" ht="12.75">
      <c r="I1024" s="13"/>
      <c r="N1024" s="13"/>
    </row>
    <row r="1025" spans="9:14" ht="12.75">
      <c r="I1025" s="13"/>
      <c r="N1025" s="13"/>
    </row>
    <row r="1026" spans="9:14" ht="12.75">
      <c r="I1026" s="13"/>
      <c r="N1026" s="13"/>
    </row>
    <row r="1027" spans="9:14" ht="12.75">
      <c r="I1027" s="13"/>
      <c r="N1027" s="13"/>
    </row>
    <row r="1028" spans="9:14" ht="12.75">
      <c r="I1028" s="13"/>
      <c r="N1028" s="13"/>
    </row>
    <row r="1029" spans="9:14" ht="12.75">
      <c r="I1029" s="13"/>
      <c r="N1029" s="13"/>
    </row>
    <row r="1030" spans="9:14" ht="12.75">
      <c r="I1030" s="13"/>
      <c r="N1030" s="13"/>
    </row>
    <row r="1031" spans="9:14" ht="12.75">
      <c r="I1031" s="13"/>
      <c r="N1031" s="13"/>
    </row>
    <row r="1032" spans="9:14" ht="12.75">
      <c r="I1032" s="13"/>
      <c r="N1032" s="13"/>
    </row>
    <row r="1033" spans="9:14" ht="12.75">
      <c r="I1033" s="13"/>
      <c r="N1033" s="13"/>
    </row>
    <row r="1034" spans="9:14" ht="12.75">
      <c r="I1034" s="13"/>
      <c r="N1034" s="13"/>
    </row>
    <row r="1035" spans="9:14" ht="12.75">
      <c r="I1035" s="13"/>
      <c r="N1035" s="13"/>
    </row>
    <row r="1036" spans="9:14" ht="12.75">
      <c r="I1036" s="13"/>
      <c r="N1036" s="13"/>
    </row>
    <row r="1037" spans="9:14" ht="12.75">
      <c r="I1037" s="13"/>
      <c r="N1037" s="13"/>
    </row>
    <row r="1038" spans="9:14" ht="12.75">
      <c r="I1038" s="13"/>
      <c r="N1038" s="13"/>
    </row>
    <row r="1039" spans="9:14" ht="12.75">
      <c r="I1039" s="13"/>
      <c r="N1039" s="13"/>
    </row>
    <row r="1040" spans="9:14" ht="12.75">
      <c r="I1040" s="13"/>
      <c r="N1040" s="13"/>
    </row>
    <row r="1041" spans="9:14" ht="12.75">
      <c r="I1041" s="13"/>
      <c r="N1041" s="13"/>
    </row>
    <row r="1042" spans="9:14" ht="12.75">
      <c r="I1042" s="13"/>
      <c r="N1042" s="13"/>
    </row>
    <row r="1043" spans="9:14" ht="12.75">
      <c r="I1043" s="13"/>
      <c r="N1043" s="13"/>
    </row>
    <row r="1044" spans="9:14" ht="12.75">
      <c r="I1044" s="13"/>
      <c r="N1044" s="13"/>
    </row>
    <row r="1045" spans="9:14" ht="12.75">
      <c r="I1045" s="13"/>
      <c r="N1045" s="13"/>
    </row>
    <row r="1046" spans="9:14" ht="12.75">
      <c r="I1046" s="13"/>
      <c r="N1046" s="13"/>
    </row>
    <row r="1047" spans="9:14" ht="12.75">
      <c r="I1047" s="13"/>
      <c r="N1047" s="13"/>
    </row>
    <row r="1048" spans="9:14" ht="12.75">
      <c r="I1048" s="13"/>
      <c r="N1048" s="13"/>
    </row>
    <row r="1049" spans="9:14" ht="12.75">
      <c r="I1049" s="13"/>
      <c r="N1049" s="13"/>
    </row>
    <row r="1050" spans="9:14" ht="12.75">
      <c r="I1050" s="13"/>
      <c r="N1050" s="13"/>
    </row>
    <row r="1051" spans="9:14" ht="12.75">
      <c r="I1051" s="13"/>
      <c r="N1051" s="13"/>
    </row>
    <row r="1052" spans="9:14" ht="12.75">
      <c r="I1052" s="13"/>
      <c r="N1052" s="13"/>
    </row>
    <row r="1053" spans="9:14" ht="12.75">
      <c r="I1053" s="13"/>
      <c r="N1053" s="13"/>
    </row>
    <row r="1054" spans="9:14" ht="12.75">
      <c r="I1054" s="13"/>
      <c r="N1054" s="13"/>
    </row>
    <row r="1055" spans="9:14" ht="12.75">
      <c r="I1055" s="13"/>
      <c r="N1055" s="13"/>
    </row>
    <row r="1056" spans="9:14" ht="12.75">
      <c r="I1056" s="13"/>
      <c r="N1056" s="13"/>
    </row>
    <row r="1057" spans="9:14" ht="12.75">
      <c r="I1057" s="13"/>
      <c r="N1057" s="13"/>
    </row>
    <row r="1058" spans="9:14" ht="12.75">
      <c r="I1058" s="13"/>
      <c r="N1058" s="13"/>
    </row>
    <row r="1059" spans="9:14" ht="12.75">
      <c r="I1059" s="13"/>
      <c r="N1059" s="13"/>
    </row>
    <row r="1060" spans="9:14" ht="12.75">
      <c r="I1060" s="13"/>
      <c r="N1060" s="13"/>
    </row>
    <row r="1061" spans="9:14" ht="12.75">
      <c r="I1061" s="13"/>
      <c r="N1061" s="13"/>
    </row>
    <row r="1062" spans="9:14" ht="12.75">
      <c r="I1062" s="13"/>
      <c r="N1062" s="13"/>
    </row>
    <row r="1063" spans="9:14" ht="12.75">
      <c r="I1063" s="13"/>
      <c r="N1063" s="13"/>
    </row>
    <row r="1064" spans="9:14" ht="12.75">
      <c r="I1064" s="13"/>
      <c r="N1064" s="13"/>
    </row>
    <row r="1065" spans="9:14" ht="12.75">
      <c r="I1065" s="13"/>
      <c r="N1065" s="13"/>
    </row>
    <row r="1066" spans="9:14" ht="12.75">
      <c r="I1066" s="13"/>
      <c r="N1066" s="13"/>
    </row>
    <row r="1067" spans="9:14" ht="12.75">
      <c r="I1067" s="13"/>
      <c r="N1067" s="13"/>
    </row>
    <row r="1068" spans="9:14" ht="12.75">
      <c r="I1068" s="13"/>
      <c r="N1068" s="13"/>
    </row>
    <row r="1069" spans="9:14" ht="12.75">
      <c r="I1069" s="13"/>
      <c r="N1069" s="13"/>
    </row>
    <row r="1070" spans="9:14" ht="12.75">
      <c r="I1070" s="13"/>
      <c r="N1070" s="13"/>
    </row>
    <row r="1071" spans="9:14" ht="12.75">
      <c r="I1071" s="13"/>
      <c r="N1071" s="13"/>
    </row>
    <row r="1072" spans="9:14" ht="12.75">
      <c r="I1072" s="13"/>
      <c r="N1072" s="13"/>
    </row>
    <row r="1073" spans="9:14" ht="12.75">
      <c r="I1073" s="13"/>
      <c r="N1073" s="13"/>
    </row>
    <row r="1074" spans="9:14" ht="12.75">
      <c r="I1074" s="13"/>
      <c r="N1074" s="13"/>
    </row>
    <row r="1075" spans="9:14" ht="12.75">
      <c r="I1075" s="13"/>
      <c r="N1075" s="13"/>
    </row>
    <row r="1076" spans="9:14" ht="12.75">
      <c r="I1076" s="13"/>
      <c r="N1076" s="13"/>
    </row>
    <row r="1077" spans="9:14" ht="12.75">
      <c r="I1077" s="13"/>
      <c r="N1077" s="13"/>
    </row>
    <row r="1078" spans="9:14" ht="12.75">
      <c r="I1078" s="13"/>
      <c r="N1078" s="13"/>
    </row>
    <row r="1079" spans="9:14" ht="12.75">
      <c r="I1079" s="13"/>
      <c r="N1079" s="13"/>
    </row>
    <row r="1080" spans="9:14" ht="12.75">
      <c r="I1080" s="13"/>
      <c r="N1080" s="13"/>
    </row>
    <row r="1081" spans="9:14" ht="12.75">
      <c r="I1081" s="13"/>
      <c r="N1081" s="13"/>
    </row>
    <row r="1082" spans="9:14" ht="12.75">
      <c r="I1082" s="13"/>
      <c r="N1082" s="13"/>
    </row>
    <row r="1083" spans="9:14" ht="12.75">
      <c r="I1083" s="13"/>
      <c r="N1083" s="13"/>
    </row>
    <row r="1084" spans="9:14" ht="12.75">
      <c r="I1084" s="13"/>
      <c r="N1084" s="13"/>
    </row>
    <row r="1085" spans="9:14" ht="12.75">
      <c r="I1085" s="13"/>
      <c r="N1085" s="13"/>
    </row>
    <row r="1086" spans="9:14" ht="12.75">
      <c r="I1086" s="13"/>
      <c r="N1086" s="13"/>
    </row>
    <row r="1087" spans="9:14" ht="12.75">
      <c r="I1087" s="13"/>
      <c r="N1087" s="13"/>
    </row>
    <row r="1088" spans="9:14" ht="12.75">
      <c r="I1088" s="13"/>
      <c r="N1088" s="13"/>
    </row>
    <row r="1089" spans="9:14" ht="12.75">
      <c r="I1089" s="13"/>
      <c r="N1089" s="13"/>
    </row>
    <row r="1090" spans="9:14" ht="12.75">
      <c r="I1090" s="13"/>
      <c r="N1090" s="13"/>
    </row>
    <row r="1091" spans="9:14" ht="12.75">
      <c r="I1091" s="13"/>
      <c r="N1091" s="13"/>
    </row>
    <row r="1092" spans="9:14" ht="12.75">
      <c r="I1092" s="13"/>
      <c r="N1092" s="13"/>
    </row>
    <row r="1093" spans="9:14" ht="12.75">
      <c r="I1093" s="13"/>
      <c r="N1093" s="13"/>
    </row>
    <row r="1094" spans="9:14" ht="12.75">
      <c r="I1094" s="13"/>
      <c r="N1094" s="13"/>
    </row>
    <row r="1095" spans="9:14" ht="12.75">
      <c r="I1095" s="13"/>
      <c r="N1095" s="13"/>
    </row>
    <row r="1096" spans="9:14" ht="12.75">
      <c r="I1096" s="13"/>
      <c r="N1096" s="13"/>
    </row>
    <row r="1097" spans="9:14" ht="12.75">
      <c r="I1097" s="13"/>
      <c r="N1097" s="13"/>
    </row>
    <row r="1098" spans="9:14" ht="12.75">
      <c r="I1098" s="13"/>
      <c r="N1098" s="13"/>
    </row>
    <row r="1099" spans="9:14" ht="12.75">
      <c r="I1099" s="13"/>
      <c r="N1099" s="13"/>
    </row>
    <row r="1100" spans="9:14" ht="12.75">
      <c r="I1100" s="13"/>
      <c r="N1100" s="13"/>
    </row>
    <row r="1101" spans="9:14" ht="12.75">
      <c r="I1101" s="13"/>
      <c r="N1101" s="13"/>
    </row>
    <row r="1102" spans="9:14" ht="12.75">
      <c r="I1102" s="13"/>
      <c r="N1102" s="13"/>
    </row>
    <row r="1103" spans="9:14" ht="12.75">
      <c r="I1103" s="13"/>
      <c r="N1103" s="13"/>
    </row>
    <row r="1104" spans="9:14" ht="12.75">
      <c r="I1104" s="13"/>
      <c r="N1104" s="13"/>
    </row>
    <row r="1105" spans="9:14" ht="12.75">
      <c r="I1105" s="13"/>
      <c r="N1105" s="13"/>
    </row>
    <row r="1106" spans="9:14" ht="12.75">
      <c r="I1106" s="13"/>
      <c r="N1106" s="13"/>
    </row>
    <row r="1107" spans="9:14" ht="12.75">
      <c r="I1107" s="13"/>
      <c r="N1107" s="13"/>
    </row>
    <row r="1108" spans="9:14" ht="12.75">
      <c r="I1108" s="13"/>
      <c r="N1108" s="13"/>
    </row>
    <row r="1109" spans="9:14" ht="12.75">
      <c r="I1109" s="13"/>
      <c r="N1109" s="13"/>
    </row>
    <row r="1110" spans="9:14" ht="12.75">
      <c r="I1110" s="13"/>
      <c r="N1110" s="13"/>
    </row>
    <row r="1111" spans="9:14" ht="12.75">
      <c r="I1111" s="13"/>
      <c r="N1111" s="13"/>
    </row>
    <row r="1112" spans="9:14" ht="12.75">
      <c r="I1112" s="13"/>
      <c r="N1112" s="13"/>
    </row>
    <row r="1113" spans="9:14" ht="12.75">
      <c r="I1113" s="13"/>
      <c r="N1113" s="13"/>
    </row>
    <row r="1114" spans="9:14" ht="12.75">
      <c r="I1114" s="13"/>
      <c r="N1114" s="13"/>
    </row>
    <row r="1115" spans="9:14" ht="12.75">
      <c r="I1115" s="13"/>
      <c r="N1115" s="13"/>
    </row>
    <row r="1116" spans="9:14" ht="12.75">
      <c r="I1116" s="13"/>
      <c r="N1116" s="13"/>
    </row>
    <row r="1117" spans="9:14" ht="12.75">
      <c r="I1117" s="13"/>
      <c r="N1117" s="13"/>
    </row>
    <row r="1118" spans="9:14" ht="12.75">
      <c r="I1118" s="13"/>
      <c r="N1118" s="13"/>
    </row>
    <row r="1119" spans="9:14" ht="12.75">
      <c r="I1119" s="13"/>
      <c r="N1119" s="13"/>
    </row>
    <row r="1120" spans="9:14" ht="12.75">
      <c r="I1120" s="13"/>
      <c r="N1120" s="13"/>
    </row>
    <row r="1121" spans="9:14" ht="12.75">
      <c r="I1121" s="13"/>
      <c r="N1121" s="13"/>
    </row>
    <row r="1122" spans="9:14" ht="12.75">
      <c r="I1122" s="13"/>
      <c r="N1122" s="13"/>
    </row>
    <row r="1123" spans="9:14" ht="12.75">
      <c r="I1123" s="13"/>
      <c r="N1123" s="13"/>
    </row>
    <row r="1124" spans="9:14" ht="12.75">
      <c r="I1124" s="13"/>
      <c r="N1124" s="13"/>
    </row>
    <row r="1125" spans="9:14" ht="12.75">
      <c r="I1125" s="13"/>
      <c r="N1125" s="13"/>
    </row>
    <row r="1126" spans="9:14" ht="12.75">
      <c r="I1126" s="13"/>
      <c r="N1126" s="13"/>
    </row>
    <row r="1127" spans="9:14" ht="12.75">
      <c r="I1127" s="13"/>
      <c r="N1127" s="13"/>
    </row>
    <row r="1128" spans="9:14" ht="12.75">
      <c r="I1128" s="13"/>
      <c r="N1128" s="13"/>
    </row>
    <row r="1129" spans="9:14" ht="12.75">
      <c r="I1129" s="13"/>
      <c r="N1129" s="13"/>
    </row>
    <row r="1130" spans="9:14" ht="12.75">
      <c r="I1130" s="13"/>
      <c r="N1130" s="13"/>
    </row>
    <row r="1131" spans="9:14" ht="12.75">
      <c r="I1131" s="13"/>
      <c r="N1131" s="13"/>
    </row>
    <row r="1132" spans="9:14" ht="12.75">
      <c r="I1132" s="13"/>
      <c r="N1132" s="13"/>
    </row>
    <row r="1133" spans="9:14" ht="12.75">
      <c r="I1133" s="13"/>
      <c r="N1133" s="13"/>
    </row>
    <row r="1134" spans="9:14" ht="12.75">
      <c r="I1134" s="13"/>
      <c r="N1134" s="13"/>
    </row>
    <row r="1135" spans="9:14" ht="12.75">
      <c r="I1135" s="13"/>
      <c r="N1135" s="13"/>
    </row>
    <row r="1136" spans="9:14" ht="12.75">
      <c r="I1136" s="13"/>
      <c r="N1136" s="13"/>
    </row>
    <row r="1137" spans="9:14" ht="12.75">
      <c r="I1137" s="13"/>
      <c r="N1137" s="13"/>
    </row>
    <row r="1138" spans="9:14" ht="12.75">
      <c r="I1138" s="13"/>
      <c r="N1138" s="13"/>
    </row>
    <row r="1139" spans="9:14" ht="12.75">
      <c r="I1139" s="13"/>
      <c r="N1139" s="13"/>
    </row>
    <row r="1140" spans="9:14" ht="12.75">
      <c r="I1140" s="13"/>
      <c r="N1140" s="13"/>
    </row>
    <row r="1141" spans="9:14" ht="12.75">
      <c r="I1141" s="13"/>
      <c r="N1141" s="13"/>
    </row>
    <row r="1142" spans="9:14" ht="12.75">
      <c r="I1142" s="13"/>
      <c r="N1142" s="13"/>
    </row>
    <row r="1143" spans="9:14" ht="12.75">
      <c r="I1143" s="13"/>
      <c r="N1143" s="13"/>
    </row>
    <row r="1144" spans="9:14" ht="12.75">
      <c r="I1144" s="13"/>
      <c r="N1144" s="13"/>
    </row>
    <row r="1145" spans="9:14" ht="12.75">
      <c r="I1145" s="13"/>
      <c r="N1145" s="13"/>
    </row>
    <row r="1146" spans="9:14" ht="12.75">
      <c r="I1146" s="13"/>
      <c r="N1146" s="13"/>
    </row>
    <row r="1147" spans="9:14" ht="12.75">
      <c r="I1147" s="13"/>
      <c r="N1147" s="13"/>
    </row>
    <row r="1148" spans="9:14" ht="12.75">
      <c r="I1148" s="13"/>
      <c r="N1148" s="13"/>
    </row>
    <row r="1149" spans="9:14" ht="12.75">
      <c r="I1149" s="13"/>
      <c r="N1149" s="13"/>
    </row>
    <row r="1150" spans="9:14" ht="12.75">
      <c r="I1150" s="13"/>
      <c r="N1150" s="13"/>
    </row>
    <row r="1151" spans="9:14" ht="12.75">
      <c r="I1151" s="13"/>
      <c r="N1151" s="13"/>
    </row>
    <row r="1152" spans="9:14" ht="12.75">
      <c r="I1152" s="13"/>
      <c r="N1152" s="13"/>
    </row>
    <row r="1153" spans="9:14" ht="12.75">
      <c r="I1153" s="13"/>
      <c r="N1153" s="13"/>
    </row>
    <row r="1154" spans="9:14" ht="12.75">
      <c r="I1154" s="13"/>
      <c r="N1154" s="13"/>
    </row>
    <row r="1155" spans="9:14" ht="12.75">
      <c r="I1155" s="13"/>
      <c r="N1155" s="13"/>
    </row>
    <row r="1156" spans="9:14" ht="12.75">
      <c r="I1156" s="13"/>
      <c r="N1156" s="13"/>
    </row>
    <row r="1157" spans="9:14" ht="12.75">
      <c r="I1157" s="13"/>
      <c r="N1157" s="13"/>
    </row>
    <row r="1158" spans="9:14" ht="12.75">
      <c r="I1158" s="13"/>
      <c r="N1158" s="13"/>
    </row>
    <row r="1159" spans="9:14" ht="12.75">
      <c r="I1159" s="13"/>
      <c r="N1159" s="13"/>
    </row>
    <row r="1160" spans="9:14" ht="12.75">
      <c r="I1160" s="13"/>
      <c r="N1160" s="13"/>
    </row>
    <row r="1161" spans="9:14" ht="12.75">
      <c r="I1161" s="13"/>
      <c r="N1161" s="13"/>
    </row>
    <row r="1162" spans="9:14" ht="12.75">
      <c r="I1162" s="13"/>
      <c r="N1162" s="13"/>
    </row>
    <row r="1163" spans="9:14" ht="12.75">
      <c r="I1163" s="13"/>
      <c r="N1163" s="13"/>
    </row>
    <row r="1164" spans="9:14" ht="12.75">
      <c r="I1164" s="13"/>
      <c r="N1164" s="13"/>
    </row>
    <row r="1165" spans="9:14" ht="12.75">
      <c r="I1165" s="13"/>
      <c r="N1165" s="13"/>
    </row>
    <row r="1166" spans="9:14" ht="12.75">
      <c r="I1166" s="13"/>
      <c r="N1166" s="13"/>
    </row>
    <row r="1167" spans="9:14" ht="12.75">
      <c r="I1167" s="13"/>
      <c r="N1167" s="13"/>
    </row>
    <row r="1168" spans="9:14" ht="12.75">
      <c r="I1168" s="13"/>
      <c r="N1168" s="13"/>
    </row>
    <row r="1169" spans="9:14" ht="12.75">
      <c r="I1169" s="13"/>
      <c r="N1169" s="13"/>
    </row>
    <row r="1170" spans="9:14" ht="12.75">
      <c r="I1170" s="13"/>
      <c r="N1170" s="13"/>
    </row>
    <row r="1171" spans="9:14" ht="12.75">
      <c r="I1171" s="13"/>
      <c r="N1171" s="13"/>
    </row>
    <row r="1172" spans="9:14" ht="12.75">
      <c r="I1172" s="13"/>
      <c r="N1172" s="13"/>
    </row>
    <row r="1173" spans="9:14" ht="12.75">
      <c r="I1173" s="13"/>
      <c r="N1173" s="13"/>
    </row>
    <row r="1174" spans="9:14" ht="12.75">
      <c r="I1174" s="13"/>
      <c r="N1174" s="13"/>
    </row>
    <row r="1175" spans="9:14" ht="12.75">
      <c r="I1175" s="13"/>
      <c r="N1175" s="13"/>
    </row>
    <row r="1176" spans="9:14" ht="12.75">
      <c r="I1176" s="13"/>
      <c r="N1176" s="13"/>
    </row>
    <row r="1177" spans="9:14" ht="12.75">
      <c r="I1177" s="13"/>
      <c r="N1177" s="13"/>
    </row>
    <row r="1178" spans="9:14" ht="12.75">
      <c r="I1178" s="13"/>
      <c r="N1178" s="13"/>
    </row>
    <row r="1179" spans="9:14" ht="12.75">
      <c r="I1179" s="13"/>
      <c r="N1179" s="13"/>
    </row>
    <row r="1180" spans="9:14" ht="12.75">
      <c r="I1180" s="13"/>
      <c r="N1180" s="13"/>
    </row>
    <row r="1181" spans="9:14" ht="12.75">
      <c r="I1181" s="13"/>
      <c r="N1181" s="13"/>
    </row>
    <row r="1182" spans="9:14" ht="12.75">
      <c r="I1182" s="13"/>
      <c r="N1182" s="13"/>
    </row>
    <row r="1183" spans="9:14" ht="12.75">
      <c r="I1183" s="13"/>
      <c r="N1183" s="13"/>
    </row>
    <row r="1184" spans="9:14" ht="12.75">
      <c r="I1184" s="13"/>
      <c r="N1184" s="13"/>
    </row>
    <row r="1185" spans="9:14" ht="12.75">
      <c r="I1185" s="13"/>
      <c r="N1185" s="13"/>
    </row>
    <row r="1186" spans="9:14" ht="12.75">
      <c r="I1186" s="13"/>
      <c r="N1186" s="13"/>
    </row>
    <row r="1187" spans="9:14" ht="12.75">
      <c r="I1187" s="13"/>
      <c r="N1187" s="13"/>
    </row>
    <row r="1188" spans="9:14" ht="12.75">
      <c r="I1188" s="13"/>
      <c r="N1188" s="13"/>
    </row>
    <row r="1189" spans="9:14" ht="12.75">
      <c r="I1189" s="13"/>
      <c r="N1189" s="13"/>
    </row>
    <row r="1190" spans="9:14" ht="12.75">
      <c r="I1190" s="13"/>
      <c r="N1190" s="13"/>
    </row>
    <row r="1191" spans="9:14" ht="12.75">
      <c r="I1191" s="13"/>
      <c r="N1191" s="13"/>
    </row>
    <row r="1192" spans="9:14" ht="12.75">
      <c r="I1192" s="13"/>
      <c r="N1192" s="13"/>
    </row>
    <row r="1193" spans="9:14" ht="12.75">
      <c r="I1193" s="13"/>
      <c r="N1193" s="13"/>
    </row>
    <row r="1194" spans="9:14" ht="12.75">
      <c r="I1194" s="13"/>
      <c r="N1194" s="13"/>
    </row>
    <row r="1195" spans="9:14" ht="12.75">
      <c r="I1195" s="13"/>
      <c r="N1195" s="13"/>
    </row>
    <row r="1196" spans="9:14" ht="12.75">
      <c r="I1196" s="13"/>
      <c r="N1196" s="13"/>
    </row>
    <row r="1197" spans="9:14" ht="12.75">
      <c r="I1197" s="13"/>
      <c r="N1197" s="13"/>
    </row>
    <row r="1198" spans="9:14" ht="12.75">
      <c r="I1198" s="13"/>
      <c r="N1198" s="13"/>
    </row>
    <row r="1199" spans="9:14" ht="12.75">
      <c r="I1199" s="13"/>
      <c r="N1199" s="13"/>
    </row>
    <row r="1200" spans="9:14" ht="12.75">
      <c r="I1200" s="13"/>
      <c r="N1200" s="13"/>
    </row>
    <row r="1201" spans="9:14" ht="12.75">
      <c r="I1201" s="13"/>
      <c r="N1201" s="13"/>
    </row>
    <row r="1202" spans="9:14" ht="12.75">
      <c r="I1202" s="13"/>
      <c r="N1202" s="13"/>
    </row>
    <row r="1203" spans="9:14" ht="12.75">
      <c r="I1203" s="13"/>
      <c r="N1203" s="13"/>
    </row>
    <row r="1204" spans="9:14" ht="12.75">
      <c r="I1204" s="13"/>
      <c r="N1204" s="13"/>
    </row>
    <row r="1205" spans="9:14" ht="12.75">
      <c r="I1205" s="13"/>
      <c r="N1205" s="13"/>
    </row>
    <row r="1206" spans="9:14" ht="12.75">
      <c r="I1206" s="13"/>
      <c r="N1206" s="13"/>
    </row>
    <row r="1207" spans="9:14" ht="12.75">
      <c r="I1207" s="13"/>
      <c r="N1207" s="13"/>
    </row>
    <row r="1208" spans="9:14" ht="12.75">
      <c r="I1208" s="13"/>
      <c r="N1208" s="13"/>
    </row>
    <row r="1209" spans="9:14" ht="12.75">
      <c r="I1209" s="13"/>
      <c r="N1209" s="13"/>
    </row>
    <row r="1210" spans="9:14" ht="12.75">
      <c r="I1210" s="13"/>
      <c r="N1210" s="13"/>
    </row>
    <row r="1211" spans="9:14" ht="12.75">
      <c r="I1211" s="13"/>
      <c r="N1211" s="13"/>
    </row>
    <row r="1212" spans="9:14" ht="12.75">
      <c r="I1212" s="13"/>
      <c r="N1212" s="13"/>
    </row>
    <row r="1213" spans="9:14" ht="12.75">
      <c r="I1213" s="13"/>
      <c r="N1213" s="13"/>
    </row>
    <row r="1214" spans="9:14" ht="12.75">
      <c r="I1214" s="13"/>
      <c r="N1214" s="13"/>
    </row>
    <row r="1215" spans="9:14" ht="12.75">
      <c r="I1215" s="13"/>
      <c r="N1215" s="13"/>
    </row>
    <row r="1216" spans="9:14" ht="12.75">
      <c r="I1216" s="13"/>
      <c r="N1216" s="13"/>
    </row>
    <row r="1217" spans="9:14" ht="12.75">
      <c r="I1217" s="13"/>
      <c r="N1217" s="13"/>
    </row>
    <row r="1218" spans="9:14" ht="12.75">
      <c r="I1218" s="13"/>
      <c r="N1218" s="13"/>
    </row>
    <row r="1219" spans="9:14" ht="12.75">
      <c r="I1219" s="13"/>
      <c r="N1219" s="13"/>
    </row>
    <row r="1220" spans="9:14" ht="12.75">
      <c r="I1220" s="13"/>
      <c r="N1220" s="13"/>
    </row>
    <row r="1221" spans="9:14" ht="12.75">
      <c r="I1221" s="13"/>
      <c r="N1221" s="13"/>
    </row>
    <row r="1222" spans="9:14" ht="12.75">
      <c r="I1222" s="13"/>
      <c r="N1222" s="13"/>
    </row>
    <row r="1223" spans="9:14" ht="12.75">
      <c r="I1223" s="13"/>
      <c r="N1223" s="13"/>
    </row>
    <row r="1224" spans="9:14" ht="12.75">
      <c r="I1224" s="13"/>
      <c r="N1224" s="13"/>
    </row>
    <row r="1225" spans="9:14" ht="12.75">
      <c r="I1225" s="13"/>
      <c r="N1225" s="13"/>
    </row>
    <row r="1226" spans="9:14" ht="12.75">
      <c r="I1226" s="13"/>
      <c r="N1226" s="13"/>
    </row>
    <row r="1227" spans="9:14" ht="12.75">
      <c r="I1227" s="13"/>
      <c r="N1227" s="13"/>
    </row>
    <row r="1228" spans="9:14" ht="12.75">
      <c r="I1228" s="13"/>
      <c r="N1228" s="13"/>
    </row>
    <row r="1229" spans="9:14" ht="12.75">
      <c r="I1229" s="13"/>
      <c r="N1229" s="13"/>
    </row>
    <row r="1230" spans="9:14" ht="12.75">
      <c r="I1230" s="13"/>
      <c r="N1230" s="13"/>
    </row>
    <row r="1231" spans="9:14" ht="12.75">
      <c r="I1231" s="13"/>
      <c r="N1231" s="13"/>
    </row>
    <row r="1232" spans="9:14" ht="12.75">
      <c r="I1232" s="13"/>
      <c r="N1232" s="13"/>
    </row>
    <row r="1233" spans="9:14" ht="12.75">
      <c r="I1233" s="13"/>
      <c r="N1233" s="13"/>
    </row>
    <row r="1234" spans="9:14" ht="12.75">
      <c r="I1234" s="13"/>
      <c r="N1234" s="13"/>
    </row>
    <row r="1235" spans="9:14" ht="12.75">
      <c r="I1235" s="13"/>
      <c r="N1235" s="13"/>
    </row>
    <row r="1236" spans="9:14" ht="12.75">
      <c r="I1236" s="13"/>
      <c r="N1236" s="13"/>
    </row>
    <row r="1237" spans="9:14" ht="12.75">
      <c r="I1237" s="13"/>
      <c r="N1237" s="13"/>
    </row>
    <row r="1238" spans="9:14" ht="12.75">
      <c r="I1238" s="13"/>
      <c r="N1238" s="13"/>
    </row>
    <row r="1239" spans="9:14" ht="12.75">
      <c r="I1239" s="13"/>
      <c r="N1239" s="13"/>
    </row>
    <row r="1240" spans="9:14" ht="12.75">
      <c r="I1240" s="13"/>
      <c r="N1240" s="13"/>
    </row>
    <row r="1241" spans="9:14" ht="12.75">
      <c r="I1241" s="13"/>
      <c r="N1241" s="13"/>
    </row>
    <row r="1242" spans="9:14" ht="12.75">
      <c r="I1242" s="13"/>
      <c r="N1242" s="13"/>
    </row>
    <row r="1243" spans="9:14" ht="12.75">
      <c r="I1243" s="13"/>
      <c r="N1243" s="13"/>
    </row>
    <row r="1244" spans="9:14" ht="12.75">
      <c r="I1244" s="13"/>
      <c r="N1244" s="13"/>
    </row>
    <row r="1245" spans="9:14" ht="12.75">
      <c r="I1245" s="13"/>
      <c r="N1245" s="13"/>
    </row>
    <row r="1246" spans="9:14" ht="12.75">
      <c r="I1246" s="13"/>
      <c r="N1246" s="13"/>
    </row>
    <row r="1247" spans="9:14" ht="12.75">
      <c r="I1247" s="13"/>
      <c r="N1247" s="13"/>
    </row>
    <row r="1248" spans="9:14" ht="12.75">
      <c r="I1248" s="13"/>
      <c r="N1248" s="13"/>
    </row>
    <row r="1249" spans="9:14" ht="12.75">
      <c r="I1249" s="13"/>
      <c r="N1249" s="13"/>
    </row>
    <row r="1250" spans="9:14" ht="12.75">
      <c r="I1250" s="13"/>
      <c r="N1250" s="13"/>
    </row>
    <row r="1251" spans="9:14" ht="12.75">
      <c r="I1251" s="13"/>
      <c r="N1251" s="13"/>
    </row>
    <row r="1252" spans="9:14" ht="12.75">
      <c r="I1252" s="13"/>
      <c r="N1252" s="13"/>
    </row>
    <row r="1253" spans="9:14" ht="12.75">
      <c r="I1253" s="13"/>
      <c r="N1253" s="13"/>
    </row>
    <row r="1254" spans="9:14" ht="12.75">
      <c r="I1254" s="13"/>
      <c r="N1254" s="13"/>
    </row>
    <row r="1255" spans="9:14" ht="12.75">
      <c r="I1255" s="13"/>
      <c r="N1255" s="13"/>
    </row>
    <row r="1256" spans="9:14" ht="12.75">
      <c r="I1256" s="13"/>
      <c r="N1256" s="13"/>
    </row>
    <row r="1257" spans="9:14" ht="12.75">
      <c r="I1257" s="13"/>
      <c r="N1257" s="13"/>
    </row>
    <row r="1258" spans="9:14" ht="12.75">
      <c r="I1258" s="13"/>
      <c r="N1258" s="13"/>
    </row>
    <row r="1259" spans="9:14" ht="12.75">
      <c r="I1259" s="13"/>
      <c r="N1259" s="13"/>
    </row>
    <row r="1260" spans="9:14" ht="12.75">
      <c r="I1260" s="13"/>
      <c r="N1260" s="13"/>
    </row>
    <row r="1261" spans="9:14" ht="12.75">
      <c r="I1261" s="13"/>
      <c r="N1261" s="13"/>
    </row>
    <row r="1262" spans="9:14" ht="12.75">
      <c r="I1262" s="13"/>
      <c r="N1262" s="13"/>
    </row>
    <row r="1263" spans="9:14" ht="12.75">
      <c r="I1263" s="13"/>
      <c r="N1263" s="13"/>
    </row>
    <row r="1264" spans="9:14" ht="12.75">
      <c r="I1264" s="13"/>
      <c r="N1264" s="13"/>
    </row>
    <row r="1265" spans="9:14" ht="12.75">
      <c r="I1265" s="13"/>
      <c r="N1265" s="13"/>
    </row>
    <row r="1266" spans="9:14" ht="12.75">
      <c r="I1266" s="13"/>
      <c r="N1266" s="13"/>
    </row>
    <row r="1267" spans="9:14" ht="12.75">
      <c r="I1267" s="13"/>
      <c r="N1267" s="13"/>
    </row>
    <row r="1268" spans="9:14" ht="12.75">
      <c r="I1268" s="13"/>
      <c r="N1268" s="13"/>
    </row>
    <row r="1269" spans="9:14" ht="12.75">
      <c r="I1269" s="13"/>
      <c r="N1269" s="13"/>
    </row>
    <row r="1270" spans="9:14" ht="12.75">
      <c r="I1270" s="13"/>
      <c r="N1270" s="13"/>
    </row>
    <row r="1271" spans="9:14" ht="12.75">
      <c r="I1271" s="13"/>
      <c r="N1271" s="13"/>
    </row>
    <row r="1272" spans="9:14" ht="12.75">
      <c r="I1272" s="13"/>
      <c r="N1272" s="13"/>
    </row>
    <row r="1273" spans="9:14" ht="12.75">
      <c r="I1273" s="13"/>
      <c r="N1273" s="13"/>
    </row>
    <row r="1274" spans="9:14" ht="12.75">
      <c r="I1274" s="13"/>
      <c r="N1274" s="13"/>
    </row>
    <row r="1275" spans="9:14" ht="12.75">
      <c r="I1275" s="13"/>
      <c r="N1275" s="13"/>
    </row>
    <row r="1276" spans="9:14" ht="12.75">
      <c r="I1276" s="13"/>
      <c r="N1276" s="13"/>
    </row>
    <row r="1277" spans="9:14" ht="12.75">
      <c r="I1277" s="13"/>
      <c r="N1277" s="13"/>
    </row>
    <row r="1278" spans="9:14" ht="12.75">
      <c r="I1278" s="13"/>
      <c r="N1278" s="13"/>
    </row>
    <row r="1279" spans="9:14" ht="12.75">
      <c r="I1279" s="13"/>
      <c r="N1279" s="13"/>
    </row>
    <row r="1280" spans="9:14" ht="12.75">
      <c r="I1280" s="13"/>
      <c r="N1280" s="13"/>
    </row>
    <row r="1281" spans="9:14" ht="12.75">
      <c r="I1281" s="13"/>
      <c r="N1281" s="13"/>
    </row>
    <row r="1282" spans="9:14" ht="12.75">
      <c r="I1282" s="13"/>
      <c r="N1282" s="13"/>
    </row>
    <row r="1283" spans="9:14" ht="12.75">
      <c r="I1283" s="13"/>
      <c r="N1283" s="13"/>
    </row>
    <row r="1284" spans="9:14" ht="12.75">
      <c r="I1284" s="13"/>
      <c r="N1284" s="13"/>
    </row>
    <row r="1285" spans="9:14" ht="12.75">
      <c r="I1285" s="13"/>
      <c r="N1285" s="13"/>
    </row>
    <row r="1286" spans="9:14" ht="12.75">
      <c r="I1286" s="13"/>
      <c r="N1286" s="13"/>
    </row>
    <row r="1287" spans="9:14" ht="12.75">
      <c r="I1287" s="13"/>
      <c r="N1287" s="13"/>
    </row>
    <row r="1288" spans="9:14" ht="12.75">
      <c r="I1288" s="13"/>
      <c r="N1288" s="13"/>
    </row>
    <row r="1289" spans="9:14" ht="12.75">
      <c r="I1289" s="13"/>
      <c r="N1289" s="13"/>
    </row>
    <row r="1290" spans="9:14" ht="12.75">
      <c r="I1290" s="13"/>
      <c r="N1290" s="13"/>
    </row>
    <row r="1291" spans="9:14" ht="12.75">
      <c r="I1291" s="13"/>
      <c r="N1291" s="13"/>
    </row>
    <row r="1292" spans="9:14" ht="12.75">
      <c r="I1292" s="13"/>
      <c r="N1292" s="13"/>
    </row>
    <row r="1293" spans="9:14" ht="12.75">
      <c r="I1293" s="13"/>
      <c r="N1293" s="13"/>
    </row>
    <row r="1294" spans="9:14" ht="12.75">
      <c r="I1294" s="13"/>
      <c r="N1294" s="13"/>
    </row>
    <row r="1295" spans="9:14" ht="12.75">
      <c r="I1295" s="13"/>
      <c r="N1295" s="13"/>
    </row>
    <row r="1296" spans="9:14" ht="12.75">
      <c r="I1296" s="13"/>
      <c r="N1296" s="13"/>
    </row>
    <row r="1297" spans="9:14" ht="12.75">
      <c r="I1297" s="13"/>
      <c r="N1297" s="13"/>
    </row>
    <row r="1298" spans="9:14" ht="12.75">
      <c r="I1298" s="13"/>
      <c r="N1298" s="13"/>
    </row>
    <row r="1299" spans="9:14" ht="12.75">
      <c r="I1299" s="13"/>
      <c r="N1299" s="13"/>
    </row>
    <row r="1300" spans="9:14" ht="12.75">
      <c r="I1300" s="13"/>
      <c r="N1300" s="13"/>
    </row>
    <row r="1301" spans="9:14" ht="12.75">
      <c r="I1301" s="13"/>
      <c r="N1301" s="13"/>
    </row>
    <row r="1302" spans="9:14" ht="12.75">
      <c r="I1302" s="13"/>
      <c r="N1302" s="13"/>
    </row>
    <row r="1303" spans="9:14" ht="12.75">
      <c r="I1303" s="13"/>
      <c r="N1303" s="13"/>
    </row>
    <row r="1304" spans="9:14" ht="12.75">
      <c r="I1304" s="13"/>
      <c r="N1304" s="13"/>
    </row>
    <row r="1305" spans="9:14" ht="12.75">
      <c r="I1305" s="13"/>
      <c r="N1305" s="13"/>
    </row>
    <row r="1306" spans="9:14" ht="12.75">
      <c r="I1306" s="13"/>
      <c r="N1306" s="13"/>
    </row>
    <row r="1307" spans="9:14" ht="12.75">
      <c r="I1307" s="13"/>
      <c r="N1307" s="13"/>
    </row>
    <row r="1308" spans="9:14" ht="12.75">
      <c r="I1308" s="13"/>
      <c r="N1308" s="13"/>
    </row>
    <row r="1309" spans="9:14" ht="12.75">
      <c r="I1309" s="13"/>
      <c r="N1309" s="13"/>
    </row>
    <row r="1310" spans="9:14" ht="12.75">
      <c r="I1310" s="13"/>
      <c r="N1310" s="13"/>
    </row>
    <row r="1311" spans="9:14" ht="12.75">
      <c r="I1311" s="13"/>
      <c r="N1311" s="13"/>
    </row>
    <row r="1312" spans="9:14" ht="12.75">
      <c r="I1312" s="13"/>
      <c r="N1312" s="13"/>
    </row>
    <row r="1313" spans="9:14" ht="12.75">
      <c r="I1313" s="13"/>
      <c r="N1313" s="13"/>
    </row>
    <row r="1314" spans="9:14" ht="12.75">
      <c r="I1314" s="13"/>
      <c r="N1314" s="13"/>
    </row>
    <row r="1315" spans="9:14" ht="12.75">
      <c r="I1315" s="13"/>
      <c r="N1315" s="13"/>
    </row>
    <row r="1316" spans="9:14" ht="12.75">
      <c r="I1316" s="13"/>
      <c r="N1316" s="13"/>
    </row>
    <row r="1317" spans="9:14" ht="12.75">
      <c r="I1317" s="13"/>
      <c r="N1317" s="13"/>
    </row>
    <row r="1318" spans="9:14" ht="12.75">
      <c r="I1318" s="13"/>
      <c r="N1318" s="13"/>
    </row>
    <row r="1319" spans="9:14" ht="12.75">
      <c r="I1319" s="13"/>
      <c r="N1319" s="13"/>
    </row>
    <row r="1320" spans="9:14" ht="12.75">
      <c r="I1320" s="13"/>
      <c r="N1320" s="13"/>
    </row>
    <row r="1321" spans="9:14" ht="12.75">
      <c r="I1321" s="13"/>
      <c r="N1321" s="13"/>
    </row>
    <row r="1322" spans="9:14" ht="12.75">
      <c r="I1322" s="13"/>
      <c r="N1322" s="13"/>
    </row>
    <row r="1323" spans="9:14" ht="12.75">
      <c r="I1323" s="13"/>
      <c r="N1323" s="13"/>
    </row>
    <row r="1324" spans="9:14" ht="12.75">
      <c r="I1324" s="13"/>
      <c r="N1324" s="13"/>
    </row>
    <row r="1325" spans="9:14" ht="12.75">
      <c r="I1325" s="13"/>
      <c r="N1325" s="13"/>
    </row>
    <row r="1326" spans="9:14" ht="12.75">
      <c r="I1326" s="13"/>
      <c r="N1326" s="13"/>
    </row>
    <row r="1327" spans="9:14" ht="12.75">
      <c r="I1327" s="13"/>
      <c r="N1327" s="13"/>
    </row>
    <row r="1328" spans="9:14" ht="12.75">
      <c r="I1328" s="13"/>
      <c r="N1328" s="13"/>
    </row>
    <row r="1329" spans="9:14" ht="12.75">
      <c r="I1329" s="13"/>
      <c r="N1329" s="13"/>
    </row>
    <row r="1330" spans="9:14" ht="12.75">
      <c r="I1330" s="13"/>
      <c r="N1330" s="13"/>
    </row>
    <row r="1331" spans="9:14" ht="12.75">
      <c r="I1331" s="13"/>
      <c r="N1331" s="13"/>
    </row>
    <row r="1332" spans="9:14" ht="12.75">
      <c r="I1332" s="13"/>
      <c r="N1332" s="13"/>
    </row>
    <row r="1333" spans="9:14" ht="12.75">
      <c r="I1333" s="13"/>
      <c r="N1333" s="13"/>
    </row>
    <row r="1334" spans="9:14" ht="12.75">
      <c r="I1334" s="13"/>
      <c r="N1334" s="13"/>
    </row>
    <row r="1335" spans="9:14" ht="12.75">
      <c r="I1335" s="13"/>
      <c r="N1335" s="13"/>
    </row>
    <row r="1336" spans="9:14" ht="12.75">
      <c r="I1336" s="13"/>
      <c r="N1336" s="13"/>
    </row>
    <row r="1337" spans="9:14" ht="12.75">
      <c r="I1337" s="13"/>
      <c r="N1337" s="13"/>
    </row>
    <row r="1338" spans="9:14" ht="12.75">
      <c r="I1338" s="13"/>
      <c r="N1338" s="13"/>
    </row>
    <row r="1339" spans="9:14" ht="12.75">
      <c r="I1339" s="13"/>
      <c r="N1339" s="13"/>
    </row>
    <row r="1340" spans="9:14" ht="12.75">
      <c r="I1340" s="13"/>
      <c r="N1340" s="13"/>
    </row>
    <row r="1341" spans="9:14" ht="12.75">
      <c r="I1341" s="13"/>
      <c r="N1341" s="13"/>
    </row>
    <row r="1342" spans="9:14" ht="12.75">
      <c r="I1342" s="13"/>
      <c r="N1342" s="13"/>
    </row>
    <row r="1343" spans="9:14" ht="12.75">
      <c r="I1343" s="13"/>
      <c r="N1343" s="13"/>
    </row>
    <row r="1344" spans="9:14" ht="12.75">
      <c r="I1344" s="13"/>
      <c r="N1344" s="13"/>
    </row>
    <row r="1345" spans="9:14" ht="12.75">
      <c r="I1345" s="13"/>
      <c r="N1345" s="13"/>
    </row>
    <row r="1346" spans="9:14" ht="12.75">
      <c r="I1346" s="13"/>
      <c r="N1346" s="13"/>
    </row>
    <row r="1347" spans="9:14" ht="12.75">
      <c r="I1347" s="13"/>
      <c r="N1347" s="13"/>
    </row>
    <row r="1348" spans="9:14" ht="12.75">
      <c r="I1348" s="13"/>
      <c r="N1348" s="13"/>
    </row>
    <row r="1349" spans="9:14" ht="12.75">
      <c r="I1349" s="13"/>
      <c r="N1349" s="13"/>
    </row>
    <row r="1350" spans="9:14" ht="12.75">
      <c r="I1350" s="13"/>
      <c r="N1350" s="13"/>
    </row>
    <row r="1351" spans="9:14" ht="12.75">
      <c r="I1351" s="13"/>
      <c r="N1351" s="13"/>
    </row>
    <row r="1352" spans="9:14" ht="12.75">
      <c r="I1352" s="13"/>
      <c r="N1352" s="13"/>
    </row>
    <row r="1353" spans="9:14" ht="12.75">
      <c r="I1353" s="13"/>
      <c r="N1353" s="13"/>
    </row>
    <row r="1354" spans="9:14" ht="12.75">
      <c r="I1354" s="13"/>
      <c r="N1354" s="13"/>
    </row>
    <row r="1355" spans="9:14" ht="12.75">
      <c r="I1355" s="13"/>
      <c r="N1355" s="13"/>
    </row>
    <row r="1356" spans="9:14" ht="12.75">
      <c r="I1356" s="13"/>
      <c r="N1356" s="13"/>
    </row>
    <row r="1357" spans="9:14" ht="12.75">
      <c r="I1357" s="13"/>
      <c r="N1357" s="13"/>
    </row>
    <row r="1358" spans="9:14" ht="12.75">
      <c r="I1358" s="13"/>
      <c r="N1358" s="13"/>
    </row>
    <row r="1359" spans="9:14" ht="12.75">
      <c r="I1359" s="13"/>
      <c r="N1359" s="13"/>
    </row>
    <row r="1360" spans="9:14" ht="12.75">
      <c r="I1360" s="13"/>
      <c r="N1360" s="13"/>
    </row>
    <row r="1361" spans="9:14" ht="12.75">
      <c r="I1361" s="13"/>
      <c r="N1361" s="13"/>
    </row>
    <row r="1362" spans="9:14" ht="12.75">
      <c r="I1362" s="13"/>
      <c r="N1362" s="13"/>
    </row>
    <row r="1363" spans="9:14" ht="12.75">
      <c r="I1363" s="13"/>
      <c r="N1363" s="13"/>
    </row>
    <row r="1364" spans="9:14" ht="12.75">
      <c r="I1364" s="13"/>
      <c r="N1364" s="13"/>
    </row>
    <row r="1365" spans="9:14" ht="12.75">
      <c r="I1365" s="13"/>
      <c r="N1365" s="13"/>
    </row>
    <row r="1366" spans="9:14" ht="12.75">
      <c r="I1366" s="13"/>
      <c r="N1366" s="13"/>
    </row>
    <row r="1367" spans="9:14" ht="12.75">
      <c r="I1367" s="13"/>
      <c r="N1367" s="13"/>
    </row>
    <row r="1368" spans="9:14" ht="12.75">
      <c r="I1368" s="13"/>
      <c r="N1368" s="13"/>
    </row>
    <row r="1369" spans="9:14" ht="12.75">
      <c r="I1369" s="13"/>
      <c r="N1369" s="13"/>
    </row>
    <row r="1370" spans="9:14" ht="12.75">
      <c r="I1370" s="13"/>
      <c r="N1370" s="13"/>
    </row>
    <row r="1371" spans="9:14" ht="12.75">
      <c r="I1371" s="13"/>
      <c r="N1371" s="13"/>
    </row>
    <row r="1372" spans="9:14" ht="12.75">
      <c r="I1372" s="13"/>
      <c r="N1372" s="13"/>
    </row>
    <row r="1373" spans="9:14" ht="12.75">
      <c r="I1373" s="13"/>
      <c r="N1373" s="13"/>
    </row>
    <row r="1374" spans="9:14" ht="12.75">
      <c r="I1374" s="13"/>
      <c r="N1374" s="13"/>
    </row>
    <row r="1375" spans="9:14" ht="12.75">
      <c r="I1375" s="13"/>
      <c r="N1375" s="13"/>
    </row>
    <row r="1376" spans="9:14" ht="12.75">
      <c r="I1376" s="13"/>
      <c r="N1376" s="13"/>
    </row>
    <row r="1377" spans="9:14" ht="12.75">
      <c r="I1377" s="13"/>
      <c r="N1377" s="13"/>
    </row>
    <row r="1378" spans="9:14" ht="12.75">
      <c r="I1378" s="13"/>
      <c r="N1378" s="13"/>
    </row>
    <row r="1379" spans="9:14" ht="12.75">
      <c r="I1379" s="13"/>
      <c r="N1379" s="13"/>
    </row>
    <row r="1380" spans="9:14" ht="12.75">
      <c r="I1380" s="13"/>
      <c r="N1380" s="13"/>
    </row>
    <row r="1381" spans="9:14" ht="12.75">
      <c r="I1381" s="13"/>
      <c r="N1381" s="13"/>
    </row>
    <row r="1382" spans="9:14" ht="12.75">
      <c r="I1382" s="13"/>
      <c r="N1382" s="13"/>
    </row>
    <row r="1383" spans="9:14" ht="12.75">
      <c r="I1383" s="13"/>
      <c r="N1383" s="13"/>
    </row>
    <row r="1384" spans="9:14" ht="12.75">
      <c r="I1384" s="13"/>
      <c r="N1384" s="13"/>
    </row>
    <row r="1385" spans="9:14" ht="12.75">
      <c r="I1385" s="13"/>
      <c r="N1385" s="13"/>
    </row>
    <row r="1386" spans="9:14" ht="12.75">
      <c r="I1386" s="13"/>
      <c r="N1386" s="13"/>
    </row>
    <row r="1387" spans="9:14" ht="12.75">
      <c r="I1387" s="13"/>
      <c r="N1387" s="13"/>
    </row>
    <row r="1388" spans="9:14" ht="12.75">
      <c r="I1388" s="13"/>
      <c r="N1388" s="13"/>
    </row>
    <row r="1389" spans="9:14" ht="12.75">
      <c r="I1389" s="13"/>
      <c r="N1389" s="13"/>
    </row>
    <row r="1390" spans="9:14" ht="12.75">
      <c r="I1390" s="13"/>
      <c r="N1390" s="13"/>
    </row>
    <row r="1391" spans="9:14" ht="12.75">
      <c r="I1391" s="13"/>
      <c r="N1391" s="13"/>
    </row>
    <row r="1392" spans="9:14" ht="12.75">
      <c r="I1392" s="13"/>
      <c r="N1392" s="13"/>
    </row>
    <row r="1393" spans="9:14" ht="12.75">
      <c r="I1393" s="13"/>
      <c r="N1393" s="13"/>
    </row>
    <row r="1394" spans="9:14" ht="12.75">
      <c r="I1394" s="13"/>
      <c r="N1394" s="13"/>
    </row>
    <row r="1395" spans="9:14" ht="12.75">
      <c r="I1395" s="13"/>
      <c r="N1395" s="13"/>
    </row>
    <row r="1396" spans="9:14" ht="12.75">
      <c r="I1396" s="13"/>
      <c r="N1396" s="13"/>
    </row>
    <row r="1397" spans="9:14" ht="12.75">
      <c r="I1397" s="13"/>
      <c r="N1397" s="13"/>
    </row>
    <row r="1398" spans="9:14" ht="12.75">
      <c r="I1398" s="13"/>
      <c r="N1398" s="13"/>
    </row>
    <row r="1399" spans="9:14" ht="12.75">
      <c r="I1399" s="13"/>
      <c r="N1399" s="13"/>
    </row>
    <row r="1400" spans="9:14" ht="12.75">
      <c r="I1400" s="13"/>
      <c r="N1400" s="13"/>
    </row>
    <row r="1401" spans="9:14" ht="12.75">
      <c r="I1401" s="13"/>
      <c r="N1401" s="13"/>
    </row>
    <row r="1402" spans="9:14" ht="12.75">
      <c r="I1402" s="13"/>
      <c r="N1402" s="13"/>
    </row>
    <row r="1403" spans="9:14" ht="12.75">
      <c r="I1403" s="13"/>
      <c r="N1403" s="13"/>
    </row>
    <row r="1404" spans="9:14" ht="12.75">
      <c r="I1404" s="13"/>
      <c r="N1404" s="13"/>
    </row>
    <row r="1405" spans="9:14" ht="12.75">
      <c r="I1405" s="13"/>
      <c r="N1405" s="13"/>
    </row>
    <row r="1406" spans="9:14" ht="12.75">
      <c r="I1406" s="13"/>
      <c r="N1406" s="13"/>
    </row>
    <row r="1407" spans="9:14" ht="12.75">
      <c r="I1407" s="13"/>
      <c r="N1407" s="13"/>
    </row>
    <row r="1408" spans="9:14" ht="12.75">
      <c r="I1408" s="13"/>
      <c r="N1408" s="13"/>
    </row>
    <row r="1409" spans="9:14" ht="12.75">
      <c r="I1409" s="13"/>
      <c r="N1409" s="13"/>
    </row>
    <row r="1410" spans="9:14" ht="12.75">
      <c r="I1410" s="13"/>
      <c r="N1410" s="13"/>
    </row>
    <row r="1411" spans="9:14" ht="12.75">
      <c r="I1411" s="13"/>
      <c r="N1411" s="13"/>
    </row>
    <row r="1412" spans="9:14" ht="12.75">
      <c r="I1412" s="13"/>
      <c r="N1412" s="13"/>
    </row>
    <row r="1413" spans="9:14" ht="12.75">
      <c r="I1413" s="13"/>
      <c r="N1413" s="13"/>
    </row>
    <row r="1414" spans="9:14" ht="12.75">
      <c r="I1414" s="13"/>
      <c r="N1414" s="13"/>
    </row>
    <row r="1415" spans="9:14" ht="12.75">
      <c r="I1415" s="13"/>
      <c r="N1415" s="13"/>
    </row>
    <row r="1416" spans="9:14" ht="12.75">
      <c r="I1416" s="13"/>
      <c r="N1416" s="13"/>
    </row>
    <row r="1417" spans="9:14" ht="12.75">
      <c r="I1417" s="13"/>
      <c r="N1417" s="13"/>
    </row>
    <row r="1418" spans="9:14" ht="12.75">
      <c r="I1418" s="13"/>
      <c r="N1418" s="13"/>
    </row>
    <row r="1419" spans="9:14" ht="12.75">
      <c r="I1419" s="13"/>
      <c r="N1419" s="13"/>
    </row>
    <row r="1420" spans="9:14" ht="12.75">
      <c r="I1420" s="13"/>
      <c r="N1420" s="13"/>
    </row>
    <row r="1421" spans="9:14" ht="12.75">
      <c r="I1421" s="13"/>
      <c r="N1421" s="13"/>
    </row>
    <row r="1422" spans="9:14" ht="12.75">
      <c r="I1422" s="13"/>
      <c r="N1422" s="13"/>
    </row>
    <row r="1423" spans="9:14" ht="12.75">
      <c r="I1423" s="13"/>
      <c r="N1423" s="13"/>
    </row>
    <row r="1424" spans="9:14" ht="12.75">
      <c r="I1424" s="13"/>
      <c r="N1424" s="13"/>
    </row>
    <row r="1425" spans="9:14" ht="12.75">
      <c r="I1425" s="13"/>
      <c r="N1425" s="13"/>
    </row>
    <row r="1426" spans="9:14" ht="12.75">
      <c r="I1426" s="13"/>
      <c r="N1426" s="13"/>
    </row>
    <row r="1427" spans="9:14" ht="12.75">
      <c r="I1427" s="13"/>
      <c r="N1427" s="13"/>
    </row>
    <row r="1428" spans="9:14" ht="12.75">
      <c r="I1428" s="13"/>
      <c r="N1428" s="13"/>
    </row>
    <row r="1429" spans="9:14" ht="12.75">
      <c r="I1429" s="13"/>
      <c r="N1429" s="13"/>
    </row>
    <row r="1430" spans="9:14" ht="12.75">
      <c r="I1430" s="13"/>
      <c r="N1430" s="13"/>
    </row>
    <row r="1431" spans="9:14" ht="12.75">
      <c r="I1431" s="13"/>
      <c r="N1431" s="13"/>
    </row>
    <row r="1432" spans="9:14" ht="12.75">
      <c r="I1432" s="13"/>
      <c r="N1432" s="13"/>
    </row>
    <row r="1433" spans="9:14" ht="12.75">
      <c r="I1433" s="13"/>
      <c r="N1433" s="13"/>
    </row>
    <row r="1434" spans="9:14" ht="12.75">
      <c r="I1434" s="13"/>
      <c r="N1434" s="13"/>
    </row>
    <row r="1435" spans="9:14" ht="12.75">
      <c r="I1435" s="13"/>
      <c r="N1435" s="13"/>
    </row>
    <row r="1436" spans="9:14" ht="12.75">
      <c r="I1436" s="13"/>
      <c r="N1436" s="13"/>
    </row>
    <row r="1437" spans="9:14" ht="12.75">
      <c r="I1437" s="13"/>
      <c r="N1437" s="13"/>
    </row>
    <row r="1438" spans="9:14" ht="12.75">
      <c r="I1438" s="13"/>
      <c r="N1438" s="13"/>
    </row>
    <row r="1439" spans="9:14" ht="12.75">
      <c r="I1439" s="13"/>
      <c r="N1439" s="13"/>
    </row>
    <row r="1440" spans="9:14" ht="12.75">
      <c r="I1440" s="13"/>
      <c r="N1440" s="13"/>
    </row>
    <row r="1441" spans="9:14" ht="12.75">
      <c r="I1441" s="13"/>
      <c r="N1441" s="13"/>
    </row>
    <row r="1442" spans="9:14" ht="12.75">
      <c r="I1442" s="13"/>
      <c r="N1442" s="13"/>
    </row>
    <row r="1443" spans="9:14" ht="12.75">
      <c r="I1443" s="13"/>
      <c r="N1443" s="13"/>
    </row>
    <row r="1444" spans="9:14" ht="12.75">
      <c r="I1444" s="13"/>
      <c r="N1444" s="13"/>
    </row>
    <row r="1445" spans="9:14" ht="12.75">
      <c r="I1445" s="13"/>
      <c r="N1445" s="13"/>
    </row>
    <row r="1446" spans="9:14" ht="12.75">
      <c r="I1446" s="13"/>
      <c r="N1446" s="13"/>
    </row>
    <row r="1447" spans="9:14" ht="12.75">
      <c r="I1447" s="13"/>
      <c r="N1447" s="13"/>
    </row>
    <row r="1448" spans="9:14" ht="12.75">
      <c r="I1448" s="13"/>
      <c r="N1448" s="13"/>
    </row>
    <row r="1449" spans="9:14" ht="12.75">
      <c r="I1449" s="13"/>
      <c r="N1449" s="13"/>
    </row>
    <row r="1450" spans="9:14" ht="12.75">
      <c r="I1450" s="13"/>
      <c r="N1450" s="13"/>
    </row>
    <row r="1451" spans="9:14" ht="12.75">
      <c r="I1451" s="13"/>
      <c r="N1451" s="13"/>
    </row>
    <row r="1452" spans="9:14" ht="12.75">
      <c r="I1452" s="13"/>
      <c r="N1452" s="13"/>
    </row>
    <row r="1453" spans="9:14" ht="12.75">
      <c r="I1453" s="13"/>
      <c r="N1453" s="13"/>
    </row>
    <row r="1454" spans="9:14" ht="12.75">
      <c r="I1454" s="13"/>
      <c r="N1454" s="13"/>
    </row>
    <row r="1455" spans="9:14" ht="12.75">
      <c r="I1455" s="13"/>
      <c r="N1455" s="13"/>
    </row>
    <row r="1456" spans="9:14" ht="12.75">
      <c r="I1456" s="13"/>
      <c r="N1456" s="13"/>
    </row>
    <row r="1457" spans="9:14" ht="12.75">
      <c r="I1457" s="13"/>
      <c r="N1457" s="13"/>
    </row>
    <row r="1458" spans="9:14" ht="12.75">
      <c r="I1458" s="13"/>
      <c r="N1458" s="13"/>
    </row>
    <row r="1459" spans="9:14" ht="12.75">
      <c r="I1459" s="13"/>
      <c r="N1459" s="13"/>
    </row>
    <row r="1460" spans="9:14" ht="12.75">
      <c r="I1460" s="13"/>
      <c r="N1460" s="13"/>
    </row>
    <row r="1461" spans="9:14" ht="12.75">
      <c r="I1461" s="13"/>
      <c r="N1461" s="13"/>
    </row>
    <row r="1462" spans="9:14" ht="12.75">
      <c r="I1462" s="13"/>
      <c r="N1462" s="13"/>
    </row>
    <row r="1463" spans="9:14" ht="12.75">
      <c r="I1463" s="13"/>
      <c r="N1463" s="13"/>
    </row>
    <row r="1464" spans="9:14" ht="12.75">
      <c r="I1464" s="13"/>
      <c r="N1464" s="13"/>
    </row>
    <row r="1465" spans="9:14" ht="12.75">
      <c r="I1465" s="13"/>
      <c r="N1465" s="13"/>
    </row>
    <row r="1466" spans="9:14" ht="12.75">
      <c r="I1466" s="13"/>
      <c r="N1466" s="13"/>
    </row>
    <row r="1467" spans="9:14" ht="12.75">
      <c r="I1467" s="13"/>
      <c r="N1467" s="13"/>
    </row>
    <row r="1468" spans="9:14" ht="12.75">
      <c r="I1468" s="13"/>
      <c r="N1468" s="13"/>
    </row>
    <row r="1469" spans="9:14" ht="12.75">
      <c r="I1469" s="13"/>
      <c r="N1469" s="13"/>
    </row>
    <row r="1470" spans="9:14" ht="12.75">
      <c r="I1470" s="13"/>
      <c r="N1470" s="13"/>
    </row>
    <row r="1471" spans="9:14" ht="12.75">
      <c r="I1471" s="13"/>
      <c r="N1471" s="13"/>
    </row>
    <row r="1472" spans="9:14" ht="12.75">
      <c r="I1472" s="13"/>
      <c r="N1472" s="13"/>
    </row>
    <row r="1473" spans="9:14" ht="12.75">
      <c r="I1473" s="13"/>
      <c r="N1473" s="13"/>
    </row>
    <row r="1474" spans="9:14" ht="12.75">
      <c r="I1474" s="13"/>
      <c r="N1474" s="13"/>
    </row>
    <row r="1475" spans="9:14" ht="12.75">
      <c r="I1475" s="13"/>
      <c r="N1475" s="13"/>
    </row>
    <row r="1476" spans="9:14" ht="12.75">
      <c r="I1476" s="13"/>
      <c r="N1476" s="13"/>
    </row>
    <row r="1477" spans="9:14" ht="12.75">
      <c r="I1477" s="13"/>
      <c r="N1477" s="13"/>
    </row>
    <row r="1478" spans="9:14" ht="12.75">
      <c r="I1478" s="13"/>
      <c r="N1478" s="13"/>
    </row>
    <row r="1479" spans="9:14" ht="12.75">
      <c r="I1479" s="13"/>
      <c r="N1479" s="13"/>
    </row>
    <row r="1480" spans="9:14" ht="12.75">
      <c r="I1480" s="13"/>
      <c r="N1480" s="13"/>
    </row>
    <row r="1481" spans="9:14" ht="12.75">
      <c r="I1481" s="13"/>
      <c r="N1481" s="13"/>
    </row>
    <row r="1482" spans="9:14" ht="12.75">
      <c r="I1482" s="13"/>
      <c r="N1482" s="13"/>
    </row>
    <row r="1483" spans="9:14" ht="12.75">
      <c r="I1483" s="13"/>
      <c r="N1483" s="13"/>
    </row>
    <row r="1484" spans="9:14" ht="12.75">
      <c r="I1484" s="13"/>
      <c r="N1484" s="13"/>
    </row>
    <row r="1485" spans="9:14" ht="12.75">
      <c r="I1485" s="13"/>
      <c r="N1485" s="13"/>
    </row>
    <row r="1486" spans="9:14" ht="12.75">
      <c r="I1486" s="13"/>
      <c r="N1486" s="13"/>
    </row>
    <row r="1487" spans="9:14" ht="12.75">
      <c r="I1487" s="13"/>
      <c r="N1487" s="13"/>
    </row>
    <row r="1488" spans="9:14" ht="12.75">
      <c r="I1488" s="13"/>
      <c r="N1488" s="13"/>
    </row>
    <row r="1489" spans="9:14" ht="12.75">
      <c r="I1489" s="13"/>
      <c r="N1489" s="13"/>
    </row>
    <row r="1490" spans="9:14" ht="12.75">
      <c r="I1490" s="13"/>
      <c r="N1490" s="13"/>
    </row>
    <row r="1491" spans="9:14" ht="12.75">
      <c r="I1491" s="13"/>
      <c r="N1491" s="13"/>
    </row>
    <row r="1492" spans="9:14" ht="12.75">
      <c r="I1492" s="13"/>
      <c r="N1492" s="13"/>
    </row>
    <row r="1493" spans="9:14" ht="12.75">
      <c r="I1493" s="13"/>
      <c r="N1493" s="13"/>
    </row>
    <row r="1494" spans="9:14" ht="12.75">
      <c r="I1494" s="13"/>
      <c r="N1494" s="13"/>
    </row>
    <row r="1495" spans="9:14" ht="12.75">
      <c r="I1495" s="13"/>
      <c r="N1495" s="13"/>
    </row>
    <row r="1496" spans="9:14" ht="12.75">
      <c r="I1496" s="13"/>
      <c r="N1496" s="13"/>
    </row>
    <row r="1497" spans="9:14" ht="12.75">
      <c r="I1497" s="13"/>
      <c r="N1497" s="13"/>
    </row>
    <row r="1498" spans="9:14" ht="12.75">
      <c r="I1498" s="13"/>
      <c r="N1498" s="13"/>
    </row>
    <row r="1499" spans="9:14" ht="12.75">
      <c r="I1499" s="13"/>
      <c r="N1499" s="13"/>
    </row>
    <row r="1500" spans="9:14" ht="12.75">
      <c r="I1500" s="13"/>
      <c r="N1500" s="13"/>
    </row>
    <row r="1501" spans="9:14" ht="12.75">
      <c r="I1501" s="13"/>
      <c r="N1501" s="13"/>
    </row>
    <row r="1502" spans="9:14" ht="12.75">
      <c r="I1502" s="13"/>
      <c r="N1502" s="13"/>
    </row>
    <row r="1503" spans="9:14" ht="12.75">
      <c r="I1503" s="13"/>
      <c r="N1503" s="13"/>
    </row>
    <row r="1504" spans="9:14" ht="12.75">
      <c r="I1504" s="13"/>
      <c r="N1504" s="13"/>
    </row>
    <row r="1505" spans="9:14" ht="12.75">
      <c r="I1505" s="13"/>
      <c r="N1505" s="13"/>
    </row>
    <row r="1506" spans="9:14" ht="12.75">
      <c r="I1506" s="13"/>
      <c r="N1506" s="13"/>
    </row>
    <row r="1507" spans="9:14" ht="12.75">
      <c r="I1507" s="13"/>
      <c r="N1507" s="13"/>
    </row>
    <row r="1508" spans="9:14" ht="12.75">
      <c r="I1508" s="13"/>
      <c r="N1508" s="13"/>
    </row>
    <row r="1509" spans="9:14" ht="12.75">
      <c r="I1509" s="13"/>
      <c r="N1509" s="13"/>
    </row>
    <row r="1510" spans="9:14" ht="12.75">
      <c r="I1510" s="13"/>
      <c r="N1510" s="13"/>
    </row>
    <row r="1511" spans="9:14" ht="12.75">
      <c r="I1511" s="13"/>
      <c r="N1511" s="13"/>
    </row>
    <row r="1512" spans="9:14" ht="12.75">
      <c r="I1512" s="13"/>
      <c r="N1512" s="13"/>
    </row>
    <row r="1513" spans="9:14" ht="12.75">
      <c r="I1513" s="13"/>
      <c r="N1513" s="13"/>
    </row>
    <row r="1514" spans="9:14" ht="12.75">
      <c r="I1514" s="13"/>
      <c r="N1514" s="13"/>
    </row>
    <row r="1515" spans="9:14" ht="12.75">
      <c r="I1515" s="13"/>
      <c r="N1515" s="13"/>
    </row>
    <row r="1516" spans="9:14" ht="12.75">
      <c r="I1516" s="13"/>
      <c r="N1516" s="13"/>
    </row>
    <row r="1517" spans="9:14" ht="12.75">
      <c r="I1517" s="13"/>
      <c r="N1517" s="13"/>
    </row>
    <row r="1518" spans="9:14" ht="12.75">
      <c r="I1518" s="13"/>
      <c r="N1518" s="13"/>
    </row>
    <row r="1519" spans="9:14" ht="12.75">
      <c r="I1519" s="13"/>
      <c r="N1519" s="13"/>
    </row>
    <row r="1520" spans="9:14" ht="12.75">
      <c r="I1520" s="13"/>
      <c r="N1520" s="13"/>
    </row>
    <row r="1521" spans="9:14" ht="12.75">
      <c r="I1521" s="13"/>
      <c r="N1521" s="13"/>
    </row>
    <row r="1522" spans="9:14" ht="12.75">
      <c r="I1522" s="13"/>
      <c r="N1522" s="13"/>
    </row>
    <row r="1523" spans="9:14" ht="12.75">
      <c r="I1523" s="13"/>
      <c r="N1523" s="13"/>
    </row>
    <row r="1524" spans="9:14" ht="12.75">
      <c r="I1524" s="13"/>
      <c r="N1524" s="13"/>
    </row>
    <row r="1525" spans="9:14" ht="12.75">
      <c r="I1525" s="13"/>
      <c r="N1525" s="13"/>
    </row>
    <row r="1526" spans="9:14" ht="12.75">
      <c r="I1526" s="13"/>
      <c r="N1526" s="13"/>
    </row>
    <row r="1527" spans="9:14" ht="12.75">
      <c r="I1527" s="13"/>
      <c r="N1527" s="13"/>
    </row>
    <row r="1528" spans="9:14" ht="12.75">
      <c r="I1528" s="13"/>
      <c r="N1528" s="13"/>
    </row>
    <row r="1529" spans="9:14" ht="12.75">
      <c r="I1529" s="13"/>
      <c r="N1529" s="13"/>
    </row>
    <row r="1530" spans="9:14" ht="12.75">
      <c r="I1530" s="13"/>
      <c r="N1530" s="13"/>
    </row>
    <row r="1531" spans="9:14" ht="12.75">
      <c r="I1531" s="13"/>
      <c r="N1531" s="13"/>
    </row>
    <row r="1532" spans="9:14" ht="12.75">
      <c r="I1532" s="13"/>
      <c r="N1532" s="13"/>
    </row>
    <row r="1533" spans="9:14" ht="12.75">
      <c r="I1533" s="13"/>
      <c r="N1533" s="13"/>
    </row>
    <row r="1534" spans="9:14" ht="12.75">
      <c r="I1534" s="13"/>
      <c r="N1534" s="13"/>
    </row>
    <row r="1535" spans="9:14" ht="12.75">
      <c r="I1535" s="13"/>
      <c r="N1535" s="13"/>
    </row>
    <row r="1536" spans="9:14" ht="12.75">
      <c r="I1536" s="13"/>
      <c r="N1536" s="13"/>
    </row>
    <row r="1537" spans="9:14" ht="12.75">
      <c r="I1537" s="13"/>
      <c r="N1537" s="13"/>
    </row>
    <row r="1538" spans="9:14" ht="12.75">
      <c r="I1538" s="13"/>
      <c r="N1538" s="13"/>
    </row>
    <row r="1539" spans="9:14" ht="12.75">
      <c r="I1539" s="13"/>
      <c r="N1539" s="13"/>
    </row>
    <row r="1540" spans="9:14" ht="12.75">
      <c r="I1540" s="13"/>
      <c r="N1540" s="13"/>
    </row>
    <row r="1541" spans="9:14" ht="12.75">
      <c r="I1541" s="13"/>
      <c r="N1541" s="13"/>
    </row>
    <row r="1542" spans="9:14" ht="12.75">
      <c r="I1542" s="13"/>
      <c r="N1542" s="13"/>
    </row>
    <row r="1543" spans="9:14" ht="12.75">
      <c r="I1543" s="13"/>
      <c r="N1543" s="13"/>
    </row>
    <row r="1544" spans="9:14" ht="12.75">
      <c r="I1544" s="13"/>
      <c r="N1544" s="13"/>
    </row>
    <row r="1545" spans="9:14" ht="12.75">
      <c r="I1545" s="13"/>
      <c r="N1545" s="13"/>
    </row>
    <row r="1546" spans="9:14" ht="12.75">
      <c r="I1546" s="13"/>
      <c r="N1546" s="13"/>
    </row>
    <row r="1547" spans="9:14" ht="12.75">
      <c r="I1547" s="13"/>
      <c r="N1547" s="13"/>
    </row>
    <row r="1548" spans="9:14" ht="12.75">
      <c r="I1548" s="13"/>
      <c r="N1548" s="13"/>
    </row>
    <row r="1549" spans="9:14" ht="12.75">
      <c r="I1549" s="13"/>
      <c r="N1549" s="13"/>
    </row>
    <row r="1550" spans="9:14" ht="12.75">
      <c r="I1550" s="13"/>
      <c r="N1550" s="13"/>
    </row>
    <row r="1551" spans="9:14" ht="12.75">
      <c r="I1551" s="13"/>
      <c r="N1551" s="13"/>
    </row>
    <row r="1552" spans="9:14" ht="12.75">
      <c r="I1552" s="13"/>
      <c r="N1552" s="13"/>
    </row>
    <row r="1553" spans="9:14" ht="12.75">
      <c r="I1553" s="13"/>
      <c r="N1553" s="13"/>
    </row>
    <row r="1554" spans="9:14" ht="12.75">
      <c r="I1554" s="13"/>
      <c r="N1554" s="13"/>
    </row>
    <row r="1555" spans="9:14" ht="12.75">
      <c r="I1555" s="13"/>
      <c r="N1555" s="13"/>
    </row>
    <row r="1556" spans="9:14" ht="12.75">
      <c r="I1556" s="13"/>
      <c r="N1556" s="13"/>
    </row>
    <row r="1557" spans="9:14" ht="12.75">
      <c r="I1557" s="13"/>
      <c r="N1557" s="13"/>
    </row>
    <row r="1558" spans="9:14" ht="12.75">
      <c r="I1558" s="13"/>
      <c r="N1558" s="13"/>
    </row>
    <row r="1559" spans="9:14" ht="12.75">
      <c r="I1559" s="13"/>
      <c r="N1559" s="13"/>
    </row>
    <row r="1560" spans="9:14" ht="12.75">
      <c r="I1560" s="13"/>
      <c r="N1560" s="13"/>
    </row>
    <row r="1561" spans="9:14" ht="12.75">
      <c r="I1561" s="13"/>
      <c r="N1561" s="13"/>
    </row>
    <row r="1562" spans="9:14" ht="12.75">
      <c r="I1562" s="13"/>
      <c r="N1562" s="13"/>
    </row>
    <row r="1563" spans="9:14" ht="12.75">
      <c r="I1563" s="13"/>
      <c r="N1563" s="13"/>
    </row>
    <row r="1564" spans="9:14" ht="12.75">
      <c r="I1564" s="13"/>
      <c r="N1564" s="13"/>
    </row>
    <row r="1565" spans="9:14" ht="12.75">
      <c r="I1565" s="13"/>
      <c r="N1565" s="13"/>
    </row>
    <row r="1566" spans="9:14" ht="12.75">
      <c r="I1566" s="13"/>
      <c r="N1566" s="13"/>
    </row>
    <row r="1567" spans="9:14" ht="12.75">
      <c r="I1567" s="13"/>
      <c r="N1567" s="13"/>
    </row>
    <row r="1568" spans="9:14" ht="12.75">
      <c r="I1568" s="13"/>
      <c r="N1568" s="13"/>
    </row>
    <row r="1569" spans="9:14" ht="12.75">
      <c r="I1569" s="13"/>
      <c r="N1569" s="13"/>
    </row>
    <row r="1570" spans="9:14" ht="12.75">
      <c r="I1570" s="13"/>
      <c r="N1570" s="13"/>
    </row>
    <row r="1571" spans="9:14" ht="12.75">
      <c r="I1571" s="13"/>
      <c r="N1571" s="13"/>
    </row>
    <row r="1572" spans="9:14" ht="12.75">
      <c r="I1572" s="13"/>
      <c r="N1572" s="13"/>
    </row>
    <row r="1573" spans="9:14" ht="12.75">
      <c r="I1573" s="13"/>
      <c r="N1573" s="13"/>
    </row>
    <row r="1574" spans="9:14" ht="12.75">
      <c r="I1574" s="13"/>
      <c r="N1574" s="13"/>
    </row>
    <row r="1575" spans="9:14" ht="12.75">
      <c r="I1575" s="13"/>
      <c r="N1575" s="13"/>
    </row>
    <row r="1576" spans="9:14" ht="12.75">
      <c r="I1576" s="13"/>
      <c r="N1576" s="13"/>
    </row>
    <row r="1577" spans="9:14" ht="12.75">
      <c r="I1577" s="13"/>
      <c r="N1577" s="13"/>
    </row>
    <row r="1578" spans="9:14" ht="12.75">
      <c r="I1578" s="13"/>
      <c r="N1578" s="13"/>
    </row>
    <row r="1579" spans="9:14" ht="12.75">
      <c r="I1579" s="13"/>
      <c r="N1579" s="13"/>
    </row>
    <row r="1580" spans="9:14" ht="12.75">
      <c r="I1580" s="13"/>
      <c r="N1580" s="13"/>
    </row>
    <row r="1581" spans="9:14" ht="12.75">
      <c r="I1581" s="13"/>
      <c r="N1581" s="13"/>
    </row>
    <row r="1582" spans="9:14" ht="12.75">
      <c r="I1582" s="13"/>
      <c r="N1582" s="13"/>
    </row>
    <row r="1583" spans="9:14" ht="12.75">
      <c r="I1583" s="13"/>
      <c r="N1583" s="13"/>
    </row>
    <row r="1584" spans="9:14" ht="12.75">
      <c r="I1584" s="13"/>
      <c r="N1584" s="13"/>
    </row>
    <row r="1585" spans="9:14" ht="12.75">
      <c r="I1585" s="13"/>
      <c r="N1585" s="13"/>
    </row>
    <row r="1586" spans="9:14" ht="12.75">
      <c r="I1586" s="13"/>
      <c r="N1586" s="13"/>
    </row>
    <row r="1587" spans="9:14" ht="12.75">
      <c r="I1587" s="13"/>
      <c r="N1587" s="13"/>
    </row>
    <row r="1588" spans="9:14" ht="12.75">
      <c r="I1588" s="13"/>
      <c r="N1588" s="13"/>
    </row>
    <row r="1589" spans="9:14" ht="12.75">
      <c r="I1589" s="13"/>
      <c r="N1589" s="13"/>
    </row>
    <row r="1590" spans="9:14" ht="12.75">
      <c r="I1590" s="13"/>
      <c r="N1590" s="13"/>
    </row>
    <row r="1591" spans="9:14" ht="12.75">
      <c r="I1591" s="13"/>
      <c r="N1591" s="13"/>
    </row>
    <row r="1592" spans="9:14" ht="12.75">
      <c r="I1592" s="13"/>
      <c r="N1592" s="13"/>
    </row>
    <row r="1593" spans="9:14" ht="12.75">
      <c r="I1593" s="13"/>
      <c r="N1593" s="13"/>
    </row>
    <row r="1594" spans="9:14" ht="12.75">
      <c r="I1594" s="13"/>
      <c r="N1594" s="13"/>
    </row>
    <row r="1595" spans="9:14" ht="12.75">
      <c r="I1595" s="13"/>
      <c r="N1595" s="13"/>
    </row>
    <row r="1596" spans="9:14" ht="12.75">
      <c r="I1596" s="13"/>
      <c r="N1596" s="13"/>
    </row>
    <row r="1597" spans="9:14" ht="12.75">
      <c r="I1597" s="13"/>
      <c r="N1597" s="13"/>
    </row>
    <row r="1598" spans="9:14" ht="12.75">
      <c r="I1598" s="13"/>
      <c r="N1598" s="13"/>
    </row>
    <row r="1599" spans="9:14" ht="12.75">
      <c r="I1599" s="13"/>
      <c r="N1599" s="13"/>
    </row>
    <row r="1600" spans="9:14" ht="12.75">
      <c r="I1600" s="13"/>
      <c r="N1600" s="13"/>
    </row>
    <row r="1601" spans="9:14" ht="12.75">
      <c r="I1601" s="13"/>
      <c r="N1601" s="13"/>
    </row>
    <row r="1602" spans="9:14" ht="12.75">
      <c r="I1602" s="13"/>
      <c r="N1602" s="13"/>
    </row>
    <row r="1603" spans="9:14" ht="12.75">
      <c r="I1603" s="13"/>
      <c r="N1603" s="13"/>
    </row>
    <row r="1604" spans="9:14" ht="12.75">
      <c r="I1604" s="13"/>
      <c r="N1604" s="13"/>
    </row>
    <row r="1605" spans="9:14" ht="12.75">
      <c r="I1605" s="13"/>
      <c r="N1605" s="13"/>
    </row>
    <row r="1606" spans="9:14" ht="12.75">
      <c r="I1606" s="13"/>
      <c r="N1606" s="13"/>
    </row>
    <row r="1607" spans="9:14" ht="12.75">
      <c r="I1607" s="13"/>
      <c r="N1607" s="13"/>
    </row>
    <row r="1608" spans="9:14" ht="12.75">
      <c r="I1608" s="13"/>
      <c r="N1608" s="13"/>
    </row>
    <row r="1609" spans="9:14" ht="12.75">
      <c r="I1609" s="13"/>
      <c r="N1609" s="13"/>
    </row>
    <row r="1610" spans="9:14" ht="12.75">
      <c r="I1610" s="13"/>
      <c r="N1610" s="13"/>
    </row>
    <row r="1611" spans="9:14" ht="12.75">
      <c r="I1611" s="13"/>
      <c r="N1611" s="13"/>
    </row>
    <row r="1612" spans="9:14" ht="12.75">
      <c r="I1612" s="13"/>
      <c r="N1612" s="13"/>
    </row>
    <row r="1613" spans="9:14" ht="12.75">
      <c r="I1613" s="13"/>
      <c r="N1613" s="13"/>
    </row>
    <row r="1614" spans="9:14" ht="12.75">
      <c r="I1614" s="13"/>
      <c r="N1614" s="13"/>
    </row>
    <row r="1615" spans="9:14" ht="12.75">
      <c r="I1615" s="13"/>
      <c r="N1615" s="13"/>
    </row>
    <row r="1616" spans="9:14" ht="12.75">
      <c r="I1616" s="13"/>
      <c r="N1616" s="13"/>
    </row>
    <row r="1617" spans="9:14" ht="12.75">
      <c r="I1617" s="13"/>
      <c r="N1617" s="13"/>
    </row>
    <row r="1618" spans="9:14" ht="12.75">
      <c r="I1618" s="13"/>
      <c r="N1618" s="13"/>
    </row>
    <row r="1619" spans="9:14" ht="12.75">
      <c r="I1619" s="13"/>
      <c r="N1619" s="13"/>
    </row>
    <row r="1620" spans="9:14" ht="12.75">
      <c r="I1620" s="13"/>
      <c r="N1620" s="13"/>
    </row>
    <row r="1621" spans="9:14" ht="12.75">
      <c r="I1621" s="13"/>
      <c r="N1621" s="13"/>
    </row>
    <row r="1622" spans="9:14" ht="12.75">
      <c r="I1622" s="13"/>
      <c r="N1622" s="13"/>
    </row>
    <row r="1623" spans="9:14" ht="12.75">
      <c r="I1623" s="13"/>
      <c r="N1623" s="13"/>
    </row>
    <row r="1624" spans="9:14" ht="12.75">
      <c r="I1624" s="13"/>
      <c r="N1624" s="13"/>
    </row>
    <row r="1625" spans="9:14" ht="12.75">
      <c r="I1625" s="13"/>
      <c r="N1625" s="13"/>
    </row>
    <row r="1626" spans="9:14" ht="12.75">
      <c r="I1626" s="13"/>
      <c r="N1626" s="13"/>
    </row>
    <row r="1627" spans="9:14" ht="12.75">
      <c r="I1627" s="13"/>
      <c r="N1627" s="13"/>
    </row>
    <row r="1628" spans="9:14" ht="12.75">
      <c r="I1628" s="13"/>
      <c r="N1628" s="13"/>
    </row>
    <row r="1629" spans="9:14" ht="12.75">
      <c r="I1629" s="13"/>
      <c r="N1629" s="13"/>
    </row>
    <row r="1630" spans="9:14" ht="12.75">
      <c r="I1630" s="13"/>
      <c r="N1630" s="13"/>
    </row>
    <row r="1631" spans="9:14" ht="12.75">
      <c r="I1631" s="13"/>
      <c r="N1631" s="13"/>
    </row>
    <row r="1632" spans="9:14" ht="12.75">
      <c r="I1632" s="13"/>
      <c r="N1632" s="13"/>
    </row>
    <row r="1633" spans="9:14" ht="12.75">
      <c r="I1633" s="13"/>
      <c r="N1633" s="13"/>
    </row>
    <row r="1634" spans="9:14" ht="12.75">
      <c r="I1634" s="13"/>
      <c r="N1634" s="13"/>
    </row>
    <row r="1635" spans="9:14" ht="12.75">
      <c r="I1635" s="13"/>
      <c r="N1635" s="13"/>
    </row>
    <row r="1636" spans="9:14" ht="12.75">
      <c r="I1636" s="13"/>
      <c r="N1636" s="13"/>
    </row>
    <row r="1637" spans="9:14" ht="12.75">
      <c r="I1637" s="13"/>
      <c r="N1637" s="13"/>
    </row>
    <row r="1638" spans="9:14" ht="12.75">
      <c r="I1638" s="13"/>
      <c r="N1638" s="13"/>
    </row>
    <row r="1639" spans="9:14" ht="12.75">
      <c r="I1639" s="13"/>
      <c r="N1639" s="13"/>
    </row>
    <row r="1640" spans="9:14" ht="12.75">
      <c r="I1640" s="13"/>
      <c r="N1640" s="13"/>
    </row>
    <row r="1641" spans="9:14" ht="12.75">
      <c r="I1641" s="13"/>
      <c r="N1641" s="13"/>
    </row>
    <row r="1642" spans="9:14" ht="12.75">
      <c r="I1642" s="13"/>
      <c r="N1642" s="13"/>
    </row>
    <row r="1643" spans="9:14" ht="12.75">
      <c r="I1643" s="13"/>
      <c r="N1643" s="13"/>
    </row>
    <row r="1644" spans="9:14" ht="12.75">
      <c r="I1644" s="13"/>
      <c r="N1644" s="13"/>
    </row>
    <row r="1645" spans="9:14" ht="12.75">
      <c r="I1645" s="13"/>
      <c r="N1645" s="13"/>
    </row>
    <row r="1646" spans="9:14" ht="12.75">
      <c r="I1646" s="13"/>
      <c r="N1646" s="13"/>
    </row>
    <row r="1647" spans="9:14" ht="12.75">
      <c r="I1647" s="13"/>
      <c r="N1647" s="13"/>
    </row>
    <row r="1648" spans="9:14" ht="12.75">
      <c r="I1648" s="13"/>
      <c r="N1648" s="13"/>
    </row>
    <row r="1649" spans="9:14" ht="12.75">
      <c r="I1649" s="13"/>
      <c r="N1649" s="13"/>
    </row>
    <row r="1650" spans="9:14" ht="12.75">
      <c r="I1650" s="13"/>
      <c r="N1650" s="13"/>
    </row>
    <row r="1651" spans="9:14" ht="12.75">
      <c r="I1651" s="13"/>
      <c r="N1651" s="13"/>
    </row>
    <row r="1652" spans="9:14" ht="12.75">
      <c r="I1652" s="13"/>
      <c r="N1652" s="13"/>
    </row>
    <row r="1653" spans="9:14" ht="12.75">
      <c r="I1653" s="13"/>
      <c r="N1653" s="13"/>
    </row>
    <row r="1654" spans="9:14" ht="12.75">
      <c r="I1654" s="13"/>
      <c r="N1654" s="13"/>
    </row>
    <row r="1655" spans="9:14" ht="12.75">
      <c r="I1655" s="13"/>
      <c r="N1655" s="13"/>
    </row>
    <row r="1656" spans="9:14" ht="12.75">
      <c r="I1656" s="13"/>
      <c r="N1656" s="13"/>
    </row>
    <row r="1657" spans="9:14" ht="12.75">
      <c r="I1657" s="13"/>
      <c r="N1657" s="13"/>
    </row>
    <row r="1658" spans="9:14" ht="12.75">
      <c r="I1658" s="13"/>
      <c r="N1658" s="13"/>
    </row>
    <row r="1659" spans="9:14" ht="12.75">
      <c r="I1659" s="13"/>
      <c r="N1659" s="13"/>
    </row>
    <row r="1660" spans="9:14" ht="12.75">
      <c r="I1660" s="13"/>
      <c r="N1660" s="13"/>
    </row>
    <row r="1661" spans="9:14" ht="12.75">
      <c r="I1661" s="13"/>
      <c r="N1661" s="13"/>
    </row>
    <row r="1662" spans="9:14" ht="12.75">
      <c r="I1662" s="13"/>
      <c r="N1662" s="13"/>
    </row>
    <row r="1663" spans="9:14" ht="12.75">
      <c r="I1663" s="13"/>
      <c r="N1663" s="13"/>
    </row>
    <row r="1664" spans="9:14" ht="12.75">
      <c r="I1664" s="13"/>
      <c r="N1664" s="13"/>
    </row>
    <row r="1665" spans="9:14" ht="12.75">
      <c r="I1665" s="13"/>
      <c r="N1665" s="13"/>
    </row>
    <row r="1666" spans="9:14" ht="12.75">
      <c r="I1666" s="13"/>
      <c r="N1666" s="13"/>
    </row>
    <row r="1667" spans="9:14" ht="12.75">
      <c r="I1667" s="13"/>
      <c r="N1667" s="13"/>
    </row>
    <row r="1668" spans="9:14" ht="12.75">
      <c r="I1668" s="13"/>
      <c r="N1668" s="13"/>
    </row>
    <row r="1669" spans="9:14" ht="12.75">
      <c r="I1669" s="13"/>
      <c r="N1669" s="13"/>
    </row>
    <row r="1670" spans="9:14" ht="12.75">
      <c r="I1670" s="13"/>
      <c r="N1670" s="13"/>
    </row>
    <row r="1671" spans="9:14" ht="12.75">
      <c r="I1671" s="13"/>
      <c r="N1671" s="13"/>
    </row>
    <row r="1672" spans="9:14" ht="12.75">
      <c r="I1672" s="13"/>
      <c r="N1672" s="13"/>
    </row>
    <row r="1673" spans="9:14" ht="12.75">
      <c r="I1673" s="13"/>
      <c r="N1673" s="13"/>
    </row>
    <row r="1674" spans="9:14" ht="12.75">
      <c r="I1674" s="13"/>
      <c r="N1674" s="13"/>
    </row>
    <row r="1675" spans="9:14" ht="12.75">
      <c r="I1675" s="13"/>
      <c r="N1675" s="13"/>
    </row>
    <row r="1676" spans="9:14" ht="12.75">
      <c r="I1676" s="13"/>
      <c r="N1676" s="13"/>
    </row>
    <row r="1677" spans="9:14" ht="12.75">
      <c r="I1677" s="13"/>
      <c r="N1677" s="13"/>
    </row>
    <row r="1678" spans="9:14" ht="12.75">
      <c r="I1678" s="13"/>
      <c r="N1678" s="13"/>
    </row>
    <row r="1679" spans="9:14" ht="12.75">
      <c r="I1679" s="13"/>
      <c r="N1679" s="13"/>
    </row>
    <row r="1680" spans="9:14" ht="12.75">
      <c r="I1680" s="13"/>
      <c r="N1680" s="13"/>
    </row>
    <row r="1681" spans="9:14" ht="12.75">
      <c r="I1681" s="13"/>
      <c r="N1681" s="13"/>
    </row>
    <row r="1682" spans="9:14" ht="12.75">
      <c r="I1682" s="13"/>
      <c r="N1682" s="13"/>
    </row>
    <row r="1683" spans="9:14" ht="12.75">
      <c r="I1683" s="13"/>
      <c r="N1683" s="13"/>
    </row>
    <row r="1684" spans="9:14" ht="12.75">
      <c r="I1684" s="13"/>
      <c r="N1684" s="13"/>
    </row>
    <row r="1685" spans="9:14" ht="12.75">
      <c r="I1685" s="13"/>
      <c r="N1685" s="13"/>
    </row>
    <row r="1686" spans="9:14" ht="12.75">
      <c r="I1686" s="13"/>
      <c r="N1686" s="13"/>
    </row>
    <row r="1687" spans="9:14" ht="12.75">
      <c r="I1687" s="13"/>
      <c r="N1687" s="13"/>
    </row>
    <row r="1688" spans="9:14" ht="12.75">
      <c r="I1688" s="13"/>
      <c r="N1688" s="13"/>
    </row>
    <row r="1689" spans="9:14" ht="12.75">
      <c r="I1689" s="13"/>
      <c r="N1689" s="13"/>
    </row>
    <row r="1690" spans="9:14" ht="12.75">
      <c r="I1690" s="13"/>
      <c r="N1690" s="13"/>
    </row>
    <row r="1691" spans="9:14" ht="12.75">
      <c r="I1691" s="13"/>
      <c r="N1691" s="13"/>
    </row>
    <row r="1692" spans="9:14" ht="12.75">
      <c r="I1692" s="13"/>
      <c r="N1692" s="13"/>
    </row>
    <row r="1693" spans="9:14" ht="12.75">
      <c r="I1693" s="13"/>
      <c r="N1693" s="13"/>
    </row>
    <row r="1694" spans="9:14" ht="12.75">
      <c r="I1694" s="13"/>
      <c r="N1694" s="13"/>
    </row>
    <row r="1695" spans="9:14" ht="12.75">
      <c r="I1695" s="13"/>
      <c r="N1695" s="13"/>
    </row>
    <row r="1696" spans="9:14" ht="12.75">
      <c r="I1696" s="13"/>
      <c r="N1696" s="13"/>
    </row>
    <row r="1697" spans="9:14" ht="12.75">
      <c r="I1697" s="13"/>
      <c r="N1697" s="13"/>
    </row>
    <row r="1698" spans="9:14" ht="12.75">
      <c r="I1698" s="13"/>
      <c r="N1698" s="13"/>
    </row>
    <row r="1699" spans="9:14" ht="12.75">
      <c r="I1699" s="13"/>
      <c r="N1699" s="13"/>
    </row>
    <row r="1700" spans="9:14" ht="12.75">
      <c r="I1700" s="13"/>
      <c r="N1700" s="13"/>
    </row>
    <row r="1701" spans="9:14" ht="12.75">
      <c r="I1701" s="13"/>
      <c r="N1701" s="13"/>
    </row>
    <row r="1702" spans="9:14" ht="12.75">
      <c r="I1702" s="13"/>
      <c r="N1702" s="13"/>
    </row>
    <row r="1703" spans="9:14" ht="12.75">
      <c r="I1703" s="13"/>
      <c r="N1703" s="13"/>
    </row>
    <row r="1704" spans="9:14" ht="12.75">
      <c r="I1704" s="13"/>
      <c r="N1704" s="13"/>
    </row>
    <row r="1705" spans="9:14" ht="12.75">
      <c r="I1705" s="13"/>
      <c r="N1705" s="13"/>
    </row>
    <row r="1706" spans="9:14" ht="12.75">
      <c r="I1706" s="13"/>
      <c r="N1706" s="13"/>
    </row>
    <row r="1707" spans="9:14" ht="12.75">
      <c r="I1707" s="13"/>
      <c r="N1707" s="13"/>
    </row>
    <row r="1708" spans="9:14" ht="12.75">
      <c r="I1708" s="13"/>
      <c r="N1708" s="13"/>
    </row>
    <row r="1709" spans="9:14" ht="12.75">
      <c r="I1709" s="13"/>
      <c r="N1709" s="13"/>
    </row>
    <row r="1710" spans="9:14" ht="12.75">
      <c r="I1710" s="13"/>
      <c r="N1710" s="13"/>
    </row>
    <row r="1711" spans="9:14" ht="12.75">
      <c r="I1711" s="13"/>
      <c r="N1711" s="13"/>
    </row>
    <row r="1712" spans="9:14" ht="12.75">
      <c r="I1712" s="13"/>
      <c r="N1712" s="13"/>
    </row>
    <row r="1713" spans="9:14" ht="12.75">
      <c r="I1713" s="13"/>
      <c r="N1713" s="13"/>
    </row>
    <row r="1714" spans="9:14" ht="12.75">
      <c r="I1714" s="13"/>
      <c r="N1714" s="13"/>
    </row>
    <row r="1715" spans="9:14" ht="12.75">
      <c r="I1715" s="13"/>
      <c r="N1715" s="13"/>
    </row>
    <row r="1716" spans="9:14" ht="12.75">
      <c r="I1716" s="13"/>
      <c r="N1716" s="13"/>
    </row>
    <row r="1717" spans="9:14" ht="12.75">
      <c r="I1717" s="13"/>
      <c r="N1717" s="13"/>
    </row>
    <row r="1718" spans="9:14" ht="12.75">
      <c r="I1718" s="13"/>
      <c r="N1718" s="13"/>
    </row>
    <row r="1719" spans="9:14" ht="12.75">
      <c r="I1719" s="13"/>
      <c r="N1719" s="13"/>
    </row>
    <row r="1720" spans="9:14" ht="12.75">
      <c r="I1720" s="13"/>
      <c r="N1720" s="13"/>
    </row>
    <row r="1721" spans="9:14" ht="12.75">
      <c r="I1721" s="13"/>
      <c r="N1721" s="13"/>
    </row>
    <row r="1722" spans="9:14" ht="12.75">
      <c r="I1722" s="13"/>
      <c r="N1722" s="13"/>
    </row>
    <row r="1723" spans="9:14" ht="12.75">
      <c r="I1723" s="13"/>
      <c r="N1723" s="13"/>
    </row>
    <row r="1724" spans="9:14" ht="12.75">
      <c r="I1724" s="13"/>
      <c r="N1724" s="13"/>
    </row>
    <row r="1725" spans="9:14" ht="12.75">
      <c r="I1725" s="13"/>
      <c r="N1725" s="13"/>
    </row>
    <row r="1726" spans="9:14" ht="12.75">
      <c r="I1726" s="13"/>
      <c r="N1726" s="13"/>
    </row>
    <row r="1727" spans="9:14" ht="12.75">
      <c r="I1727" s="13"/>
      <c r="N1727" s="13"/>
    </row>
    <row r="1728" spans="9:14" ht="12.75">
      <c r="I1728" s="13"/>
      <c r="N1728" s="13"/>
    </row>
    <row r="1729" spans="9:14" ht="12.75">
      <c r="I1729" s="13"/>
      <c r="N1729" s="13"/>
    </row>
    <row r="1730" spans="9:14" ht="12.75">
      <c r="I1730" s="13"/>
      <c r="N1730" s="13"/>
    </row>
    <row r="1731" spans="9:14" ht="12.75">
      <c r="I1731" s="13"/>
      <c r="N1731" s="13"/>
    </row>
    <row r="1732" spans="9:14" ht="12.75">
      <c r="I1732" s="13"/>
      <c r="N1732" s="13"/>
    </row>
    <row r="1733" spans="9:14" ht="12.75">
      <c r="I1733" s="13"/>
      <c r="N1733" s="13"/>
    </row>
    <row r="1734" spans="9:14" ht="12.75">
      <c r="I1734" s="13"/>
      <c r="N1734" s="13"/>
    </row>
    <row r="1735" spans="9:14" ht="12.75">
      <c r="I1735" s="13"/>
      <c r="N1735" s="13"/>
    </row>
    <row r="1736" spans="9:14" ht="12.75">
      <c r="I1736" s="13"/>
      <c r="N1736" s="13"/>
    </row>
    <row r="1737" spans="9:14" ht="12.75">
      <c r="I1737" s="13"/>
      <c r="N1737" s="13"/>
    </row>
    <row r="1738" spans="9:14" ht="12.75">
      <c r="I1738" s="13"/>
      <c r="N1738" s="13"/>
    </row>
    <row r="1739" spans="9:14" ht="12.75">
      <c r="I1739" s="13"/>
      <c r="N1739" s="13"/>
    </row>
    <row r="1740" spans="9:14" ht="12.75">
      <c r="I1740" s="13"/>
      <c r="N1740" s="13"/>
    </row>
    <row r="1741" spans="9:14" ht="12.75">
      <c r="I1741" s="13"/>
      <c r="N1741" s="13"/>
    </row>
    <row r="1742" spans="9:14" ht="12.75">
      <c r="I1742" s="13"/>
      <c r="N1742" s="13"/>
    </row>
    <row r="1743" spans="9:14" ht="12.75">
      <c r="I1743" s="13"/>
      <c r="N1743" s="13"/>
    </row>
    <row r="1744" spans="9:14" ht="12.75">
      <c r="I1744" s="13"/>
      <c r="N1744" s="13"/>
    </row>
    <row r="1745" spans="9:14" ht="12.75">
      <c r="I1745" s="13"/>
      <c r="N1745" s="13"/>
    </row>
    <row r="1746" spans="9:14" ht="12.75">
      <c r="I1746" s="13"/>
      <c r="N1746" s="13"/>
    </row>
    <row r="1747" spans="9:14" ht="12.75">
      <c r="I1747" s="13"/>
      <c r="N1747" s="13"/>
    </row>
    <row r="1748" spans="9:14" ht="12.75">
      <c r="I1748" s="13"/>
      <c r="N1748" s="13"/>
    </row>
    <row r="1749" spans="9:14" ht="12.75">
      <c r="I1749" s="13"/>
      <c r="N1749" s="13"/>
    </row>
    <row r="1750" spans="9:14" ht="12.75">
      <c r="I1750" s="13"/>
      <c r="N1750" s="13"/>
    </row>
    <row r="1751" spans="9:14" ht="12.75">
      <c r="I1751" s="13"/>
      <c r="N1751" s="13"/>
    </row>
    <row r="1752" spans="9:14" ht="12.75">
      <c r="I1752" s="13"/>
      <c r="N1752" s="13"/>
    </row>
    <row r="1753" spans="9:14" ht="12.75">
      <c r="I1753" s="13"/>
      <c r="N1753" s="13"/>
    </row>
    <row r="1754" spans="9:14" ht="12.75">
      <c r="I1754" s="13"/>
      <c r="N1754" s="13"/>
    </row>
    <row r="1755" spans="9:14" ht="12.75">
      <c r="I1755" s="13"/>
      <c r="N1755" s="13"/>
    </row>
    <row r="1756" spans="9:14" ht="12.75">
      <c r="I1756" s="13"/>
      <c r="N1756" s="13"/>
    </row>
    <row r="1757" spans="9:14" ht="12.75">
      <c r="I1757" s="13"/>
      <c r="N1757" s="13"/>
    </row>
    <row r="1758" spans="9:14" ht="12.75">
      <c r="I1758" s="13"/>
      <c r="N1758" s="13"/>
    </row>
    <row r="1759" spans="9:14" ht="12.75">
      <c r="I1759" s="13"/>
      <c r="N1759" s="13"/>
    </row>
    <row r="1760" spans="9:14" ht="12.75">
      <c r="I1760" s="13"/>
      <c r="N1760" s="13"/>
    </row>
    <row r="1761" spans="9:14" ht="12.75">
      <c r="I1761" s="13"/>
      <c r="N1761" s="13"/>
    </row>
    <row r="1762" spans="9:14" ht="12.75">
      <c r="I1762" s="13"/>
      <c r="N1762" s="13"/>
    </row>
    <row r="1763" spans="9:14" ht="12.75">
      <c r="I1763" s="13"/>
      <c r="N1763" s="13"/>
    </row>
    <row r="1764" spans="9:14" ht="12.75">
      <c r="I1764" s="13"/>
      <c r="N1764" s="13"/>
    </row>
    <row r="1765" spans="9:14" ht="12.75">
      <c r="I1765" s="13"/>
      <c r="N1765" s="13"/>
    </row>
    <row r="1766" spans="9:14" ht="12.75">
      <c r="I1766" s="13"/>
      <c r="N1766" s="13"/>
    </row>
    <row r="1767" spans="9:14" ht="12.75">
      <c r="I1767" s="13"/>
      <c r="N1767" s="13"/>
    </row>
    <row r="1768" spans="9:14" ht="12.75">
      <c r="I1768" s="13"/>
      <c r="N1768" s="13"/>
    </row>
    <row r="1769" spans="9:14" ht="12.75">
      <c r="I1769" s="13"/>
      <c r="N1769" s="13"/>
    </row>
    <row r="1770" spans="9:14" ht="12.75">
      <c r="I1770" s="13"/>
      <c r="N1770" s="13"/>
    </row>
    <row r="1771" spans="9:14" ht="12.75">
      <c r="I1771" s="13"/>
      <c r="N1771" s="13"/>
    </row>
    <row r="1772" spans="9:14" ht="12.75">
      <c r="I1772" s="13"/>
      <c r="N1772" s="13"/>
    </row>
    <row r="1773" spans="9:14" ht="12.75">
      <c r="I1773" s="13"/>
      <c r="N1773" s="13"/>
    </row>
    <row r="1774" spans="9:14" ht="12.75">
      <c r="I1774" s="13"/>
      <c r="N1774" s="13"/>
    </row>
    <row r="1775" spans="9:14" ht="12.75">
      <c r="I1775" s="13"/>
      <c r="N1775" s="13"/>
    </row>
    <row r="1776" spans="9:14" ht="12.75">
      <c r="I1776" s="13"/>
      <c r="N1776" s="13"/>
    </row>
    <row r="1777" spans="9:14" ht="12.75">
      <c r="I1777" s="13"/>
      <c r="N1777" s="13"/>
    </row>
    <row r="1778" spans="9:14" ht="12.75">
      <c r="I1778" s="13"/>
      <c r="N1778" s="13"/>
    </row>
    <row r="1779" spans="9:14" ht="12.75">
      <c r="I1779" s="13"/>
      <c r="N1779" s="13"/>
    </row>
    <row r="1780" spans="9:14" ht="12.75">
      <c r="I1780" s="13"/>
      <c r="N1780" s="13"/>
    </row>
    <row r="1781" spans="9:14" ht="12.75">
      <c r="I1781" s="13"/>
      <c r="N1781" s="13"/>
    </row>
    <row r="1782" spans="9:14" ht="12.75">
      <c r="I1782" s="13"/>
      <c r="N1782" s="13"/>
    </row>
    <row r="1783" spans="9:14" ht="12.75">
      <c r="I1783" s="13"/>
      <c r="N1783" s="13"/>
    </row>
    <row r="1784" spans="9:14" ht="12.75">
      <c r="I1784" s="13"/>
      <c r="N1784" s="13"/>
    </row>
    <row r="1785" spans="9:14" ht="12.75">
      <c r="I1785" s="13"/>
      <c r="N1785" s="13"/>
    </row>
    <row r="1786" spans="9:14" ht="12.75">
      <c r="I1786" s="13"/>
      <c r="N1786" s="13"/>
    </row>
    <row r="1787" spans="9:14" ht="12.75">
      <c r="I1787" s="13"/>
      <c r="N1787" s="13"/>
    </row>
    <row r="1788" spans="9:14" ht="12.75">
      <c r="I1788" s="13"/>
      <c r="N1788" s="13"/>
    </row>
    <row r="1789" spans="9:14" ht="12.75">
      <c r="I1789" s="13"/>
      <c r="N1789" s="13"/>
    </row>
    <row r="1790" spans="9:14" ht="12.75">
      <c r="I1790" s="13"/>
      <c r="N1790" s="13"/>
    </row>
    <row r="1791" spans="9:14" ht="12.75">
      <c r="I1791" s="13"/>
      <c r="N1791" s="13"/>
    </row>
    <row r="1792" spans="9:14" ht="12.75">
      <c r="I1792" s="13"/>
      <c r="N1792" s="13"/>
    </row>
    <row r="1793" spans="9:14" ht="12.75">
      <c r="I1793" s="13"/>
      <c r="N1793" s="13"/>
    </row>
    <row r="1794" spans="9:14" ht="12.75">
      <c r="I1794" s="13"/>
      <c r="N1794" s="13"/>
    </row>
    <row r="1795" spans="9:14" ht="12.75">
      <c r="I1795" s="13"/>
      <c r="N1795" s="13"/>
    </row>
    <row r="1796" spans="9:14" ht="12.75">
      <c r="I1796" s="13"/>
      <c r="N1796" s="13"/>
    </row>
    <row r="1797" spans="9:14" ht="12.75">
      <c r="I1797" s="13"/>
      <c r="N1797" s="13"/>
    </row>
    <row r="1798" spans="9:14" ht="12.75">
      <c r="I1798" s="13"/>
      <c r="N1798" s="13"/>
    </row>
    <row r="1799" spans="9:14" ht="12.75">
      <c r="I1799" s="13"/>
      <c r="N1799" s="13"/>
    </row>
    <row r="1800" spans="9:14" ht="12.75">
      <c r="I1800" s="13"/>
      <c r="N1800" s="13"/>
    </row>
    <row r="1801" spans="9:14" ht="12.75">
      <c r="I1801" s="13"/>
      <c r="N1801" s="13"/>
    </row>
    <row r="1802" spans="9:14" ht="12.75">
      <c r="I1802" s="13"/>
      <c r="N1802" s="13"/>
    </row>
    <row r="1803" spans="9:14" ht="12.75">
      <c r="I1803" s="13"/>
      <c r="N1803" s="13"/>
    </row>
    <row r="1804" spans="9:14" ht="12.75">
      <c r="I1804" s="13"/>
      <c r="N1804" s="13"/>
    </row>
    <row r="1805" spans="9:14" ht="12.75">
      <c r="I1805" s="13"/>
      <c r="N1805" s="13"/>
    </row>
    <row r="1806" spans="9:14" ht="12.75">
      <c r="I1806" s="13"/>
      <c r="N1806" s="13"/>
    </row>
    <row r="1807" spans="9:14" ht="12.75">
      <c r="I1807" s="13"/>
      <c r="N1807" s="13"/>
    </row>
    <row r="1808" spans="9:14" ht="12.75">
      <c r="I1808" s="13"/>
      <c r="N1808" s="13"/>
    </row>
    <row r="1809" spans="9:14" ht="12.75">
      <c r="I1809" s="13"/>
      <c r="N1809" s="13"/>
    </row>
    <row r="1810" spans="9:14" ht="12.75">
      <c r="I1810" s="13"/>
      <c r="N1810" s="13"/>
    </row>
    <row r="1811" spans="9:14" ht="12.75">
      <c r="I1811" s="13"/>
      <c r="N1811" s="13"/>
    </row>
    <row r="1812" spans="9:14" ht="12.75">
      <c r="I1812" s="13"/>
      <c r="N1812" s="13"/>
    </row>
    <row r="1813" spans="9:14" ht="12.75">
      <c r="I1813" s="13"/>
      <c r="N1813" s="13"/>
    </row>
    <row r="1814" spans="9:14" ht="12.75">
      <c r="I1814" s="13"/>
      <c r="N1814" s="13"/>
    </row>
    <row r="1815" spans="9:14" ht="12.75">
      <c r="I1815" s="13"/>
      <c r="N1815" s="13"/>
    </row>
    <row r="1816" spans="9:14" ht="12.75">
      <c r="I1816" s="13"/>
      <c r="N1816" s="13"/>
    </row>
    <row r="1817" spans="9:14" ht="12.75">
      <c r="I1817" s="13"/>
      <c r="N1817" s="13"/>
    </row>
    <row r="1818" spans="9:14" ht="12.75">
      <c r="I1818" s="13"/>
      <c r="N1818" s="13"/>
    </row>
    <row r="1819" spans="9:14" ht="12.75">
      <c r="I1819" s="13"/>
      <c r="N1819" s="13"/>
    </row>
    <row r="1820" spans="9:14" ht="12.75">
      <c r="I1820" s="13"/>
      <c r="N1820" s="13"/>
    </row>
    <row r="1821" spans="9:14" ht="12.75">
      <c r="I1821" s="13"/>
      <c r="N1821" s="13"/>
    </row>
    <row r="1822" spans="9:14" ht="12.75">
      <c r="I1822" s="13"/>
      <c r="N1822" s="13"/>
    </row>
    <row r="1823" spans="9:14" ht="12.75">
      <c r="I1823" s="13"/>
      <c r="N1823" s="13"/>
    </row>
    <row r="1824" spans="9:14" ht="12.75">
      <c r="I1824" s="13"/>
      <c r="N1824" s="13"/>
    </row>
    <row r="1825" spans="9:14" ht="12.75">
      <c r="I1825" s="13"/>
      <c r="N1825" s="13"/>
    </row>
    <row r="1826" spans="9:14" ht="12.75">
      <c r="I1826" s="13"/>
      <c r="N1826" s="13"/>
    </row>
    <row r="1827" spans="9:14" ht="12.75">
      <c r="I1827" s="13"/>
      <c r="N1827" s="13"/>
    </row>
    <row r="1828" spans="9:14" ht="12.75">
      <c r="I1828" s="13"/>
      <c r="N1828" s="13"/>
    </row>
    <row r="1829" spans="9:14" ht="12.75">
      <c r="I1829" s="13"/>
      <c r="N1829" s="13"/>
    </row>
    <row r="1830" spans="9:14" ht="12.75">
      <c r="I1830" s="13"/>
      <c r="N1830" s="13"/>
    </row>
    <row r="1831" spans="9:14" ht="12.75">
      <c r="I1831" s="13"/>
      <c r="N1831" s="13"/>
    </row>
    <row r="1832" spans="9:14" ht="12.75">
      <c r="I1832" s="13"/>
      <c r="N1832" s="13"/>
    </row>
    <row r="1833" spans="9:14" ht="12.75">
      <c r="I1833" s="13"/>
      <c r="N1833" s="13"/>
    </row>
    <row r="1834" spans="9:14" ht="12.75">
      <c r="I1834" s="13"/>
      <c r="N1834" s="13"/>
    </row>
    <row r="1835" spans="9:14" ht="12.75">
      <c r="I1835" s="13"/>
      <c r="N1835" s="13"/>
    </row>
    <row r="1836" spans="9:14" ht="12.75">
      <c r="I1836" s="13"/>
      <c r="N1836" s="13"/>
    </row>
    <row r="1837" spans="9:14" ht="12.75">
      <c r="I1837" s="13"/>
      <c r="N1837" s="13"/>
    </row>
    <row r="1838" spans="9:14" ht="12.75">
      <c r="I1838" s="13"/>
      <c r="N1838" s="13"/>
    </row>
    <row r="1839" spans="9:14" ht="12.75">
      <c r="I1839" s="13"/>
      <c r="N1839" s="13"/>
    </row>
    <row r="1840" spans="9:14" ht="12.75">
      <c r="I1840" s="13"/>
      <c r="N1840" s="13"/>
    </row>
    <row r="1841" spans="9:14" ht="12.75">
      <c r="I1841" s="13"/>
      <c r="N1841" s="13"/>
    </row>
    <row r="1842" spans="9:14" ht="12.75">
      <c r="I1842" s="13"/>
      <c r="N1842" s="13"/>
    </row>
    <row r="1843" spans="9:14" ht="12.75">
      <c r="I1843" s="13"/>
      <c r="N1843" s="13"/>
    </row>
    <row r="1844" spans="9:14" ht="12.75">
      <c r="I1844" s="13"/>
      <c r="N1844" s="13"/>
    </row>
    <row r="1845" spans="9:14" ht="12.75">
      <c r="I1845" s="13"/>
      <c r="N1845" s="13"/>
    </row>
    <row r="1846" spans="9:14" ht="12.75">
      <c r="I1846" s="13"/>
      <c r="N1846" s="13"/>
    </row>
    <row r="1847" spans="9:14" ht="12.75">
      <c r="I1847" s="13"/>
      <c r="N1847" s="13"/>
    </row>
    <row r="1848" spans="9:14" ht="12.75">
      <c r="I1848" s="13"/>
      <c r="N1848" s="13"/>
    </row>
    <row r="1849" spans="9:14" ht="12.75">
      <c r="I1849" s="13"/>
      <c r="N1849" s="13"/>
    </row>
    <row r="1850" spans="9:14" ht="12.75">
      <c r="I1850" s="13"/>
      <c r="N1850" s="13"/>
    </row>
    <row r="1851" spans="9:14" ht="12.75">
      <c r="I1851" s="13"/>
      <c r="N1851" s="13"/>
    </row>
    <row r="1852" spans="9:14" ht="12.75">
      <c r="I1852" s="13"/>
      <c r="N1852" s="13"/>
    </row>
    <row r="1853" spans="9:14" ht="12.75">
      <c r="I1853" s="13"/>
      <c r="N1853" s="13"/>
    </row>
    <row r="1854" spans="9:14" ht="12.75">
      <c r="I1854" s="13"/>
      <c r="N1854" s="13"/>
    </row>
    <row r="1855" spans="9:14" ht="12.75">
      <c r="I1855" s="13"/>
      <c r="N1855" s="13"/>
    </row>
    <row r="1856" spans="9:14" ht="12.75">
      <c r="I1856" s="13"/>
      <c r="N1856" s="13"/>
    </row>
    <row r="1857" spans="9:14" ht="12.75">
      <c r="I1857" s="13"/>
      <c r="N1857" s="13"/>
    </row>
    <row r="1858" spans="9:14" ht="12.75">
      <c r="I1858" s="13"/>
      <c r="N1858" s="13"/>
    </row>
    <row r="1859" spans="9:14" ht="12.75">
      <c r="I1859" s="13"/>
      <c r="N1859" s="13"/>
    </row>
    <row r="1860" spans="9:14" ht="12.75">
      <c r="I1860" s="13"/>
      <c r="N1860" s="13"/>
    </row>
    <row r="1861" spans="9:14" ht="12.75">
      <c r="I1861" s="13"/>
      <c r="N1861" s="13"/>
    </row>
    <row r="1862" spans="9:14" ht="12.75">
      <c r="I1862" s="13"/>
      <c r="N1862" s="13"/>
    </row>
    <row r="1863" spans="9:14" ht="12.75">
      <c r="I1863" s="13"/>
      <c r="N1863" s="13"/>
    </row>
    <row r="1864" spans="9:14" ht="12.75">
      <c r="I1864" s="13"/>
      <c r="N1864" s="13"/>
    </row>
    <row r="1865" spans="9:14" ht="12.75">
      <c r="I1865" s="13"/>
      <c r="N1865" s="13"/>
    </row>
    <row r="1866" spans="9:14" ht="12.75">
      <c r="I1866" s="13"/>
      <c r="N1866" s="13"/>
    </row>
    <row r="1867" spans="9:14" ht="12.75">
      <c r="I1867" s="13"/>
      <c r="N1867" s="13"/>
    </row>
    <row r="1868" spans="9:14" ht="12.75">
      <c r="I1868" s="13"/>
      <c r="N1868" s="13"/>
    </row>
    <row r="1869" spans="9:14" ht="12.75">
      <c r="I1869" s="13"/>
      <c r="N1869" s="13"/>
    </row>
    <row r="1870" spans="9:14" ht="12.75">
      <c r="I1870" s="13"/>
      <c r="N1870" s="13"/>
    </row>
    <row r="1871" spans="9:14" ht="12.75">
      <c r="I1871" s="13"/>
      <c r="N1871" s="13"/>
    </row>
    <row r="1872" spans="9:14" ht="12.75">
      <c r="I1872" s="13"/>
      <c r="N1872" s="13"/>
    </row>
    <row r="1873" spans="9:14" ht="12.75">
      <c r="I1873" s="13"/>
      <c r="N1873" s="13"/>
    </row>
    <row r="1874" spans="9:14" ht="12.75">
      <c r="I1874" s="13"/>
      <c r="N1874" s="13"/>
    </row>
    <row r="1875" spans="9:14" ht="12.75">
      <c r="I1875" s="13"/>
      <c r="N1875" s="13"/>
    </row>
    <row r="1876" spans="9:14" ht="12.75">
      <c r="I1876" s="13"/>
      <c r="N1876" s="13"/>
    </row>
    <row r="1877" spans="9:14" ht="12.75">
      <c r="I1877" s="13"/>
      <c r="N1877" s="13"/>
    </row>
    <row r="1878" spans="9:14" ht="12.75">
      <c r="I1878" s="13"/>
      <c r="N1878" s="13"/>
    </row>
    <row r="1879" spans="9:14" ht="12.75">
      <c r="I1879" s="13"/>
      <c r="N1879" s="13"/>
    </row>
    <row r="1880" spans="9:14" ht="12.75">
      <c r="I1880" s="13"/>
      <c r="N1880" s="13"/>
    </row>
    <row r="1881" spans="9:14" ht="12.75">
      <c r="I1881" s="13"/>
      <c r="N1881" s="13"/>
    </row>
    <row r="1882" spans="9:14" ht="12.75">
      <c r="I1882" s="13"/>
      <c r="N1882" s="13"/>
    </row>
    <row r="1883" spans="9:14" ht="12.75">
      <c r="I1883" s="13"/>
      <c r="N1883" s="13"/>
    </row>
    <row r="1884" spans="9:14" ht="12.75">
      <c r="I1884" s="13"/>
      <c r="N1884" s="13"/>
    </row>
    <row r="1885" spans="9:14" ht="12.75">
      <c r="I1885" s="13"/>
      <c r="N1885" s="13"/>
    </row>
    <row r="1886" spans="9:14" ht="12.75">
      <c r="I1886" s="13"/>
      <c r="N1886" s="13"/>
    </row>
    <row r="1887" spans="9:14" ht="12.75">
      <c r="I1887" s="13"/>
      <c r="N1887" s="13"/>
    </row>
    <row r="1888" spans="9:14" ht="12.75">
      <c r="I1888" s="13"/>
      <c r="N1888" s="13"/>
    </row>
    <row r="1889" spans="9:14" ht="12.75">
      <c r="I1889" s="13"/>
      <c r="N1889" s="13"/>
    </row>
    <row r="1890" spans="9:14" ht="12.75">
      <c r="I1890" s="13"/>
      <c r="N1890" s="13"/>
    </row>
    <row r="1891" spans="9:14" ht="12.75">
      <c r="I1891" s="13"/>
      <c r="N1891" s="13"/>
    </row>
    <row r="1892" spans="9:14" ht="12.75">
      <c r="I1892" s="13"/>
      <c r="N1892" s="13"/>
    </row>
    <row r="1893" spans="9:14" ht="12.75">
      <c r="I1893" s="13"/>
      <c r="N1893" s="13"/>
    </row>
    <row r="1894" spans="9:14" ht="12.75">
      <c r="I1894" s="13"/>
      <c r="N1894" s="13"/>
    </row>
    <row r="1895" spans="9:14" ht="12.75">
      <c r="I1895" s="13"/>
      <c r="N1895" s="13"/>
    </row>
    <row r="1896" spans="9:14" ht="12.75">
      <c r="I1896" s="13"/>
      <c r="N1896" s="13"/>
    </row>
    <row r="1897" spans="9:14" ht="12.75">
      <c r="I1897" s="13"/>
      <c r="N1897" s="13"/>
    </row>
    <row r="1898" spans="9:14" ht="12.75">
      <c r="I1898" s="13"/>
      <c r="N1898" s="13"/>
    </row>
    <row r="1899" spans="9:14" ht="12.75">
      <c r="I1899" s="13"/>
      <c r="N1899" s="13"/>
    </row>
    <row r="1900" spans="9:14" ht="12.75">
      <c r="I1900" s="13"/>
      <c r="N1900" s="13"/>
    </row>
    <row r="1901" spans="9:14" ht="12.75">
      <c r="I1901" s="13"/>
      <c r="N1901" s="13"/>
    </row>
    <row r="1902" spans="9:14" ht="12.75">
      <c r="I1902" s="13"/>
      <c r="N1902" s="13"/>
    </row>
    <row r="1903" spans="9:14" ht="12.75">
      <c r="I1903" s="13"/>
      <c r="N1903" s="13"/>
    </row>
    <row r="1904" spans="9:14" ht="12.75">
      <c r="I1904" s="13"/>
      <c r="N1904" s="13"/>
    </row>
    <row r="1905" spans="9:14" ht="12.75">
      <c r="I1905" s="13"/>
      <c r="N1905" s="13"/>
    </row>
    <row r="1906" spans="9:14" ht="12.75">
      <c r="I1906" s="13"/>
      <c r="N1906" s="13"/>
    </row>
    <row r="1907" spans="9:14" ht="12.75">
      <c r="I1907" s="13"/>
      <c r="N1907" s="13"/>
    </row>
    <row r="1908" spans="9:14" ht="12.75">
      <c r="I1908" s="13"/>
      <c r="N1908" s="13"/>
    </row>
    <row r="1909" spans="9:14" ht="12.75">
      <c r="I1909" s="13"/>
      <c r="N1909" s="13"/>
    </row>
    <row r="1910" spans="9:14" ht="12.75">
      <c r="I1910" s="13"/>
      <c r="N1910" s="13"/>
    </row>
    <row r="1911" spans="9:14" ht="12.75">
      <c r="I1911" s="13"/>
      <c r="N1911" s="13"/>
    </row>
    <row r="1912" spans="9:14" ht="12.75">
      <c r="I1912" s="13"/>
      <c r="N1912" s="13"/>
    </row>
    <row r="1913" spans="9:14" ht="12.75">
      <c r="I1913" s="13"/>
      <c r="N1913" s="13"/>
    </row>
    <row r="1914" spans="9:14" ht="12.75">
      <c r="I1914" s="13"/>
      <c r="N1914" s="13"/>
    </row>
    <row r="1915" spans="9:14" ht="12.75">
      <c r="I1915" s="13"/>
      <c r="N1915" s="13"/>
    </row>
    <row r="1916" spans="9:14" ht="12.75">
      <c r="I1916" s="13"/>
      <c r="N1916" s="13"/>
    </row>
    <row r="1917" spans="9:14" ht="12.75">
      <c r="I1917" s="13"/>
      <c r="N1917" s="13"/>
    </row>
    <row r="1918" spans="9:14" ht="12.75">
      <c r="I1918" s="13"/>
      <c r="N1918" s="13"/>
    </row>
    <row r="1919" spans="9:14" ht="12.75">
      <c r="I1919" s="13"/>
      <c r="N1919" s="13"/>
    </row>
    <row r="1920" spans="9:14" ht="12.75">
      <c r="I1920" s="13"/>
      <c r="N1920" s="13"/>
    </row>
    <row r="1921" spans="9:14" ht="12.75">
      <c r="I1921" s="13"/>
      <c r="N1921" s="13"/>
    </row>
    <row r="1922" spans="9:14" ht="12.75">
      <c r="I1922" s="13"/>
      <c r="N1922" s="13"/>
    </row>
    <row r="1923" spans="9:14" ht="12.75">
      <c r="I1923" s="13"/>
      <c r="N1923" s="13"/>
    </row>
    <row r="1924" spans="9:14" ht="12.75">
      <c r="I1924" s="13"/>
      <c r="N1924" s="13"/>
    </row>
    <row r="1925" spans="9:14" ht="12.75">
      <c r="I1925" s="13"/>
      <c r="N1925" s="13"/>
    </row>
    <row r="1926" spans="9:14" ht="12.75">
      <c r="I1926" s="13"/>
      <c r="N1926" s="13"/>
    </row>
    <row r="1927" spans="9:14" ht="12.75">
      <c r="I1927" s="13"/>
      <c r="N1927" s="13"/>
    </row>
    <row r="1928" spans="9:14" ht="12.75">
      <c r="I1928" s="13"/>
      <c r="N1928" s="13"/>
    </row>
    <row r="1929" spans="9:14" ht="12.75">
      <c r="I1929" s="13"/>
      <c r="N1929" s="13"/>
    </row>
    <row r="1930" spans="9:14" ht="12.75">
      <c r="I1930" s="13"/>
      <c r="N1930" s="13"/>
    </row>
    <row r="1931" spans="9:14" ht="12.75">
      <c r="I1931" s="13"/>
      <c r="N1931" s="13"/>
    </row>
    <row r="1932" spans="9:14" ht="12.75">
      <c r="I1932" s="13"/>
      <c r="N1932" s="13"/>
    </row>
    <row r="1933" spans="9:14" ht="12.75">
      <c r="I1933" s="13"/>
      <c r="N1933" s="13"/>
    </row>
    <row r="1934" spans="9:14" ht="12.75">
      <c r="I1934" s="13"/>
      <c r="N1934" s="13"/>
    </row>
    <row r="1935" spans="9:14" ht="12.75">
      <c r="I1935" s="13"/>
      <c r="N1935" s="13"/>
    </row>
    <row r="1936" spans="9:14" ht="12.75">
      <c r="I1936" s="13"/>
      <c r="N1936" s="13"/>
    </row>
    <row r="1937" spans="9:14" ht="12.75">
      <c r="I1937" s="13"/>
      <c r="N1937" s="13"/>
    </row>
    <row r="1938" spans="9:14" ht="12.75">
      <c r="I1938" s="13"/>
      <c r="N1938" s="13"/>
    </row>
    <row r="1939" spans="9:14" ht="12.75">
      <c r="I1939" s="13"/>
      <c r="N1939" s="13"/>
    </row>
    <row r="1940" spans="9:14" ht="12.75">
      <c r="I1940" s="13"/>
      <c r="N1940" s="13"/>
    </row>
    <row r="1941" spans="9:14" ht="12.75">
      <c r="I1941" s="13"/>
      <c r="N1941" s="13"/>
    </row>
    <row r="1942" spans="9:14" ht="12.75">
      <c r="I1942" s="13"/>
      <c r="N1942" s="13"/>
    </row>
    <row r="1943" spans="9:14" ht="12.75">
      <c r="I1943" s="13"/>
      <c r="N1943" s="13"/>
    </row>
    <row r="1944" spans="9:14" ht="12.75">
      <c r="I1944" s="13"/>
      <c r="N1944" s="13"/>
    </row>
    <row r="1945" spans="9:14" ht="12.75">
      <c r="I1945" s="13"/>
      <c r="N1945" s="13"/>
    </row>
    <row r="1946" spans="9:14" ht="12.75">
      <c r="I1946" s="13"/>
      <c r="N1946" s="13"/>
    </row>
    <row r="1947" spans="9:14" ht="12.75">
      <c r="I1947" s="13"/>
      <c r="N1947" s="13"/>
    </row>
    <row r="1948" spans="9:14" ht="12.75">
      <c r="I1948" s="13"/>
      <c r="N1948" s="13"/>
    </row>
    <row r="1949" spans="9:14" ht="12.75">
      <c r="I1949" s="13"/>
      <c r="N1949" s="13"/>
    </row>
    <row r="1950" spans="9:14" ht="12.75">
      <c r="I1950" s="13"/>
      <c r="N1950" s="13"/>
    </row>
    <row r="1951" spans="9:14" ht="12.75">
      <c r="I1951" s="13"/>
      <c r="N1951" s="13"/>
    </row>
    <row r="1952" spans="9:14" ht="12.75">
      <c r="I1952" s="13"/>
      <c r="N1952" s="13"/>
    </row>
    <row r="1953" spans="9:14" ht="12.75">
      <c r="I1953" s="13"/>
      <c r="N1953" s="13"/>
    </row>
    <row r="1954" spans="9:14" ht="12.75">
      <c r="I1954" s="13"/>
      <c r="N1954" s="13"/>
    </row>
    <row r="1955" spans="9:14" ht="12.75">
      <c r="I1955" s="13"/>
      <c r="N1955" s="13"/>
    </row>
    <row r="1956" spans="9:14" ht="12.75">
      <c r="I1956" s="13"/>
      <c r="N1956" s="13"/>
    </row>
    <row r="1957" spans="9:14" ht="12.75">
      <c r="I1957" s="13"/>
      <c r="N1957" s="13"/>
    </row>
    <row r="1958" spans="9:14" ht="12.75">
      <c r="I1958" s="13"/>
      <c r="N1958" s="13"/>
    </row>
    <row r="1959" spans="9:14" ht="12.75">
      <c r="I1959" s="13"/>
      <c r="N1959" s="13"/>
    </row>
    <row r="1960" spans="9:14" ht="12.75">
      <c r="I1960" s="13"/>
      <c r="N1960" s="13"/>
    </row>
    <row r="1961" spans="9:14" ht="12.75">
      <c r="I1961" s="13"/>
      <c r="N1961" s="13"/>
    </row>
    <row r="1962" spans="9:14" ht="12.75">
      <c r="I1962" s="13"/>
      <c r="N1962" s="13"/>
    </row>
    <row r="1963" spans="9:14" ht="12.75">
      <c r="I1963" s="13"/>
      <c r="N1963" s="13"/>
    </row>
    <row r="1964" spans="9:14" ht="12.75">
      <c r="I1964" s="13"/>
      <c r="N1964" s="13"/>
    </row>
    <row r="1965" spans="9:14" ht="12.75">
      <c r="I1965" s="13"/>
      <c r="N1965" s="13"/>
    </row>
    <row r="1966" spans="9:14" ht="12.75">
      <c r="I1966" s="13"/>
      <c r="N1966" s="13"/>
    </row>
    <row r="1967" spans="9:14" ht="12.75">
      <c r="I1967" s="13"/>
      <c r="N1967" s="13"/>
    </row>
    <row r="1968" spans="9:14" ht="12.75">
      <c r="I1968" s="13"/>
      <c r="N1968" s="13"/>
    </row>
    <row r="1969" spans="9:14" ht="12.75">
      <c r="I1969" s="13"/>
      <c r="N1969" s="13"/>
    </row>
    <row r="1970" spans="9:14" ht="12.75">
      <c r="I1970" s="13"/>
      <c r="N1970" s="13"/>
    </row>
    <row r="1971" spans="9:14" ht="12.75">
      <c r="I1971" s="13"/>
      <c r="N1971" s="13"/>
    </row>
    <row r="1972" spans="9:14" ht="12.75">
      <c r="I1972" s="13"/>
      <c r="N1972" s="13"/>
    </row>
    <row r="1973" spans="9:14" ht="12.75">
      <c r="I1973" s="13"/>
      <c r="N1973" s="13"/>
    </row>
    <row r="1974" spans="9:14" ht="12.75">
      <c r="I1974" s="13"/>
      <c r="N1974" s="13"/>
    </row>
    <row r="1975" spans="9:14" ht="12.75">
      <c r="I1975" s="13"/>
      <c r="N1975" s="13"/>
    </row>
    <row r="1976" spans="9:14" ht="12.75">
      <c r="I1976" s="13"/>
      <c r="N1976" s="13"/>
    </row>
    <row r="1977" spans="9:14" ht="12.75">
      <c r="I1977" s="13"/>
      <c r="N1977" s="13"/>
    </row>
    <row r="1978" spans="9:14" ht="12.75">
      <c r="I1978" s="13"/>
      <c r="N1978" s="13"/>
    </row>
    <row r="1979" spans="9:14" ht="12.75">
      <c r="I1979" s="13"/>
      <c r="N1979" s="13"/>
    </row>
    <row r="1980" spans="9:14" ht="12.75">
      <c r="I1980" s="13"/>
      <c r="N1980" s="13"/>
    </row>
    <row r="1981" spans="9:14" ht="12.75">
      <c r="I1981" s="13"/>
      <c r="N1981" s="13"/>
    </row>
    <row r="1982" spans="9:14" ht="12.75">
      <c r="I1982" s="13"/>
      <c r="N1982" s="13"/>
    </row>
    <row r="1983" spans="9:14" ht="12.75">
      <c r="I1983" s="13"/>
      <c r="N1983" s="13"/>
    </row>
    <row r="1984" spans="9:14" ht="12.75">
      <c r="I1984" s="13"/>
      <c r="N1984" s="13"/>
    </row>
    <row r="1985" spans="9:14" ht="12.75">
      <c r="I1985" s="13"/>
      <c r="N1985" s="13"/>
    </row>
    <row r="1986" spans="9:14" ht="12.75">
      <c r="I1986" s="13"/>
      <c r="N1986" s="13"/>
    </row>
    <row r="1987" spans="9:14" ht="12.75">
      <c r="I1987" s="13"/>
      <c r="N1987" s="13"/>
    </row>
    <row r="1988" spans="9:14" ht="12.75">
      <c r="I1988" s="13"/>
      <c r="N1988" s="13"/>
    </row>
    <row r="1989" spans="9:14" ht="12.75">
      <c r="I1989" s="13"/>
      <c r="N1989" s="13"/>
    </row>
    <row r="1990" spans="9:14" ht="12.75">
      <c r="I1990" s="13"/>
      <c r="N1990" s="13"/>
    </row>
    <row r="1991" spans="9:14" ht="12.75">
      <c r="I1991" s="13"/>
      <c r="N1991" s="13"/>
    </row>
    <row r="1992" spans="9:14" ht="12.75">
      <c r="I1992" s="13"/>
      <c r="N1992" s="13"/>
    </row>
    <row r="1993" spans="9:14" ht="12.75">
      <c r="I1993" s="13"/>
      <c r="N1993" s="13"/>
    </row>
    <row r="1994" spans="9:14" ht="12.75">
      <c r="I1994" s="13"/>
      <c r="N1994" s="13"/>
    </row>
    <row r="1995" spans="9:14" ht="12.75">
      <c r="I1995" s="13"/>
      <c r="N1995" s="13"/>
    </row>
    <row r="1996" spans="9:14" ht="12.75">
      <c r="I1996" s="13"/>
      <c r="N1996" s="13"/>
    </row>
    <row r="1997" spans="9:14" ht="12.75">
      <c r="I1997" s="13"/>
      <c r="N1997" s="13"/>
    </row>
    <row r="1998" spans="9:14" ht="12.75">
      <c r="I1998" s="13"/>
      <c r="N1998" s="13"/>
    </row>
    <row r="1999" spans="9:14" ht="12.75">
      <c r="I1999" s="13"/>
      <c r="N1999" s="13"/>
    </row>
    <row r="2000" spans="9:14" ht="12.75">
      <c r="I2000" s="13"/>
      <c r="N2000" s="13"/>
    </row>
    <row r="2001" spans="9:14" ht="12.75">
      <c r="I2001" s="13"/>
      <c r="N2001" s="13"/>
    </row>
    <row r="2002" spans="9:14" ht="12.75">
      <c r="I2002" s="13"/>
      <c r="N2002" s="13"/>
    </row>
    <row r="2003" spans="9:14" ht="12.75">
      <c r="I2003" s="13"/>
      <c r="N2003" s="13"/>
    </row>
    <row r="2004" spans="9:14" ht="12.75">
      <c r="I2004" s="13"/>
      <c r="N2004" s="13"/>
    </row>
    <row r="2005" spans="9:14" ht="12.75">
      <c r="I2005" s="13"/>
      <c r="N2005" s="13"/>
    </row>
    <row r="2006" spans="9:14" ht="12.75">
      <c r="I2006" s="13"/>
      <c r="N2006" s="13"/>
    </row>
    <row r="2007" spans="9:14" ht="12.75">
      <c r="I2007" s="13"/>
      <c r="N2007" s="13"/>
    </row>
    <row r="2008" spans="9:14" ht="12.75">
      <c r="I2008" s="13"/>
      <c r="N2008" s="13"/>
    </row>
    <row r="2009" spans="9:14" ht="12.75">
      <c r="I2009" s="13"/>
      <c r="N2009" s="13"/>
    </row>
    <row r="2010" spans="9:14" ht="12.75">
      <c r="I2010" s="13"/>
      <c r="N2010" s="13"/>
    </row>
    <row r="2011" spans="9:14" ht="12.75">
      <c r="I2011" s="13"/>
      <c r="N2011" s="13"/>
    </row>
    <row r="2012" spans="9:14" ht="12.75">
      <c r="I2012" s="13"/>
      <c r="N2012" s="13"/>
    </row>
    <row r="2013" spans="9:14" ht="12.75">
      <c r="I2013" s="13"/>
      <c r="N2013" s="13"/>
    </row>
    <row r="2014" spans="9:14" ht="12.75">
      <c r="I2014" s="13"/>
      <c r="N2014" s="13"/>
    </row>
    <row r="2015" spans="9:14" ht="12.75">
      <c r="I2015" s="13"/>
      <c r="N2015" s="13"/>
    </row>
    <row r="2016" spans="9:14" ht="12.75">
      <c r="I2016" s="13"/>
      <c r="N2016" s="13"/>
    </row>
    <row r="2017" spans="9:14" ht="12.75">
      <c r="I2017" s="13"/>
      <c r="N2017" s="13"/>
    </row>
    <row r="2018" spans="9:14" ht="12.75">
      <c r="I2018" s="13"/>
      <c r="N2018" s="13"/>
    </row>
    <row r="2019" spans="9:14" ht="12.75">
      <c r="I2019" s="13"/>
      <c r="N2019" s="13"/>
    </row>
    <row r="2020" spans="9:14" ht="12.75">
      <c r="I2020" s="13"/>
      <c r="N2020" s="13"/>
    </row>
    <row r="2021" spans="9:14" ht="12.75">
      <c r="I2021" s="13"/>
      <c r="N2021" s="13"/>
    </row>
    <row r="2022" spans="9:14" ht="12.75">
      <c r="I2022" s="13"/>
      <c r="N2022" s="13"/>
    </row>
    <row r="2023" spans="9:14" ht="12.75">
      <c r="I2023" s="13"/>
      <c r="N2023" s="13"/>
    </row>
    <row r="2024" spans="9:14" ht="12.75">
      <c r="I2024" s="13"/>
      <c r="N2024" s="13"/>
    </row>
    <row r="2025" spans="9:14" ht="12.75">
      <c r="I2025" s="13"/>
      <c r="N2025" s="13"/>
    </row>
    <row r="2026" spans="9:14" ht="12.75">
      <c r="I2026" s="13"/>
      <c r="N2026" s="13"/>
    </row>
    <row r="2027" spans="9:14" ht="12.75">
      <c r="I2027" s="13"/>
      <c r="N2027" s="13"/>
    </row>
    <row r="2028" spans="9:14" ht="12.75">
      <c r="I2028" s="13"/>
      <c r="N2028" s="13"/>
    </row>
    <row r="2029" spans="9:14" ht="12.75">
      <c r="I2029" s="13"/>
      <c r="N2029" s="13"/>
    </row>
    <row r="2030" spans="9:14" ht="12.75">
      <c r="I2030" s="13"/>
      <c r="N2030" s="13"/>
    </row>
    <row r="2031" spans="9:14" ht="12.75">
      <c r="I2031" s="13"/>
      <c r="N2031" s="13"/>
    </row>
    <row r="2032" spans="9:14" ht="12.75">
      <c r="I2032" s="13"/>
      <c r="N2032" s="13"/>
    </row>
    <row r="2033" spans="9:14" ht="12.75">
      <c r="I2033" s="13"/>
      <c r="N2033" s="13"/>
    </row>
    <row r="2034" spans="9:14" ht="12.75">
      <c r="I2034" s="13"/>
      <c r="N2034" s="13"/>
    </row>
    <row r="2035" spans="9:14" ht="12.75">
      <c r="I2035" s="13"/>
      <c r="N2035" s="13"/>
    </row>
    <row r="2036" spans="9:14" ht="12.75">
      <c r="I2036" s="13"/>
      <c r="N2036" s="13"/>
    </row>
    <row r="2037" spans="9:14" ht="12.75">
      <c r="I2037" s="13"/>
      <c r="N2037" s="13"/>
    </row>
    <row r="2038" spans="9:14" ht="12.75">
      <c r="I2038" s="13"/>
      <c r="N2038" s="13"/>
    </row>
    <row r="2039" spans="9:14" ht="12.75">
      <c r="I2039" s="13"/>
      <c r="N2039" s="13"/>
    </row>
    <row r="2040" spans="9:14" ht="12.75">
      <c r="I2040" s="13"/>
      <c r="N2040" s="13"/>
    </row>
    <row r="2041" spans="9:14" ht="12.75">
      <c r="I2041" s="13"/>
      <c r="N2041" s="13"/>
    </row>
    <row r="2042" spans="9:14" ht="12.75">
      <c r="I2042" s="13"/>
      <c r="N2042" s="13"/>
    </row>
    <row r="2043" spans="9:14" ht="12.75">
      <c r="I2043" s="13"/>
      <c r="N2043" s="13"/>
    </row>
    <row r="2044" spans="9:14" ht="12.75">
      <c r="I2044" s="13"/>
      <c r="N2044" s="13"/>
    </row>
    <row r="2045" spans="9:14" ht="12.75">
      <c r="I2045" s="13"/>
      <c r="N2045" s="13"/>
    </row>
    <row r="2046" spans="9:14" ht="12.75">
      <c r="I2046" s="13"/>
      <c r="N2046" s="13"/>
    </row>
    <row r="2047" spans="9:14" ht="12.75">
      <c r="I2047" s="13"/>
      <c r="N2047" s="13"/>
    </row>
    <row r="2048" spans="9:14" ht="12.75">
      <c r="I2048" s="13"/>
      <c r="N2048" s="13"/>
    </row>
    <row r="2049" spans="9:14" ht="12.75">
      <c r="I2049" s="13"/>
      <c r="N2049" s="13"/>
    </row>
    <row r="2050" spans="9:14" ht="12.75">
      <c r="I2050" s="13"/>
      <c r="N2050" s="13"/>
    </row>
    <row r="2051" spans="9:14" ht="12.75">
      <c r="I2051" s="13"/>
      <c r="N2051" s="13"/>
    </row>
    <row r="2052" spans="9:14" ht="12.75">
      <c r="I2052" s="13"/>
      <c r="N2052" s="13"/>
    </row>
    <row r="2053" spans="9:14" ht="12.75">
      <c r="I2053" s="13"/>
      <c r="N2053" s="13"/>
    </row>
    <row r="2054" spans="9:14" ht="12.75">
      <c r="I2054" s="13"/>
      <c r="N2054" s="13"/>
    </row>
    <row r="2055" spans="9:14" ht="12.75">
      <c r="I2055" s="13"/>
      <c r="N2055" s="13"/>
    </row>
    <row r="2056" spans="9:14" ht="12.75">
      <c r="I2056" s="13"/>
      <c r="N2056" s="13"/>
    </row>
    <row r="2057" spans="9:14" ht="12.75">
      <c r="I2057" s="13"/>
      <c r="N2057" s="13"/>
    </row>
    <row r="2058" spans="9:14" ht="12.75">
      <c r="I2058" s="13"/>
      <c r="N2058" s="13"/>
    </row>
    <row r="2059" spans="9:14" ht="12.75">
      <c r="I2059" s="13"/>
      <c r="N2059" s="13"/>
    </row>
    <row r="2060" spans="9:14" ht="12.75">
      <c r="I2060" s="13"/>
      <c r="N2060" s="13"/>
    </row>
    <row r="2061" spans="9:14" ht="12.75">
      <c r="I2061" s="13"/>
      <c r="N2061" s="13"/>
    </row>
    <row r="2062" spans="9:14" ht="12.75">
      <c r="I2062" s="13"/>
      <c r="N2062" s="13"/>
    </row>
    <row r="2063" spans="9:14" ht="12.75">
      <c r="I2063" s="13"/>
      <c r="N2063" s="13"/>
    </row>
    <row r="2064" spans="9:14" ht="12.75">
      <c r="I2064" s="13"/>
      <c r="N2064" s="13"/>
    </row>
    <row r="2065" spans="9:14" ht="12.75">
      <c r="I2065" s="13"/>
      <c r="N2065" s="13"/>
    </row>
    <row r="2066" spans="9:14" ht="12.75">
      <c r="I2066" s="13"/>
      <c r="N2066" s="13"/>
    </row>
    <row r="2067" spans="9:14" ht="12.75">
      <c r="I2067" s="13"/>
      <c r="N2067" s="13"/>
    </row>
    <row r="2068" spans="9:14" ht="12.75">
      <c r="I2068" s="13"/>
      <c r="N2068" s="13"/>
    </row>
    <row r="2069" spans="9:14" ht="12.75">
      <c r="I2069" s="13"/>
      <c r="N2069" s="13"/>
    </row>
    <row r="2070" spans="9:14" ht="12.75">
      <c r="I2070" s="13"/>
      <c r="N2070" s="13"/>
    </row>
    <row r="2071" spans="9:14" ht="12.75">
      <c r="I2071" s="13"/>
      <c r="N2071" s="13"/>
    </row>
    <row r="2072" spans="9:14" ht="12.75">
      <c r="I2072" s="13"/>
      <c r="N2072" s="13"/>
    </row>
    <row r="2073" spans="9:14" ht="12.75">
      <c r="I2073" s="13"/>
      <c r="N2073" s="13"/>
    </row>
    <row r="2074" spans="9:14" ht="12.75">
      <c r="I2074" s="13"/>
      <c r="N2074" s="13"/>
    </row>
    <row r="2075" spans="9:14" ht="12.75">
      <c r="I2075" s="13"/>
      <c r="N2075" s="13"/>
    </row>
    <row r="2076" spans="9:14" ht="12.75">
      <c r="I2076" s="13"/>
      <c r="N2076" s="13"/>
    </row>
    <row r="2077" spans="9:14" ht="12.75">
      <c r="I2077" s="13"/>
      <c r="N2077" s="13"/>
    </row>
    <row r="2078" spans="9:14" ht="12.75">
      <c r="I2078" s="13"/>
      <c r="N2078" s="13"/>
    </row>
    <row r="2079" spans="9:14" ht="12.75">
      <c r="I2079" s="13"/>
      <c r="N2079" s="13"/>
    </row>
    <row r="2080" spans="9:14" ht="12.75">
      <c r="I2080" s="13"/>
      <c r="N2080" s="13"/>
    </row>
    <row r="2081" spans="9:14" ht="12.75">
      <c r="I2081" s="13"/>
      <c r="N2081" s="13"/>
    </row>
    <row r="2082" spans="9:14" ht="12.75">
      <c r="I2082" s="13"/>
      <c r="N2082" s="13"/>
    </row>
    <row r="2083" spans="9:14" ht="12.75">
      <c r="I2083" s="13"/>
      <c r="N2083" s="13"/>
    </row>
    <row r="2084" spans="9:14" ht="12.75">
      <c r="I2084" s="13"/>
      <c r="N2084" s="13"/>
    </row>
    <row r="2085" spans="9:14" ht="12.75">
      <c r="I2085" s="13"/>
      <c r="N2085" s="13"/>
    </row>
    <row r="2086" spans="9:14" ht="12.75">
      <c r="I2086" s="13"/>
      <c r="N2086" s="13"/>
    </row>
    <row r="2087" spans="9:14" ht="12.75">
      <c r="I2087" s="13"/>
      <c r="N2087" s="13"/>
    </row>
    <row r="2088" spans="9:14" ht="12.75">
      <c r="I2088" s="13"/>
      <c r="N2088" s="13"/>
    </row>
    <row r="2089" spans="9:14" ht="12.75">
      <c r="I2089" s="13"/>
      <c r="N2089" s="13"/>
    </row>
    <row r="2090" spans="9:14" ht="12.75">
      <c r="I2090" s="13"/>
      <c r="N2090" s="13"/>
    </row>
    <row r="2091" spans="9:14" ht="12.75">
      <c r="I2091" s="13"/>
      <c r="N2091" s="13"/>
    </row>
    <row r="2092" spans="9:14" ht="12.75">
      <c r="I2092" s="13"/>
      <c r="N2092" s="13"/>
    </row>
    <row r="2093" spans="9:14" ht="12.75">
      <c r="I2093" s="13"/>
      <c r="N2093" s="13"/>
    </row>
    <row r="2094" spans="9:14" ht="12.75">
      <c r="I2094" s="13"/>
      <c r="N2094" s="13"/>
    </row>
    <row r="2095" spans="9:14" ht="12.75">
      <c r="I2095" s="13"/>
      <c r="N2095" s="13"/>
    </row>
    <row r="2096" spans="9:14" ht="12.75">
      <c r="I2096" s="13"/>
      <c r="N2096" s="13"/>
    </row>
    <row r="2097" spans="9:14" ht="12.75">
      <c r="I2097" s="13"/>
      <c r="N2097" s="13"/>
    </row>
    <row r="2098" spans="9:14" ht="12.75">
      <c r="I2098" s="13"/>
      <c r="N2098" s="13"/>
    </row>
    <row r="2099" spans="9:14" ht="12.75">
      <c r="I2099" s="13"/>
      <c r="N2099" s="13"/>
    </row>
    <row r="2100" spans="9:14" ht="12.75">
      <c r="I2100" s="13"/>
      <c r="N2100" s="13"/>
    </row>
    <row r="2101" spans="9:14" ht="12.75">
      <c r="I2101" s="13"/>
      <c r="N2101" s="13"/>
    </row>
    <row r="2102" spans="9:14" ht="12.75">
      <c r="I2102" s="13"/>
      <c r="N2102" s="13"/>
    </row>
    <row r="2103" spans="9:14" ht="12.75">
      <c r="I2103" s="13"/>
      <c r="N2103" s="13"/>
    </row>
    <row r="2104" spans="9:14" ht="12.75">
      <c r="I2104" s="13"/>
      <c r="N2104" s="13"/>
    </row>
    <row r="2105" spans="9:14" ht="12.75">
      <c r="I2105" s="13"/>
      <c r="N2105" s="13"/>
    </row>
    <row r="2106" spans="9:14" ht="12.75">
      <c r="I2106" s="13"/>
      <c r="N2106" s="13"/>
    </row>
    <row r="2107" spans="9:14" ht="12.75">
      <c r="I2107" s="13"/>
      <c r="N2107" s="13"/>
    </row>
    <row r="2108" spans="9:14" ht="12.75">
      <c r="I2108" s="13"/>
      <c r="N2108" s="13"/>
    </row>
    <row r="2109" spans="9:14" ht="12.75">
      <c r="I2109" s="13"/>
      <c r="N2109" s="13"/>
    </row>
    <row r="2110" spans="9:14" ht="12.75">
      <c r="I2110" s="13"/>
      <c r="N2110" s="13"/>
    </row>
    <row r="2111" spans="9:14" ht="12.75">
      <c r="I2111" s="13"/>
      <c r="N2111" s="13"/>
    </row>
    <row r="2112" spans="9:14" ht="12.75">
      <c r="I2112" s="13"/>
      <c r="N2112" s="13"/>
    </row>
    <row r="2113" spans="9:14" ht="12.75">
      <c r="I2113" s="13"/>
      <c r="N2113" s="13"/>
    </row>
    <row r="2114" spans="9:14" ht="12.75">
      <c r="I2114" s="13"/>
      <c r="N2114" s="13"/>
    </row>
    <row r="2115" spans="9:14" ht="12.75">
      <c r="I2115" s="13"/>
      <c r="N2115" s="13"/>
    </row>
    <row r="2116" spans="9:14" ht="12.75">
      <c r="I2116" s="13"/>
      <c r="N2116" s="13"/>
    </row>
    <row r="2117" spans="9:14" ht="12.75">
      <c r="I2117" s="13"/>
      <c r="N2117" s="13"/>
    </row>
    <row r="2118" spans="9:14" ht="12.75">
      <c r="I2118" s="13"/>
      <c r="N2118" s="13"/>
    </row>
    <row r="2119" spans="9:14" ht="12.75">
      <c r="I2119" s="13"/>
      <c r="N2119" s="13"/>
    </row>
    <row r="2120" spans="9:14" ht="12.75">
      <c r="I2120" s="13"/>
      <c r="N2120" s="13"/>
    </row>
    <row r="2121" spans="9:14" ht="12.75">
      <c r="I2121" s="13"/>
      <c r="N2121" s="13"/>
    </row>
    <row r="2122" spans="9:14" ht="12.75">
      <c r="I2122" s="13"/>
      <c r="N2122" s="13"/>
    </row>
    <row r="2123" spans="9:14" ht="12.75">
      <c r="I2123" s="13"/>
      <c r="N2123" s="13"/>
    </row>
    <row r="2124" spans="9:14" ht="12.75">
      <c r="I2124" s="13"/>
      <c r="N2124" s="13"/>
    </row>
    <row r="2125" spans="9:14" ht="12.75">
      <c r="I2125" s="13"/>
      <c r="N2125" s="13"/>
    </row>
    <row r="2126" spans="9:14" ht="12.75">
      <c r="I2126" s="13"/>
      <c r="N2126" s="13"/>
    </row>
    <row r="2127" spans="9:14" ht="12.75">
      <c r="I2127" s="13"/>
      <c r="N2127" s="13"/>
    </row>
    <row r="2128" spans="9:14" ht="12.75">
      <c r="I2128" s="13"/>
      <c r="N2128" s="13"/>
    </row>
    <row r="2129" spans="9:14" ht="12.75">
      <c r="I2129" s="13"/>
      <c r="N2129" s="13"/>
    </row>
    <row r="2130" spans="9:14" ht="12.75">
      <c r="I2130" s="13"/>
      <c r="N2130" s="13"/>
    </row>
    <row r="2131" spans="9:14" ht="12.75">
      <c r="I2131" s="13"/>
      <c r="N2131" s="13"/>
    </row>
    <row r="2132" spans="9:14" ht="12.75">
      <c r="I2132" s="13"/>
      <c r="N2132" s="13"/>
    </row>
    <row r="2133" spans="9:14" ht="12.75">
      <c r="I2133" s="13"/>
      <c r="N2133" s="13"/>
    </row>
    <row r="2134" spans="9:14" ht="12.75">
      <c r="I2134" s="13"/>
      <c r="N2134" s="13"/>
    </row>
    <row r="2135" spans="9:14" ht="12.75">
      <c r="I2135" s="13"/>
      <c r="N2135" s="13"/>
    </row>
    <row r="2136" spans="9:14" ht="12.75">
      <c r="I2136" s="13"/>
      <c r="N2136" s="13"/>
    </row>
    <row r="2137" spans="9:14" ht="12.75">
      <c r="I2137" s="13"/>
      <c r="N2137" s="13"/>
    </row>
    <row r="2138" spans="9:14" ht="12.75">
      <c r="I2138" s="13"/>
      <c r="N2138" s="13"/>
    </row>
    <row r="2139" spans="9:14" ht="12.75">
      <c r="I2139" s="13"/>
      <c r="N2139" s="13"/>
    </row>
    <row r="2140" spans="9:14" ht="12.75">
      <c r="I2140" s="13"/>
      <c r="N2140" s="13"/>
    </row>
    <row r="2141" spans="9:14" ht="12.75">
      <c r="I2141" s="13"/>
      <c r="N2141" s="13"/>
    </row>
    <row r="2142" spans="9:14" ht="12.75">
      <c r="I2142" s="13"/>
      <c r="N2142" s="13"/>
    </row>
    <row r="2143" spans="9:14" ht="12.75">
      <c r="I2143" s="13"/>
      <c r="N2143" s="13"/>
    </row>
    <row r="2144" spans="9:14" ht="12.75">
      <c r="I2144" s="13"/>
      <c r="N2144" s="13"/>
    </row>
    <row r="2145" spans="9:14" ht="12.75">
      <c r="I2145" s="13"/>
      <c r="N2145" s="13"/>
    </row>
    <row r="2146" spans="9:14" ht="12.75">
      <c r="I2146" s="13"/>
      <c r="N2146" s="13"/>
    </row>
    <row r="2147" spans="9:14" ht="12.75">
      <c r="I2147" s="13"/>
      <c r="N2147" s="13"/>
    </row>
    <row r="2148" spans="9:14" ht="12.75">
      <c r="I2148" s="13"/>
      <c r="N2148" s="13"/>
    </row>
    <row r="2149" spans="9:14" ht="12.75">
      <c r="I2149" s="13"/>
      <c r="N2149" s="13"/>
    </row>
    <row r="2150" spans="9:14" ht="12.75">
      <c r="I2150" s="13"/>
      <c r="N2150" s="13"/>
    </row>
    <row r="2151" spans="9:14" ht="12.75">
      <c r="I2151" s="13"/>
      <c r="N2151" s="13"/>
    </row>
    <row r="2152" spans="9:14" ht="12.75">
      <c r="I2152" s="13"/>
      <c r="N2152" s="13"/>
    </row>
    <row r="2153" spans="9:14" ht="12.75">
      <c r="I2153" s="13"/>
      <c r="N2153" s="13"/>
    </row>
    <row r="2154" spans="9:14" ht="12.75">
      <c r="I2154" s="13"/>
      <c r="N2154" s="13"/>
    </row>
    <row r="2155" spans="9:14" ht="12.75">
      <c r="I2155" s="13"/>
      <c r="N2155" s="13"/>
    </row>
    <row r="2156" spans="9:14" ht="12.75">
      <c r="I2156" s="13"/>
      <c r="N2156" s="13"/>
    </row>
    <row r="2157" spans="9:14" ht="12.75">
      <c r="I2157" s="13"/>
      <c r="N2157" s="13"/>
    </row>
    <row r="2158" spans="9:14" ht="12.75">
      <c r="I2158" s="13"/>
      <c r="N2158" s="13"/>
    </row>
    <row r="2159" spans="9:14" ht="12.75">
      <c r="I2159" s="13"/>
      <c r="N2159" s="13"/>
    </row>
    <row r="2160" spans="9:14" ht="12.75">
      <c r="I2160" s="13"/>
      <c r="N2160" s="13"/>
    </row>
    <row r="2161" spans="9:14" ht="12.75">
      <c r="I2161" s="13"/>
      <c r="N2161" s="13"/>
    </row>
    <row r="2162" spans="9:14" ht="12.75">
      <c r="I2162" s="13"/>
      <c r="N2162" s="13"/>
    </row>
    <row r="2163" spans="9:14" ht="12.75">
      <c r="I2163" s="13"/>
      <c r="N2163" s="13"/>
    </row>
    <row r="2164" spans="9:14" ht="12.75">
      <c r="I2164" s="13"/>
      <c r="N2164" s="13"/>
    </row>
    <row r="2165" spans="9:14" ht="12.75">
      <c r="I2165" s="13"/>
      <c r="N2165" s="13"/>
    </row>
    <row r="2166" spans="9:14" ht="12.75">
      <c r="I2166" s="13"/>
      <c r="N2166" s="13"/>
    </row>
    <row r="2167" spans="9:14" ht="12.75">
      <c r="I2167" s="13"/>
      <c r="N2167" s="13"/>
    </row>
    <row r="2168" spans="9:14" ht="12.75">
      <c r="I2168" s="13"/>
      <c r="N2168" s="13"/>
    </row>
    <row r="2169" spans="9:14" ht="12.75">
      <c r="I2169" s="13"/>
      <c r="N2169" s="13"/>
    </row>
    <row r="2170" spans="9:14" ht="12.75">
      <c r="I2170" s="13"/>
      <c r="N2170" s="13"/>
    </row>
    <row r="2171" spans="9:14" ht="12.75">
      <c r="I2171" s="13"/>
      <c r="N2171" s="13"/>
    </row>
    <row r="2172" spans="9:14" ht="12.75">
      <c r="I2172" s="13"/>
      <c r="N2172" s="13"/>
    </row>
    <row r="2173" spans="9:14" ht="12.75">
      <c r="I2173" s="13"/>
      <c r="N2173" s="13"/>
    </row>
    <row r="2174" spans="9:14" ht="12.75">
      <c r="I2174" s="13"/>
      <c r="N2174" s="13"/>
    </row>
    <row r="2175" spans="9:14" ht="12.75">
      <c r="I2175" s="13"/>
      <c r="N2175" s="13"/>
    </row>
    <row r="2176" spans="9:14" ht="12.75">
      <c r="I2176" s="13"/>
      <c r="N2176" s="13"/>
    </row>
    <row r="2177" spans="9:14" ht="12.75">
      <c r="I2177" s="13"/>
      <c r="N2177" s="13"/>
    </row>
    <row r="2178" spans="9:14" ht="12.75">
      <c r="I2178" s="13"/>
      <c r="N2178" s="13"/>
    </row>
    <row r="2179" spans="9:14" ht="12.75">
      <c r="I2179" s="13"/>
      <c r="N2179" s="13"/>
    </row>
    <row r="2180" spans="9:14" ht="12.75">
      <c r="I2180" s="13"/>
      <c r="N2180" s="13"/>
    </row>
    <row r="2181" spans="9:14" ht="12.75">
      <c r="I2181" s="13"/>
      <c r="N2181" s="13"/>
    </row>
    <row r="2182" spans="9:14" ht="12.75">
      <c r="I2182" s="13"/>
      <c r="N2182" s="13"/>
    </row>
    <row r="2183" spans="9:14" ht="12.75">
      <c r="I2183" s="13"/>
      <c r="N2183" s="13"/>
    </row>
    <row r="2184" spans="9:14" ht="12.75">
      <c r="I2184" s="13"/>
      <c r="N2184" s="13"/>
    </row>
    <row r="2185" spans="9:14" ht="12.75">
      <c r="I2185" s="13"/>
      <c r="N2185" s="13"/>
    </row>
    <row r="2186" spans="9:14" ht="12.75">
      <c r="I2186" s="13"/>
      <c r="N2186" s="13"/>
    </row>
    <row r="2187" spans="9:14" ht="12.75">
      <c r="I2187" s="13"/>
      <c r="N2187" s="13"/>
    </row>
    <row r="2188" spans="9:14" ht="12.75">
      <c r="I2188" s="13"/>
      <c r="N2188" s="13"/>
    </row>
    <row r="2189" spans="9:14" ht="12.75">
      <c r="I2189" s="13"/>
      <c r="N2189" s="13"/>
    </row>
    <row r="2190" spans="9:14" ht="12.75">
      <c r="I2190" s="13"/>
      <c r="N2190" s="13"/>
    </row>
    <row r="2191" spans="9:14" ht="12.75">
      <c r="I2191" s="13"/>
      <c r="N2191" s="13"/>
    </row>
    <row r="2192" spans="9:14" ht="12.75">
      <c r="I2192" s="13"/>
      <c r="N2192" s="13"/>
    </row>
    <row r="2193" spans="9:14" ht="12.75">
      <c r="I2193" s="13"/>
      <c r="N2193" s="13"/>
    </row>
    <row r="2194" spans="9:14" ht="12.75">
      <c r="I2194" s="13"/>
      <c r="N2194" s="13"/>
    </row>
    <row r="2195" spans="9:14" ht="12.75">
      <c r="I2195" s="13"/>
      <c r="N2195" s="13"/>
    </row>
    <row r="2196" spans="9:14" ht="12.75">
      <c r="I2196" s="13"/>
      <c r="N2196" s="13"/>
    </row>
    <row r="2197" spans="9:14" ht="12.75">
      <c r="I2197" s="13"/>
      <c r="N2197" s="13"/>
    </row>
    <row r="2198" spans="9:14" ht="12.75">
      <c r="I2198" s="13"/>
      <c r="N2198" s="13"/>
    </row>
    <row r="2199" spans="9:14" ht="12.75">
      <c r="I2199" s="13"/>
      <c r="N2199" s="13"/>
    </row>
    <row r="2200" spans="9:14" ht="12.75">
      <c r="I2200" s="13"/>
      <c r="N2200" s="13"/>
    </row>
    <row r="2201" spans="9:14" ht="12.75">
      <c r="I2201" s="13"/>
      <c r="N2201" s="13"/>
    </row>
    <row r="2202" spans="9:14" ht="12.75">
      <c r="I2202" s="13"/>
      <c r="N2202" s="13"/>
    </row>
    <row r="2203" spans="9:14" ht="12.75">
      <c r="I2203" s="13"/>
      <c r="N2203" s="13"/>
    </row>
    <row r="2204" spans="9:14" ht="12.75">
      <c r="I2204" s="13"/>
      <c r="N2204" s="13"/>
    </row>
    <row r="2205" spans="9:14" ht="12.75">
      <c r="I2205" s="13"/>
      <c r="N2205" s="13"/>
    </row>
    <row r="2206" spans="9:14" ht="12.75">
      <c r="I2206" s="13"/>
      <c r="N2206" s="13"/>
    </row>
    <row r="2207" spans="9:14" ht="12.75">
      <c r="I2207" s="13"/>
      <c r="N2207" s="13"/>
    </row>
    <row r="2208" spans="9:14" ht="12.75">
      <c r="I2208" s="13"/>
      <c r="N2208" s="13"/>
    </row>
    <row r="2209" spans="9:14" ht="12.75">
      <c r="I2209" s="13"/>
      <c r="N2209" s="13"/>
    </row>
    <row r="2210" spans="9:14" ht="12.75">
      <c r="I2210" s="13"/>
      <c r="N2210" s="13"/>
    </row>
    <row r="2211" spans="9:14" ht="12.75">
      <c r="I2211" s="13"/>
      <c r="N2211" s="13"/>
    </row>
    <row r="2212" spans="9:14" ht="12.75">
      <c r="I2212" s="13"/>
      <c r="N2212" s="13"/>
    </row>
    <row r="2213" spans="9:14" ht="12.75">
      <c r="I2213" s="13"/>
      <c r="N2213" s="13"/>
    </row>
    <row r="2214" spans="9:14" ht="12.75">
      <c r="I2214" s="13"/>
      <c r="N2214" s="13"/>
    </row>
    <row r="2215" spans="9:14" ht="12.75">
      <c r="I2215" s="13"/>
      <c r="N2215" s="13"/>
    </row>
    <row r="2216" spans="9:14" ht="12.75">
      <c r="I2216" s="13"/>
      <c r="N2216" s="13"/>
    </row>
    <row r="2217" spans="9:14" ht="12.75">
      <c r="I2217" s="13"/>
      <c r="N2217" s="13"/>
    </row>
    <row r="2218" spans="9:14" ht="12.75">
      <c r="I2218" s="13"/>
      <c r="N2218" s="13"/>
    </row>
    <row r="2219" spans="9:14" ht="12.75">
      <c r="I2219" s="13"/>
      <c r="N2219" s="13"/>
    </row>
    <row r="2220" spans="9:14" ht="12.75">
      <c r="I2220" s="13"/>
      <c r="N2220" s="13"/>
    </row>
    <row r="2221" spans="9:14" ht="12.75">
      <c r="I2221" s="13"/>
      <c r="N2221" s="13"/>
    </row>
    <row r="2222" spans="9:14" ht="12.75">
      <c r="I2222" s="13"/>
      <c r="N2222" s="13"/>
    </row>
    <row r="2223" spans="9:14" ht="12.75">
      <c r="I2223" s="13"/>
      <c r="N2223" s="13"/>
    </row>
    <row r="2224" spans="9:14" ht="12.75">
      <c r="I2224" s="13"/>
      <c r="N2224" s="13"/>
    </row>
    <row r="2225" spans="9:14" ht="12.75">
      <c r="I2225" s="13"/>
      <c r="N2225" s="13"/>
    </row>
    <row r="2226" spans="9:14" ht="12.75">
      <c r="I2226" s="13"/>
      <c r="N2226" s="13"/>
    </row>
    <row r="2227" spans="9:14" ht="12.75">
      <c r="I2227" s="13"/>
      <c r="N2227" s="13"/>
    </row>
    <row r="2228" spans="9:14" ht="12.75">
      <c r="I2228" s="13"/>
      <c r="N2228" s="13"/>
    </row>
    <row r="2229" spans="9:14" ht="12.75">
      <c r="I2229" s="13"/>
      <c r="N2229" s="13"/>
    </row>
    <row r="2230" spans="9:14" ht="12.75">
      <c r="I2230" s="13"/>
      <c r="N2230" s="13"/>
    </row>
    <row r="2231" spans="9:14" ht="12.75">
      <c r="I2231" s="13"/>
      <c r="N2231" s="13"/>
    </row>
    <row r="2232" spans="9:14" ht="12.75">
      <c r="I2232" s="13"/>
      <c r="N2232" s="13"/>
    </row>
    <row r="2233" spans="9:14" ht="12.75">
      <c r="I2233" s="13"/>
      <c r="N2233" s="13"/>
    </row>
    <row r="2234" spans="9:14" ht="12.75">
      <c r="I2234" s="13"/>
      <c r="N2234" s="13"/>
    </row>
    <row r="2235" spans="9:14" ht="12.75">
      <c r="I2235" s="13"/>
      <c r="N2235" s="13"/>
    </row>
    <row r="2236" spans="9:14" ht="12.75">
      <c r="I2236" s="13"/>
      <c r="N2236" s="13"/>
    </row>
    <row r="2237" spans="9:14" ht="12.75">
      <c r="I2237" s="13"/>
      <c r="N2237" s="13"/>
    </row>
    <row r="2238" spans="9:14" ht="12.75">
      <c r="I2238" s="13"/>
      <c r="N2238" s="13"/>
    </row>
    <row r="2239" spans="9:14" ht="12.75">
      <c r="I2239" s="13"/>
      <c r="N2239" s="13"/>
    </row>
    <row r="2240" spans="9:14" ht="12.75">
      <c r="I2240" s="13"/>
      <c r="N2240" s="13"/>
    </row>
    <row r="2241" spans="9:14" ht="12.75">
      <c r="I2241" s="13"/>
      <c r="N2241" s="13"/>
    </row>
    <row r="2242" spans="9:14" ht="12.75">
      <c r="I2242" s="13"/>
      <c r="N2242" s="13"/>
    </row>
    <row r="2243" spans="9:14" ht="12.75">
      <c r="I2243" s="13"/>
      <c r="N2243" s="13"/>
    </row>
    <row r="2244" spans="9:14" ht="12.75">
      <c r="I2244" s="13"/>
      <c r="N2244" s="13"/>
    </row>
    <row r="2245" spans="9:14" ht="12.75">
      <c r="I2245" s="13"/>
      <c r="N2245" s="13"/>
    </row>
    <row r="2246" spans="9:14" ht="12.75">
      <c r="I2246" s="13"/>
      <c r="N2246" s="13"/>
    </row>
    <row r="2247" spans="9:14" ht="12.75">
      <c r="I2247" s="13"/>
      <c r="N2247" s="13"/>
    </row>
    <row r="2248" spans="9:14" ht="12.75">
      <c r="I2248" s="13"/>
      <c r="N2248" s="13"/>
    </row>
    <row r="2249" spans="9:14" ht="12.75">
      <c r="I2249" s="13"/>
      <c r="N2249" s="13"/>
    </row>
    <row r="2250" spans="9:14" ht="12.75">
      <c r="I2250" s="13"/>
      <c r="N2250" s="13"/>
    </row>
    <row r="2251" spans="9:14" ht="12.75">
      <c r="I2251" s="13"/>
      <c r="N2251" s="13"/>
    </row>
    <row r="2252" spans="9:14" ht="12.75">
      <c r="I2252" s="13"/>
      <c r="N2252" s="13"/>
    </row>
    <row r="2253" spans="9:14" ht="12.75">
      <c r="I2253" s="13"/>
      <c r="N2253" s="13"/>
    </row>
    <row r="2254" spans="9:14" ht="12.75">
      <c r="I2254" s="13"/>
      <c r="N2254" s="13"/>
    </row>
    <row r="2255" spans="9:14" ht="12.75">
      <c r="I2255" s="13"/>
      <c r="N2255" s="13"/>
    </row>
    <row r="2256" spans="9:14" ht="12.75">
      <c r="I2256" s="13"/>
      <c r="N2256" s="13"/>
    </row>
    <row r="2257" spans="9:14" ht="12.75">
      <c r="I2257" s="13"/>
      <c r="N2257" s="13"/>
    </row>
    <row r="2258" spans="9:14" ht="12.75">
      <c r="I2258" s="13"/>
      <c r="N2258" s="13"/>
    </row>
    <row r="2259" spans="9:14" ht="12.75">
      <c r="I2259" s="13"/>
      <c r="N2259" s="13"/>
    </row>
    <row r="2260" spans="9:14" ht="12.75">
      <c r="I2260" s="13"/>
      <c r="N2260" s="13"/>
    </row>
    <row r="2261" spans="9:14" ht="12.75">
      <c r="I2261" s="13"/>
      <c r="N2261" s="13"/>
    </row>
    <row r="2262" spans="9:14" ht="12.75">
      <c r="I2262" s="13"/>
      <c r="N2262" s="13"/>
    </row>
    <row r="2263" spans="9:14" ht="12.75">
      <c r="I2263" s="13"/>
      <c r="N2263" s="13"/>
    </row>
    <row r="2264" spans="9:14" ht="12.75">
      <c r="I2264" s="13"/>
      <c r="N2264" s="13"/>
    </row>
    <row r="2265" spans="9:14" ht="12.75">
      <c r="I2265" s="13"/>
      <c r="N2265" s="13"/>
    </row>
    <row r="2266" spans="9:14" ht="12.75">
      <c r="I2266" s="13"/>
      <c r="N2266" s="13"/>
    </row>
    <row r="2267" spans="9:14" ht="12.75">
      <c r="I2267" s="13"/>
      <c r="N2267" s="13"/>
    </row>
    <row r="2268" spans="9:14" ht="12.75">
      <c r="I2268" s="13"/>
      <c r="N2268" s="13"/>
    </row>
    <row r="2269" spans="9:14" ht="12.75">
      <c r="I2269" s="13"/>
      <c r="N2269" s="13"/>
    </row>
    <row r="2270" spans="9:14" ht="12.75">
      <c r="I2270" s="13"/>
      <c r="N2270" s="13"/>
    </row>
    <row r="2271" spans="9:14" ht="12.75">
      <c r="I2271" s="13"/>
      <c r="N2271" s="13"/>
    </row>
    <row r="2272" spans="9:14" ht="12.75">
      <c r="I2272" s="13"/>
      <c r="N2272" s="13"/>
    </row>
    <row r="2273" spans="9:14" ht="12.75">
      <c r="I2273" s="13"/>
      <c r="N2273" s="13"/>
    </row>
    <row r="2274" spans="9:14" ht="12.75">
      <c r="I2274" s="13"/>
      <c r="N2274" s="13"/>
    </row>
    <row r="2275" spans="9:14" ht="12.75">
      <c r="I2275" s="13"/>
      <c r="N2275" s="13"/>
    </row>
    <row r="2276" spans="9:14" ht="12.75">
      <c r="I2276" s="13"/>
      <c r="N2276" s="13"/>
    </row>
    <row r="2277" spans="9:14" ht="12.75">
      <c r="I2277" s="13"/>
      <c r="N2277" s="13"/>
    </row>
    <row r="2278" spans="9:14" ht="12.75">
      <c r="I2278" s="13"/>
      <c r="N2278" s="13"/>
    </row>
    <row r="2279" spans="9:14" ht="12.75">
      <c r="I2279" s="13"/>
      <c r="N2279" s="13"/>
    </row>
    <row r="2280" spans="9:14" ht="12.75">
      <c r="I2280" s="13"/>
      <c r="N2280" s="13"/>
    </row>
    <row r="2281" spans="9:14" ht="12.75">
      <c r="I2281" s="13"/>
      <c r="N2281" s="13"/>
    </row>
    <row r="2282" spans="9:14" ht="12.75">
      <c r="I2282" s="13"/>
      <c r="N2282" s="13"/>
    </row>
    <row r="2283" spans="9:14" ht="12.75">
      <c r="I2283" s="13"/>
      <c r="N2283" s="13"/>
    </row>
    <row r="2284" spans="9:14" ht="12.75">
      <c r="I2284" s="13"/>
      <c r="N2284" s="13"/>
    </row>
    <row r="2285" spans="9:14" ht="12.75">
      <c r="I2285" s="13"/>
      <c r="N2285" s="13"/>
    </row>
    <row r="2286" spans="9:14" ht="12.75">
      <c r="I2286" s="13"/>
      <c r="N2286" s="13"/>
    </row>
    <row r="2287" spans="9:14" ht="12.75">
      <c r="I2287" s="13"/>
      <c r="N2287" s="13"/>
    </row>
    <row r="2288" spans="9:14" ht="12.75">
      <c r="I2288" s="13"/>
      <c r="N2288" s="13"/>
    </row>
    <row r="2289" spans="9:14" ht="12.75">
      <c r="I2289" s="13"/>
      <c r="N2289" s="13"/>
    </row>
    <row r="2290" spans="9:14" ht="12.75">
      <c r="I2290" s="13"/>
      <c r="N2290" s="13"/>
    </row>
    <row r="2291" spans="9:14" ht="12.75">
      <c r="I2291" s="13"/>
      <c r="N2291" s="13"/>
    </row>
    <row r="2292" spans="9:14" ht="12.75">
      <c r="I2292" s="13"/>
      <c r="N2292" s="13"/>
    </row>
    <row r="2293" spans="9:14" ht="12.75">
      <c r="I2293" s="13"/>
      <c r="N2293" s="13"/>
    </row>
    <row r="2294" spans="9:14" ht="12.75">
      <c r="I2294" s="13"/>
      <c r="N2294" s="13"/>
    </row>
    <row r="2295" spans="9:14" ht="12.75">
      <c r="I2295" s="13"/>
      <c r="N2295" s="13"/>
    </row>
    <row r="2296" spans="9:14" ht="12.75">
      <c r="I2296" s="13"/>
      <c r="N2296" s="13"/>
    </row>
    <row r="2297" spans="9:14" ht="12.75">
      <c r="I2297" s="13"/>
      <c r="N2297" s="13"/>
    </row>
    <row r="2298" spans="9:14" ht="12.75">
      <c r="I2298" s="13"/>
      <c r="N2298" s="13"/>
    </row>
    <row r="2299" spans="9:14" ht="12.75">
      <c r="I2299" s="13"/>
      <c r="N2299" s="13"/>
    </row>
    <row r="2300" spans="9:14" ht="12.75">
      <c r="I2300" s="13"/>
      <c r="N2300" s="13"/>
    </row>
    <row r="2301" spans="9:14" ht="12.75">
      <c r="I2301" s="13"/>
      <c r="N2301" s="13"/>
    </row>
    <row r="2302" spans="9:14" ht="12.75">
      <c r="I2302" s="13"/>
      <c r="N2302" s="13"/>
    </row>
    <row r="2303" spans="9:14" ht="12.75">
      <c r="I2303" s="13"/>
      <c r="N2303" s="13"/>
    </row>
    <row r="2304" spans="9:14" ht="12.75">
      <c r="I2304" s="13"/>
      <c r="N2304" s="13"/>
    </row>
    <row r="2305" spans="9:14" ht="12.75">
      <c r="I2305" s="13"/>
      <c r="N2305" s="13"/>
    </row>
    <row r="2306" spans="9:14" ht="12.75">
      <c r="I2306" s="13"/>
      <c r="N2306" s="13"/>
    </row>
    <row r="2307" spans="9:14" ht="12.75">
      <c r="I2307" s="13"/>
      <c r="N2307" s="13"/>
    </row>
    <row r="2308" spans="9:14" ht="12.75">
      <c r="I2308" s="13"/>
      <c r="N2308" s="13"/>
    </row>
    <row r="2309" spans="9:14" ht="12.75">
      <c r="I2309" s="13"/>
      <c r="N2309" s="13"/>
    </row>
    <row r="2310" spans="9:14" ht="12.75">
      <c r="I2310" s="13"/>
      <c r="N2310" s="13"/>
    </row>
    <row r="2311" spans="9:14" ht="12.75">
      <c r="I2311" s="13"/>
      <c r="N2311" s="13"/>
    </row>
    <row r="2312" spans="9:14" ht="12.75">
      <c r="I2312" s="13"/>
      <c r="N2312" s="13"/>
    </row>
    <row r="2313" spans="9:14" ht="12.75">
      <c r="I2313" s="13"/>
      <c r="N2313" s="13"/>
    </row>
    <row r="2314" spans="9:14" ht="12.75">
      <c r="I2314" s="13"/>
      <c r="N2314" s="13"/>
    </row>
    <row r="2315" spans="9:14" ht="12.75">
      <c r="I2315" s="13"/>
      <c r="N2315" s="13"/>
    </row>
    <row r="2316" spans="9:14" ht="12.75">
      <c r="I2316" s="13"/>
      <c r="N2316" s="13"/>
    </row>
    <row r="2317" spans="9:14" ht="12.75">
      <c r="I2317" s="13"/>
      <c r="N2317" s="13"/>
    </row>
    <row r="2318" spans="9:14" ht="12.75">
      <c r="I2318" s="13"/>
      <c r="N2318" s="13"/>
    </row>
    <row r="2319" spans="9:14" ht="12.75">
      <c r="I2319" s="13"/>
      <c r="N2319" s="13"/>
    </row>
    <row r="2320" spans="9:14" ht="12.75">
      <c r="I2320" s="13"/>
      <c r="N2320" s="13"/>
    </row>
    <row r="2321" spans="9:14" ht="12.75">
      <c r="I2321" s="13"/>
      <c r="N2321" s="13"/>
    </row>
    <row r="2322" spans="9:14" ht="12.75">
      <c r="I2322" s="13"/>
      <c r="N2322" s="13"/>
    </row>
    <row r="2323" spans="9:14" ht="12.75">
      <c r="I2323" s="13"/>
      <c r="N2323" s="13"/>
    </row>
    <row r="2324" spans="9:14" ht="12.75">
      <c r="I2324" s="13"/>
      <c r="N2324" s="13"/>
    </row>
    <row r="2325" spans="9:14" ht="12.75">
      <c r="I2325" s="13"/>
      <c r="N2325" s="13"/>
    </row>
    <row r="2326" spans="9:14" ht="12.75">
      <c r="I2326" s="13"/>
      <c r="N2326" s="13"/>
    </row>
    <row r="2327" spans="9:14" ht="12.75">
      <c r="I2327" s="13"/>
      <c r="N2327" s="13"/>
    </row>
    <row r="2328" spans="9:14" ht="12.75">
      <c r="I2328" s="13"/>
      <c r="N2328" s="13"/>
    </row>
    <row r="2329" spans="9:14" ht="12.75">
      <c r="I2329" s="13"/>
      <c r="N2329" s="13"/>
    </row>
    <row r="2330" spans="9:14" ht="12.75">
      <c r="I2330" s="13"/>
      <c r="N2330" s="13"/>
    </row>
    <row r="2331" spans="9:14" ht="12.75">
      <c r="I2331" s="13"/>
      <c r="N2331" s="13"/>
    </row>
    <row r="2332" spans="9:14" ht="12.75">
      <c r="I2332" s="13"/>
      <c r="N2332" s="13"/>
    </row>
    <row r="2333" spans="9:14" ht="12.75">
      <c r="I2333" s="13"/>
      <c r="N2333" s="13"/>
    </row>
    <row r="2334" spans="9:14" ht="12.75">
      <c r="I2334" s="13"/>
      <c r="N2334" s="13"/>
    </row>
    <row r="2335" spans="9:14" ht="12.75">
      <c r="I2335" s="13"/>
      <c r="N2335" s="13"/>
    </row>
  </sheetData>
  <mergeCells count="15">
    <mergeCell ref="B1:M1"/>
    <mergeCell ref="N6:N7"/>
    <mergeCell ref="J5:N5"/>
    <mergeCell ref="A3:M3"/>
    <mergeCell ref="G6:G7"/>
    <mergeCell ref="H6:H7"/>
    <mergeCell ref="J6:K6"/>
    <mergeCell ref="L6:L7"/>
    <mergeCell ref="I6:I7"/>
    <mergeCell ref="B5:I5"/>
    <mergeCell ref="M6:M7"/>
    <mergeCell ref="B6:B7"/>
    <mergeCell ref="C6:C7"/>
    <mergeCell ref="D6:E6"/>
    <mergeCell ref="F6:F7"/>
  </mergeCells>
  <printOptions horizontalCentered="1"/>
  <pageMargins left="0.3937007874015748" right="0.3937007874015748" top="0.22" bottom="0.21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Medio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General de Conservación de la Naturaleza</dc:creator>
  <cp:keywords/>
  <dc:description/>
  <cp:lastModifiedBy>Dirección General de Conservación de la Naturaleza</cp:lastModifiedBy>
  <cp:lastPrinted>2007-06-15T06:43:02Z</cp:lastPrinted>
  <dcterms:created xsi:type="dcterms:W3CDTF">2007-06-14T07:39:41Z</dcterms:created>
  <dcterms:modified xsi:type="dcterms:W3CDTF">2007-07-06T11:26:13Z</dcterms:modified>
  <cp:category/>
  <cp:version/>
  <cp:contentType/>
  <cp:contentStatus/>
</cp:coreProperties>
</file>