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1a" sheetId="1" r:id="rId1"/>
    <sheet name="1b" sheetId="2" r:id="rId2"/>
    <sheet name="1c" sheetId="3" r:id="rId3"/>
    <sheet name="1d" sheetId="4" r:id="rId4"/>
    <sheet name="1e" sheetId="5" r:id="rId5"/>
  </sheets>
  <definedNames>
    <definedName name="_xlnm.Print_Area" localSheetId="0">'1a'!$A$1:$H$25</definedName>
    <definedName name="_xlnm.Print_Area" localSheetId="1">'1b'!$A$1:$I$49</definedName>
    <definedName name="_xlnm.Print_Area" localSheetId="2">'1c'!$A$1:$G$46</definedName>
    <definedName name="_xlnm.Print_Area" localSheetId="3">'1d'!$A$1:$I$41</definedName>
    <definedName name="_xlnm.Print_Area" localSheetId="4">'1e'!$A$1:$I$23</definedName>
  </definedNames>
  <calcPr fullCalcOnLoad="1"/>
</workbook>
</file>

<file path=xl/sharedStrings.xml><?xml version="1.0" encoding="utf-8"?>
<sst xmlns="http://schemas.openxmlformats.org/spreadsheetml/2006/main" count="246" uniqueCount="89">
  <si>
    <t>ANUARIO DE ESTADÍSTICA FORESTAL 2008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</si>
  <si>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</si>
  <si>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</si>
  <si>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</si>
  <si>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</si>
  <si>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</si>
  <si>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</si>
  <si>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</si>
  <si>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</si>
  <si>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</si>
  <si>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</si>
  <si>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</si>
  <si>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</si>
  <si>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</si>
  <si>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</si>
  <si>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</si>
  <si>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</si>
  <si>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</si>
  <si>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</si>
  <si>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</si>
  <si>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</si>
  <si>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</si>
  <si>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</si>
  <si>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</si>
  <si>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</si>
  <si>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</si>
  <si>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</si>
  <si>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</si>
  <si>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</si>
  <si>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</si>
  <si>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Total general</t>
  </si>
  <si>
    <t>SUPERFICIE FORESTAL ARBOLADA</t>
  </si>
  <si>
    <t>C.C.A.A.</t>
  </si>
  <si>
    <t>Estado o C.C.A.A.</t>
  </si>
  <si>
    <t>Entidades locales</t>
  </si>
  <si>
    <t>Particular</t>
  </si>
  <si>
    <t>Vecinales en mano común</t>
  </si>
  <si>
    <t>Propiedad desconocida o dudosa</t>
  </si>
  <si>
    <t>TOTAL  (Ha)</t>
  </si>
  <si>
    <t>PÚBLICO</t>
  </si>
  <si>
    <t>PRIVADO</t>
  </si>
  <si>
    <t>P. de Asturias</t>
  </si>
  <si>
    <t>Baleares</t>
  </si>
  <si>
    <t>Castilla y  León</t>
  </si>
  <si>
    <t>C. Valenciana</t>
  </si>
  <si>
    <t>C. de Madrid</t>
  </si>
  <si>
    <t>R. de Murcia</t>
  </si>
  <si>
    <t>Navarra</t>
  </si>
  <si>
    <t>Total</t>
  </si>
  <si>
    <t>SUPERFICIE FORESTAL DESARBOLADA</t>
  </si>
  <si>
    <t xml:space="preserve">1a. Superficie forestal por comunidad autónoma. Fuente de información: MFE50. </t>
  </si>
  <si>
    <t xml:space="preserve">1b. Superficie forestal arbolada y desarbolada por titularidad y comunidad autónoma. Fuente de información: IFN3 </t>
  </si>
  <si>
    <t xml:space="preserve">1c. 1 - Superficie forestal arbolada por tipo de vegetación dominante. Fuente de información: IFN3 </t>
  </si>
  <si>
    <t>Coníferas (Ha)</t>
  </si>
  <si>
    <t>Frondosas (Ha)</t>
  </si>
  <si>
    <t>Mixtas (Ha)</t>
  </si>
  <si>
    <t>Total arbolado (Ha)</t>
  </si>
  <si>
    <t>Total Nacional</t>
  </si>
  <si>
    <t xml:space="preserve">1c. 2 - Superficie forestal arbolada por forma fundamental de la masa. Fuente de información: IFN3 </t>
  </si>
  <si>
    <t>Monte alto (Ha)</t>
  </si>
  <si>
    <t>Monte medio (Ha)</t>
  </si>
  <si>
    <t>Monte bajo (Ha)</t>
  </si>
  <si>
    <t>Región De Murcia</t>
  </si>
  <si>
    <t xml:space="preserve">1d. Existencias por clase diamétrica: número de pies y volumen con corteza. Fuente de información: IFN3 </t>
  </si>
  <si>
    <t>millones</t>
  </si>
  <si>
    <t>&gt;=70</t>
  </si>
  <si>
    <t>Nº de pies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</si>
  <si>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c.c.</t>
    </r>
  </si>
  <si>
    <r>
      <t>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 xml:space="preserve"> c.c.</t>
    </r>
  </si>
  <si>
    <t>1e. Comparación de existencias medias por comunidad autónoma según IFN3 e IFN2. Fuente de información: IFN3 / IFN2</t>
  </si>
  <si>
    <t>IFN3</t>
  </si>
  <si>
    <t>IFN2</t>
  </si>
  <si>
    <t>Año del IFN</t>
  </si>
  <si>
    <r>
      <t>Volumen maderable (m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c.c.)</t>
    </r>
  </si>
  <si>
    <t>Cantidad de pies mayores</t>
  </si>
  <si>
    <t>Cantidad de pies menores</t>
  </si>
  <si>
    <t>2006-2008</t>
  </si>
  <si>
    <t>1995-96</t>
  </si>
  <si>
    <t>2004-05</t>
  </si>
  <si>
    <t>1993-94</t>
  </si>
  <si>
    <t>1986-87</t>
  </si>
  <si>
    <t>1987-88</t>
  </si>
  <si>
    <t>2003-04</t>
  </si>
  <si>
    <t>1992-93</t>
  </si>
  <si>
    <t>2002-04</t>
  </si>
  <si>
    <t>1991-92</t>
  </si>
  <si>
    <t>2000-01</t>
  </si>
  <si>
    <t>1989-90</t>
  </si>
  <si>
    <t>2005-2006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</si>
</sst>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8"/>
      <color indexed="23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43"/>
      <name val="Arial"/>
      <family val="2"/>
    </font>
    <font>
      <b/>
      <vertAlign val="superscript"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3" fillId="3" borderId="3" xfId="0" applyFont="1" applyFill="1" applyBorder="1" applyAlignment="1">
      <alignment/>
    </xf>
    <xf numFmtId="0" fontId="0" fillId="4" borderId="1" xfId="0" applyFill="1" applyBorder="1" applyAlignment="1">
      <alignment horizontal="center" wrapText="1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4" fillId="6" borderId="8" xfId="0" applyFont="1" applyFill="1" applyBorder="1" applyAlignment="1">
      <alignment/>
    </xf>
    <xf numFmtId="3" fontId="4" fillId="6" borderId="9" xfId="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5" fillId="7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0" fontId="12" fillId="8" borderId="11" xfId="0" applyFont="1" applyFill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5" fillId="6" borderId="8" xfId="0" applyFont="1" applyFill="1" applyBorder="1" applyAlignment="1">
      <alignment/>
    </xf>
    <xf numFmtId="3" fontId="5" fillId="6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4" fontId="9" fillId="0" borderId="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 wrapText="1"/>
    </xf>
    <xf numFmtId="0" fontId="9" fillId="0" borderId="8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8" fillId="6" borderId="9" xfId="0" applyFont="1" applyFill="1" applyBorder="1" applyAlignment="1">
      <alignment horizontal="center" wrapText="1"/>
    </xf>
    <xf numFmtId="4" fontId="8" fillId="6" borderId="9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wrapText="1"/>
    </xf>
    <xf numFmtId="0" fontId="9" fillId="9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 wrapText="1"/>
    </xf>
    <xf numFmtId="0" fontId="9" fillId="10" borderId="14" xfId="0" applyFont="1" applyFill="1" applyBorder="1" applyAlignment="1">
      <alignment horizontal="center" wrapText="1"/>
    </xf>
    <xf numFmtId="0" fontId="9" fillId="10" borderId="11" xfId="0" applyFont="1" applyFill="1" applyBorder="1" applyAlignment="1">
      <alignment horizontal="center" wrapText="1"/>
    </xf>
    <xf numFmtId="0" fontId="12" fillId="8" borderId="13" xfId="0" applyFont="1" applyFill="1" applyBorder="1" applyAlignment="1">
      <alignment horizontal="center" wrapText="1"/>
    </xf>
    <xf numFmtId="0" fontId="12" fillId="8" borderId="1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95250</xdr:colOff>
      <xdr:row>0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0</xdr:row>
      <xdr:rowOff>9525</xdr:rowOff>
    </xdr:from>
    <xdr:to>
      <xdr:col>7</xdr:col>
      <xdr:colOff>838200</xdr:colOff>
      <xdr:row>0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9525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361950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19050</xdr:rowOff>
    </xdr:from>
    <xdr:to>
      <xdr:col>8</xdr:col>
      <xdr:colOff>762000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9050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228600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38100</xdr:rowOff>
    </xdr:from>
    <xdr:to>
      <xdr:col>6</xdr:col>
      <xdr:colOff>590550</xdr:colOff>
      <xdr:row>0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38100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285750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19050</xdr:rowOff>
    </xdr:from>
    <xdr:to>
      <xdr:col>8</xdr:col>
      <xdr:colOff>762000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19050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438150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19050</xdr:rowOff>
    </xdr:from>
    <xdr:to>
      <xdr:col>8</xdr:col>
      <xdr:colOff>762000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19050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workbookViewId="0" topLeftCell="A1">
      <selection activeCell="B30" sqref="B29:B30"/>
    </sheetView>
  </sheetViews>
  <sheetFormatPr defaultColWidth="11.421875" defaultRowHeight="12.75"/>
  <cols>
    <col min="1" max="1" width="22.00390625" style="0" customWidth="1"/>
    <col min="2" max="2" width="12.7109375" style="0" customWidth="1"/>
    <col min="3" max="3" width="13.140625" style="0" customWidth="1"/>
    <col min="4" max="4" width="12.421875" style="0" customWidth="1"/>
    <col min="5" max="5" width="15.57421875" style="0" customWidth="1"/>
    <col min="7" max="7" width="15.140625" style="0" customWidth="1"/>
    <col min="8" max="8" width="12.57421875" style="0" customWidth="1"/>
  </cols>
  <sheetData>
    <row r="1" spans="1:25" s="4" customFormat="1" ht="30.75" customHeight="1">
      <c r="A1" s="1"/>
      <c r="B1" s="56" t="s">
        <v>0</v>
      </c>
      <c r="C1" s="56"/>
      <c r="D1" s="56"/>
      <c r="E1" s="56"/>
      <c r="F1" s="56"/>
      <c r="G1" s="56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12" t="s">
        <v>50</v>
      </c>
    </row>
    <row r="5" spans="1:8" ht="12.75">
      <c r="A5" s="57" t="s">
        <v>1</v>
      </c>
      <c r="B5" s="58" t="s">
        <v>2</v>
      </c>
      <c r="C5" s="58"/>
      <c r="D5" s="58"/>
      <c r="E5" s="58" t="s">
        <v>3</v>
      </c>
      <c r="F5" s="58"/>
      <c r="G5" s="58"/>
      <c r="H5" s="53" t="s">
        <v>4</v>
      </c>
    </row>
    <row r="6" spans="1:8" ht="15.75" customHeight="1">
      <c r="A6" s="57"/>
      <c r="B6" s="8" t="s">
        <v>5</v>
      </c>
      <c r="C6" s="8" t="s">
        <v>6</v>
      </c>
      <c r="D6" s="54" t="s">
        <v>2</v>
      </c>
      <c r="E6" s="8" t="s">
        <v>7</v>
      </c>
      <c r="F6" s="8" t="s">
        <v>8</v>
      </c>
      <c r="G6" s="54" t="s">
        <v>3</v>
      </c>
      <c r="H6" s="53"/>
    </row>
    <row r="7" spans="1:8" ht="12.75" customHeight="1">
      <c r="A7" s="57"/>
      <c r="B7" s="5" t="s">
        <v>9</v>
      </c>
      <c r="C7" s="5" t="s">
        <v>10</v>
      </c>
      <c r="D7" s="55"/>
      <c r="E7" s="5" t="s">
        <v>11</v>
      </c>
      <c r="F7" s="5" t="s">
        <v>12</v>
      </c>
      <c r="G7" s="55"/>
      <c r="H7" s="53"/>
    </row>
    <row r="8" spans="1:8" ht="12.75">
      <c r="A8" s="6" t="s">
        <v>13</v>
      </c>
      <c r="B8" s="9">
        <v>2511519.17</v>
      </c>
      <c r="C8" s="9">
        <v>411006.61</v>
      </c>
      <c r="D8" s="9">
        <f>B8+C8</f>
        <v>2922525.78</v>
      </c>
      <c r="E8" s="9">
        <v>83743.12</v>
      </c>
      <c r="F8" s="9">
        <v>1460805.91</v>
      </c>
      <c r="G8" s="9">
        <f>E8+F8</f>
        <v>1544549.0299999998</v>
      </c>
      <c r="H8" s="9">
        <f>D8+G8</f>
        <v>4467074.81</v>
      </c>
    </row>
    <row r="9" spans="1:8" ht="12.75">
      <c r="A9" s="6" t="s">
        <v>14</v>
      </c>
      <c r="B9" s="10">
        <v>1370546.6</v>
      </c>
      <c r="C9" s="10">
        <v>172925.69</v>
      </c>
      <c r="D9" s="10">
        <f aca="true" t="shared" si="0" ref="D9:D24">B9+C9</f>
        <v>1543472.29</v>
      </c>
      <c r="E9" s="10">
        <v>21212.34</v>
      </c>
      <c r="F9" s="10">
        <v>1050659.47</v>
      </c>
      <c r="G9" s="10">
        <f aca="true" t="shared" si="1" ref="G9:G24">E9+F9</f>
        <v>1071871.81</v>
      </c>
      <c r="H9" s="10">
        <f aca="true" t="shared" si="2" ref="H9:H25">D9+G9</f>
        <v>2615344.1</v>
      </c>
    </row>
    <row r="10" spans="1:8" ht="12.75">
      <c r="A10" s="6" t="s">
        <v>15</v>
      </c>
      <c r="B10" s="10">
        <v>122097.94</v>
      </c>
      <c r="C10" s="10">
        <v>10044.27</v>
      </c>
      <c r="D10" s="10">
        <f t="shared" si="0"/>
        <v>132142.21</v>
      </c>
      <c r="E10" s="10">
        <v>615.39</v>
      </c>
      <c r="F10" s="10">
        <v>433660.84</v>
      </c>
      <c r="G10" s="10">
        <f t="shared" si="1"/>
        <v>434276.23000000004</v>
      </c>
      <c r="H10" s="10">
        <f t="shared" si="2"/>
        <v>566418.4400000001</v>
      </c>
    </row>
    <row r="11" spans="1:8" ht="12.75">
      <c r="A11" s="6" t="s">
        <v>16</v>
      </c>
      <c r="B11" s="10">
        <v>207022.33</v>
      </c>
      <c r="C11" s="10">
        <v>6689.9</v>
      </c>
      <c r="D11" s="10">
        <f t="shared" si="0"/>
        <v>213712.22999999998</v>
      </c>
      <c r="E11" s="10">
        <v>1649.17</v>
      </c>
      <c r="F11" s="10">
        <v>146743.41</v>
      </c>
      <c r="G11" s="10">
        <f t="shared" si="1"/>
        <v>148392.58000000002</v>
      </c>
      <c r="H11" s="10">
        <f t="shared" si="2"/>
        <v>362104.81</v>
      </c>
    </row>
    <row r="12" spans="1:8" ht="12.75">
      <c r="A12" s="6" t="s">
        <v>17</v>
      </c>
      <c r="B12" s="10">
        <v>2299080.79</v>
      </c>
      <c r="C12" s="10">
        <v>409027.59</v>
      </c>
      <c r="D12" s="10">
        <f t="shared" si="0"/>
        <v>2708108.38</v>
      </c>
      <c r="E12" s="10">
        <v>54890.19</v>
      </c>
      <c r="F12" s="10">
        <v>834576.58</v>
      </c>
      <c r="G12" s="10">
        <f t="shared" si="1"/>
        <v>889466.77</v>
      </c>
      <c r="H12" s="10">
        <f t="shared" si="2"/>
        <v>3597575.15</v>
      </c>
    </row>
    <row r="13" spans="1:8" ht="12.75">
      <c r="A13" s="6" t="s">
        <v>18</v>
      </c>
      <c r="B13" s="10">
        <v>2677432.05</v>
      </c>
      <c r="C13" s="10">
        <v>267246.34</v>
      </c>
      <c r="D13" s="10">
        <f t="shared" si="0"/>
        <v>2944678.3899999997</v>
      </c>
      <c r="E13" s="10">
        <v>46359.24</v>
      </c>
      <c r="F13" s="10">
        <v>1824118.6</v>
      </c>
      <c r="G13" s="10">
        <f t="shared" si="1"/>
        <v>1870477.84</v>
      </c>
      <c r="H13" s="10">
        <f t="shared" si="2"/>
        <v>4815156.2299999995</v>
      </c>
    </row>
    <row r="14" spans="1:8" ht="12.75">
      <c r="A14" s="6" t="s">
        <v>19</v>
      </c>
      <c r="B14" s="10">
        <v>1525360.25</v>
      </c>
      <c r="C14" s="10">
        <v>81729.39</v>
      </c>
      <c r="D14" s="10">
        <f t="shared" si="0"/>
        <v>1607089.64</v>
      </c>
      <c r="E14" s="10">
        <v>15156.59</v>
      </c>
      <c r="F14" s="10">
        <v>315562.97</v>
      </c>
      <c r="G14" s="10">
        <f t="shared" si="1"/>
        <v>330719.56</v>
      </c>
      <c r="H14" s="10">
        <f t="shared" si="2"/>
        <v>1937809.2</v>
      </c>
    </row>
    <row r="15" spans="1:8" ht="12.75">
      <c r="A15" s="6" t="s">
        <v>20</v>
      </c>
      <c r="B15" s="10">
        <v>224427.74</v>
      </c>
      <c r="C15" s="10">
        <v>33677.71</v>
      </c>
      <c r="D15" s="10">
        <f t="shared" si="0"/>
        <v>258105.44999999998</v>
      </c>
      <c r="E15" s="10">
        <v>12360.52</v>
      </c>
      <c r="F15" s="10">
        <v>150860.8</v>
      </c>
      <c r="G15" s="10">
        <f t="shared" si="1"/>
        <v>163221.31999999998</v>
      </c>
      <c r="H15" s="10">
        <f t="shared" si="2"/>
        <v>421326.76999999996</v>
      </c>
    </row>
    <row r="16" spans="1:8" ht="12.75">
      <c r="A16" s="6" t="s">
        <v>21</v>
      </c>
      <c r="B16" s="10">
        <v>423616.62</v>
      </c>
      <c r="C16" s="10">
        <v>23761.77</v>
      </c>
      <c r="D16" s="10">
        <f t="shared" si="0"/>
        <v>447378.39</v>
      </c>
      <c r="E16" s="10">
        <v>8140.1</v>
      </c>
      <c r="F16" s="10">
        <v>130384.48</v>
      </c>
      <c r="G16" s="10">
        <f t="shared" si="1"/>
        <v>138524.58</v>
      </c>
      <c r="H16" s="10">
        <f t="shared" si="2"/>
        <v>585902.97</v>
      </c>
    </row>
    <row r="17" spans="1:8" ht="12.75">
      <c r="A17" s="6" t="s">
        <v>22</v>
      </c>
      <c r="B17" s="10">
        <v>626024.86</v>
      </c>
      <c r="C17" s="10">
        <v>121800.39</v>
      </c>
      <c r="D17" s="10">
        <f t="shared" si="0"/>
        <v>747825.25</v>
      </c>
      <c r="E17" s="10">
        <v>12007.24</v>
      </c>
      <c r="F17" s="10">
        <v>507209.37</v>
      </c>
      <c r="G17" s="10">
        <f t="shared" si="1"/>
        <v>519216.61</v>
      </c>
      <c r="H17" s="10">
        <f t="shared" si="2"/>
        <v>1267041.8599999999</v>
      </c>
    </row>
    <row r="18" spans="1:8" ht="12.75">
      <c r="A18" s="6" t="s">
        <v>23</v>
      </c>
      <c r="B18" s="10">
        <v>1708637.34</v>
      </c>
      <c r="C18" s="10">
        <v>183022.64</v>
      </c>
      <c r="D18" s="10">
        <f t="shared" si="0"/>
        <v>1891659.98</v>
      </c>
      <c r="E18" s="10">
        <v>26462.03</v>
      </c>
      <c r="F18" s="10">
        <v>805737.51</v>
      </c>
      <c r="G18" s="10">
        <f t="shared" si="1"/>
        <v>832199.54</v>
      </c>
      <c r="H18" s="10">
        <f t="shared" si="2"/>
        <v>2723859.52</v>
      </c>
    </row>
    <row r="19" spans="1:8" ht="12.75">
      <c r="A19" s="6" t="s">
        <v>24</v>
      </c>
      <c r="B19" s="10">
        <v>1286419.05</v>
      </c>
      <c r="C19" s="10">
        <v>84753.81</v>
      </c>
      <c r="D19" s="10">
        <f t="shared" si="0"/>
        <v>1371172.86</v>
      </c>
      <c r="E19" s="10">
        <v>31113.58</v>
      </c>
      <c r="F19" s="10">
        <v>635009.06</v>
      </c>
      <c r="G19" s="10">
        <f t="shared" si="1"/>
        <v>666122.64</v>
      </c>
      <c r="H19" s="10">
        <f t="shared" si="2"/>
        <v>2037295.5</v>
      </c>
    </row>
    <row r="20" spans="1:8" ht="12.75">
      <c r="A20" s="6" t="s">
        <v>25</v>
      </c>
      <c r="B20" s="10">
        <v>166430.55</v>
      </c>
      <c r="C20" s="10">
        <v>6692.6</v>
      </c>
      <c r="D20" s="10">
        <f t="shared" si="0"/>
        <v>173123.15</v>
      </c>
      <c r="E20" s="10">
        <v>3198.68</v>
      </c>
      <c r="F20" s="10">
        <v>41171.17</v>
      </c>
      <c r="G20" s="10">
        <f t="shared" si="1"/>
        <v>44369.85</v>
      </c>
      <c r="H20" s="10">
        <f t="shared" si="2"/>
        <v>217493</v>
      </c>
    </row>
    <row r="21" spans="1:8" ht="12.75">
      <c r="A21" s="6" t="s">
        <v>26</v>
      </c>
      <c r="B21" s="10">
        <v>156625.13</v>
      </c>
      <c r="C21" s="10">
        <v>9188.03</v>
      </c>
      <c r="D21" s="10">
        <f t="shared" si="0"/>
        <v>165813.16</v>
      </c>
      <c r="E21" s="10">
        <v>1214.55</v>
      </c>
      <c r="F21" s="10">
        <v>134166.44</v>
      </c>
      <c r="G21" s="10">
        <f t="shared" si="1"/>
        <v>135380.99</v>
      </c>
      <c r="H21" s="10">
        <f t="shared" si="2"/>
        <v>301194.15</v>
      </c>
    </row>
    <row r="22" spans="1:8" ht="12.75">
      <c r="A22" s="6" t="s">
        <v>27</v>
      </c>
      <c r="B22" s="10">
        <v>395097.95</v>
      </c>
      <c r="C22" s="10">
        <v>2209.04</v>
      </c>
      <c r="D22" s="10">
        <f t="shared" si="0"/>
        <v>397306.99</v>
      </c>
      <c r="E22" s="10">
        <v>423.87</v>
      </c>
      <c r="F22" s="10">
        <v>98276.03</v>
      </c>
      <c r="G22" s="10">
        <f t="shared" si="1"/>
        <v>98699.9</v>
      </c>
      <c r="H22" s="10">
        <f t="shared" si="2"/>
        <v>496006.89</v>
      </c>
    </row>
    <row r="23" spans="1:8" ht="12.75">
      <c r="A23" s="6" t="s">
        <v>28</v>
      </c>
      <c r="B23" s="10">
        <v>424599.62</v>
      </c>
      <c r="C23" s="10">
        <v>17331.65</v>
      </c>
      <c r="D23" s="10">
        <f t="shared" si="0"/>
        <v>441931.27</v>
      </c>
      <c r="E23" s="10">
        <v>4213.76</v>
      </c>
      <c r="F23" s="10">
        <v>319758.17</v>
      </c>
      <c r="G23" s="10">
        <f t="shared" si="1"/>
        <v>323971.93</v>
      </c>
      <c r="H23" s="10">
        <f t="shared" si="2"/>
        <v>765903.2</v>
      </c>
    </row>
    <row r="24" spans="1:8" ht="12.75">
      <c r="A24" s="6" t="s">
        <v>29</v>
      </c>
      <c r="B24" s="10">
        <v>268702.66</v>
      </c>
      <c r="C24" s="10">
        <v>33001.95</v>
      </c>
      <c r="D24" s="10">
        <f t="shared" si="0"/>
        <v>301704.61</v>
      </c>
      <c r="E24" s="10">
        <v>12602.52</v>
      </c>
      <c r="F24" s="10">
        <v>172860.04</v>
      </c>
      <c r="G24" s="10">
        <f t="shared" si="1"/>
        <v>185462.56</v>
      </c>
      <c r="H24" s="10">
        <f t="shared" si="2"/>
        <v>487167.17</v>
      </c>
    </row>
    <row r="25" spans="1:8" ht="12.75">
      <c r="A25" s="7" t="s">
        <v>30</v>
      </c>
      <c r="B25" s="11">
        <v>16393640.65</v>
      </c>
      <c r="C25" s="11">
        <v>1874109.38</v>
      </c>
      <c r="D25" s="11">
        <f>SUM(D8:D24)</f>
        <v>18267750.029999997</v>
      </c>
      <c r="E25" s="11">
        <v>335362.89</v>
      </c>
      <c r="F25" s="11">
        <v>9061560.849999998</v>
      </c>
      <c r="G25" s="11">
        <f>SUM(G8:G24)</f>
        <v>9396923.74</v>
      </c>
      <c r="H25" s="11">
        <f t="shared" si="2"/>
        <v>27664673.769999996</v>
      </c>
    </row>
  </sheetData>
  <mergeCells count="7">
    <mergeCell ref="A5:A7"/>
    <mergeCell ref="B5:D5"/>
    <mergeCell ref="E5:G5"/>
    <mergeCell ref="H5:H7"/>
    <mergeCell ref="D6:D7"/>
    <mergeCell ref="G6:G7"/>
    <mergeCell ref="B1:G1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workbookViewId="0" topLeftCell="A1">
      <selection activeCell="B25" sqref="B25"/>
    </sheetView>
  </sheetViews>
  <sheetFormatPr defaultColWidth="11.421875" defaultRowHeight="12.75"/>
  <cols>
    <col min="1" max="1" width="18.00390625" style="0" customWidth="1"/>
  </cols>
  <sheetData>
    <row r="1" spans="1:25" s="4" customFormat="1" ht="30.75" customHeight="1">
      <c r="A1" s="1"/>
      <c r="B1" s="56" t="s">
        <v>0</v>
      </c>
      <c r="C1" s="56"/>
      <c r="D1" s="56"/>
      <c r="E1" s="56"/>
      <c r="F1" s="56"/>
      <c r="G1" s="56"/>
      <c r="H1" s="56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12" t="s">
        <v>51</v>
      </c>
    </row>
    <row r="5" spans="1:9" ht="12.75">
      <c r="A5" s="23" t="s">
        <v>31</v>
      </c>
      <c r="B5" s="23"/>
      <c r="C5" s="23"/>
      <c r="D5" s="23"/>
      <c r="E5" s="23"/>
      <c r="F5" s="23"/>
      <c r="G5" s="23"/>
      <c r="H5" s="23"/>
      <c r="I5" s="23"/>
    </row>
    <row r="6" ht="13.5" thickBot="1"/>
    <row r="7" spans="1:9" ht="12.75">
      <c r="A7" s="67" t="s">
        <v>32</v>
      </c>
      <c r="B7" s="63" t="s">
        <v>33</v>
      </c>
      <c r="C7" s="63" t="s">
        <v>34</v>
      </c>
      <c r="D7" s="13"/>
      <c r="E7" s="63" t="s">
        <v>35</v>
      </c>
      <c r="F7" s="63" t="s">
        <v>36</v>
      </c>
      <c r="G7" s="63" t="s">
        <v>37</v>
      </c>
      <c r="H7" s="13"/>
      <c r="I7" s="59" t="s">
        <v>38</v>
      </c>
    </row>
    <row r="8" spans="1:9" ht="13.5" thickBot="1">
      <c r="A8" s="68"/>
      <c r="B8" s="64"/>
      <c r="C8" s="64"/>
      <c r="D8" s="14" t="s">
        <v>39</v>
      </c>
      <c r="E8" s="64"/>
      <c r="F8" s="64"/>
      <c r="G8" s="64"/>
      <c r="H8" s="14" t="s">
        <v>40</v>
      </c>
      <c r="I8" s="60"/>
    </row>
    <row r="9" spans="1:9" ht="13.5" thickBot="1">
      <c r="A9" s="15" t="s">
        <v>13</v>
      </c>
      <c r="B9" s="16">
        <v>474439.44</v>
      </c>
      <c r="C9" s="16">
        <v>364942.69</v>
      </c>
      <c r="D9" s="17">
        <v>839382.13</v>
      </c>
      <c r="E9" s="16">
        <v>67821.16</v>
      </c>
      <c r="F9" s="18">
        <v>496.06</v>
      </c>
      <c r="G9" s="16">
        <v>2061379.31</v>
      </c>
      <c r="H9" s="17">
        <v>2129696.53</v>
      </c>
      <c r="I9" s="17">
        <v>2969078.66</v>
      </c>
    </row>
    <row r="10" spans="1:9" ht="13.5" thickBot="1">
      <c r="A10" s="15" t="s">
        <v>14</v>
      </c>
      <c r="B10" s="16">
        <v>77211</v>
      </c>
      <c r="C10" s="16">
        <v>657398</v>
      </c>
      <c r="D10" s="17">
        <v>734609</v>
      </c>
      <c r="E10" s="16">
        <v>843381.3</v>
      </c>
      <c r="F10" s="18"/>
      <c r="G10" s="18"/>
      <c r="H10" s="17">
        <v>843381.3</v>
      </c>
      <c r="I10" s="17">
        <v>1577991</v>
      </c>
    </row>
    <row r="11" spans="1:9" ht="13.5" thickBot="1">
      <c r="A11" s="15" t="s">
        <v>41</v>
      </c>
      <c r="B11" s="16">
        <v>8434</v>
      </c>
      <c r="C11" s="16">
        <v>157261</v>
      </c>
      <c r="D11" s="17">
        <v>165695</v>
      </c>
      <c r="E11" s="16">
        <v>281881.69</v>
      </c>
      <c r="F11" s="16">
        <v>3540</v>
      </c>
      <c r="G11" s="18"/>
      <c r="H11" s="17">
        <v>285421.69</v>
      </c>
      <c r="I11" s="17">
        <v>451117</v>
      </c>
    </row>
    <row r="12" spans="1:9" ht="13.5" thickBot="1">
      <c r="A12" s="15" t="s">
        <v>42</v>
      </c>
      <c r="B12" s="16">
        <v>3465</v>
      </c>
      <c r="C12" s="16">
        <v>3581</v>
      </c>
      <c r="D12" s="17">
        <v>7046</v>
      </c>
      <c r="E12" s="16">
        <v>179331</v>
      </c>
      <c r="F12" s="18"/>
      <c r="G12" s="18"/>
      <c r="H12" s="17">
        <v>179331</v>
      </c>
      <c r="I12" s="17">
        <v>186377</v>
      </c>
    </row>
    <row r="13" spans="1:9" ht="13.5" thickBot="1">
      <c r="A13" s="15" t="s">
        <v>15</v>
      </c>
      <c r="B13" s="16">
        <v>14121</v>
      </c>
      <c r="C13" s="16">
        <v>53323</v>
      </c>
      <c r="D13" s="17">
        <v>67444</v>
      </c>
      <c r="E13" s="16">
        <v>66360.78</v>
      </c>
      <c r="F13" s="18">
        <v>286.47</v>
      </c>
      <c r="G13" s="18"/>
      <c r="H13" s="17">
        <v>66647.25</v>
      </c>
      <c r="I13" s="17">
        <v>134091</v>
      </c>
    </row>
    <row r="14" spans="1:9" ht="13.5" thickBot="1">
      <c r="A14" s="15" t="s">
        <v>16</v>
      </c>
      <c r="B14" s="18">
        <v>113</v>
      </c>
      <c r="C14" s="16">
        <v>139461</v>
      </c>
      <c r="D14" s="17">
        <v>139574</v>
      </c>
      <c r="E14" s="16">
        <v>74682.4</v>
      </c>
      <c r="F14" s="18"/>
      <c r="G14" s="18"/>
      <c r="H14" s="17">
        <v>74682.4</v>
      </c>
      <c r="I14" s="17">
        <v>214257</v>
      </c>
    </row>
    <row r="15" spans="1:9" ht="13.5" thickBot="1">
      <c r="A15" s="15" t="s">
        <v>17</v>
      </c>
      <c r="B15" s="16">
        <v>169944</v>
      </c>
      <c r="C15" s="16">
        <v>549712</v>
      </c>
      <c r="D15" s="17">
        <v>719656</v>
      </c>
      <c r="E15" s="16">
        <v>2019941</v>
      </c>
      <c r="F15" s="18"/>
      <c r="G15" s="18"/>
      <c r="H15" s="17">
        <v>2019941</v>
      </c>
      <c r="I15" s="17">
        <v>2739598</v>
      </c>
    </row>
    <row r="16" spans="1:9" ht="13.5" thickBot="1">
      <c r="A16" s="15" t="s">
        <v>43</v>
      </c>
      <c r="B16" s="16">
        <v>63923</v>
      </c>
      <c r="C16" s="16">
        <v>1101903</v>
      </c>
      <c r="D16" s="17">
        <v>1165826</v>
      </c>
      <c r="E16" s="16">
        <v>1816492</v>
      </c>
      <c r="F16" s="18"/>
      <c r="G16" s="18"/>
      <c r="H16" s="17">
        <v>1816492</v>
      </c>
      <c r="I16" s="17">
        <v>2982318</v>
      </c>
    </row>
    <row r="17" spans="1:9" ht="13.5" thickBot="1">
      <c r="A17" s="15" t="s">
        <v>19</v>
      </c>
      <c r="B17" s="16">
        <v>67923</v>
      </c>
      <c r="C17" s="16">
        <v>230499</v>
      </c>
      <c r="D17" s="17">
        <v>298422</v>
      </c>
      <c r="E17" s="16">
        <v>1327791.09</v>
      </c>
      <c r="F17" s="18"/>
      <c r="G17" s="18"/>
      <c r="H17" s="17">
        <v>1327791.09</v>
      </c>
      <c r="I17" s="17">
        <v>1626212</v>
      </c>
    </row>
    <row r="18" spans="1:9" ht="13.5" thickBot="1">
      <c r="A18" s="15" t="s">
        <v>44</v>
      </c>
      <c r="B18" s="16">
        <v>63292</v>
      </c>
      <c r="C18" s="16">
        <v>186599</v>
      </c>
      <c r="D18" s="17">
        <v>249891</v>
      </c>
      <c r="E18" s="16">
        <v>280407.35</v>
      </c>
      <c r="F18" s="19"/>
      <c r="G18" s="16">
        <v>224161</v>
      </c>
      <c r="H18" s="17">
        <v>504568.35</v>
      </c>
      <c r="I18" s="17">
        <v>754459</v>
      </c>
    </row>
    <row r="19" spans="1:9" ht="13.5" thickBot="1">
      <c r="A19" s="15" t="s">
        <v>23</v>
      </c>
      <c r="B19" s="16">
        <v>29309</v>
      </c>
      <c r="C19" s="16">
        <v>121899</v>
      </c>
      <c r="D19" s="17">
        <v>151208</v>
      </c>
      <c r="E19" s="16">
        <v>1770043.05</v>
      </c>
      <c r="F19" s="18"/>
      <c r="G19" s="18"/>
      <c r="H19" s="17">
        <v>1770043.05</v>
      </c>
      <c r="I19" s="17">
        <v>1921250</v>
      </c>
    </row>
    <row r="20" spans="1:9" ht="13.5" thickBot="1">
      <c r="A20" s="15" t="s">
        <v>24</v>
      </c>
      <c r="B20" s="16">
        <v>20045</v>
      </c>
      <c r="C20" s="16">
        <v>2991</v>
      </c>
      <c r="D20" s="17">
        <v>23036</v>
      </c>
      <c r="E20" s="16">
        <v>1069493</v>
      </c>
      <c r="F20" s="16">
        <v>312921</v>
      </c>
      <c r="G20" s="18"/>
      <c r="H20" s="17">
        <v>1382414</v>
      </c>
      <c r="I20" s="17">
        <v>1405451</v>
      </c>
    </row>
    <row r="21" spans="1:9" ht="13.5" thickBot="1">
      <c r="A21" s="15" t="s">
        <v>26</v>
      </c>
      <c r="B21" s="16">
        <v>17044</v>
      </c>
      <c r="C21" s="16">
        <v>121188</v>
      </c>
      <c r="D21" s="17">
        <v>138232</v>
      </c>
      <c r="E21" s="16">
        <v>31320.11</v>
      </c>
      <c r="F21" s="18"/>
      <c r="G21" s="18"/>
      <c r="H21" s="17">
        <v>31320.11</v>
      </c>
      <c r="I21" s="17">
        <v>169552</v>
      </c>
    </row>
    <row r="22" spans="1:9" ht="13.5" thickBot="1">
      <c r="A22" s="15" t="s">
        <v>45</v>
      </c>
      <c r="B22" s="16">
        <v>36291</v>
      </c>
      <c r="C22" s="16">
        <v>45919</v>
      </c>
      <c r="D22" s="17">
        <v>82210</v>
      </c>
      <c r="E22" s="16">
        <v>187876.19</v>
      </c>
      <c r="F22" s="18"/>
      <c r="G22" s="18"/>
      <c r="H22" s="17">
        <v>187876.19</v>
      </c>
      <c r="I22" s="17">
        <v>270086</v>
      </c>
    </row>
    <row r="23" spans="1:9" ht="13.5" thickBot="1">
      <c r="A23" s="15" t="s">
        <v>46</v>
      </c>
      <c r="B23" s="16">
        <v>53904</v>
      </c>
      <c r="C23" s="16">
        <v>61611</v>
      </c>
      <c r="D23" s="17">
        <v>115515</v>
      </c>
      <c r="E23" s="16">
        <v>200776.61</v>
      </c>
      <c r="F23" s="18"/>
      <c r="G23" s="18"/>
      <c r="H23" s="17">
        <v>200776.61</v>
      </c>
      <c r="I23" s="17">
        <v>316292</v>
      </c>
    </row>
    <row r="24" spans="1:9" ht="13.5" thickBot="1">
      <c r="A24" s="15" t="s">
        <v>47</v>
      </c>
      <c r="B24" s="16">
        <v>39572</v>
      </c>
      <c r="C24" s="16">
        <v>296567</v>
      </c>
      <c r="D24" s="17">
        <v>336139</v>
      </c>
      <c r="E24" s="16">
        <v>126525.46</v>
      </c>
      <c r="F24" s="18"/>
      <c r="G24" s="18"/>
      <c r="H24" s="17">
        <v>126525.46</v>
      </c>
      <c r="I24" s="17">
        <v>462664</v>
      </c>
    </row>
    <row r="25" spans="1:9" ht="13.5" thickBot="1">
      <c r="A25" s="15" t="s">
        <v>27</v>
      </c>
      <c r="B25" s="16">
        <v>13067</v>
      </c>
      <c r="C25" s="16">
        <v>158783</v>
      </c>
      <c r="D25" s="17">
        <v>171850</v>
      </c>
      <c r="E25" s="16">
        <v>218200.35</v>
      </c>
      <c r="F25" s="18"/>
      <c r="G25" s="20">
        <v>560.27</v>
      </c>
      <c r="H25" s="17">
        <v>218760.62</v>
      </c>
      <c r="I25" s="17">
        <v>390610</v>
      </c>
    </row>
    <row r="26" spans="1:9" ht="13.5" thickBot="1">
      <c r="A26" s="21" t="s">
        <v>48</v>
      </c>
      <c r="B26" s="22">
        <v>1152097.44</v>
      </c>
      <c r="C26" s="22">
        <v>4253637.69</v>
      </c>
      <c r="D26" s="22">
        <v>5405735.13</v>
      </c>
      <c r="E26" s="22">
        <v>10562324.54</v>
      </c>
      <c r="F26" s="22">
        <v>317243.53</v>
      </c>
      <c r="G26" s="22">
        <v>2286100.58</v>
      </c>
      <c r="H26" s="22">
        <v>13165668.649999999</v>
      </c>
      <c r="I26" s="22">
        <v>18571403.66</v>
      </c>
    </row>
    <row r="28" spans="1:9" ht="12.75">
      <c r="A28" s="23" t="s">
        <v>49</v>
      </c>
      <c r="B28" s="23"/>
      <c r="C28" s="23"/>
      <c r="D28" s="23"/>
      <c r="E28" s="23"/>
      <c r="F28" s="23"/>
      <c r="G28" s="23"/>
      <c r="H28" s="23"/>
      <c r="I28" s="23"/>
    </row>
    <row r="29" ht="13.5" thickBot="1"/>
    <row r="30" spans="1:9" ht="12.75">
      <c r="A30" s="61" t="s">
        <v>32</v>
      </c>
      <c r="B30" s="63" t="s">
        <v>33</v>
      </c>
      <c r="C30" s="63" t="s">
        <v>34</v>
      </c>
      <c r="D30" s="13"/>
      <c r="E30" s="63" t="s">
        <v>35</v>
      </c>
      <c r="F30" s="63" t="s">
        <v>36</v>
      </c>
      <c r="G30" s="63" t="s">
        <v>37</v>
      </c>
      <c r="H30" s="13"/>
      <c r="I30" s="65" t="s">
        <v>38</v>
      </c>
    </row>
    <row r="31" spans="1:9" ht="13.5" thickBot="1">
      <c r="A31" s="62"/>
      <c r="B31" s="64"/>
      <c r="C31" s="64"/>
      <c r="D31" s="14" t="s">
        <v>39</v>
      </c>
      <c r="E31" s="64"/>
      <c r="F31" s="64"/>
      <c r="G31" s="64"/>
      <c r="H31" s="14" t="s">
        <v>40</v>
      </c>
      <c r="I31" s="66"/>
    </row>
    <row r="32" spans="1:9" ht="13.5" thickBot="1">
      <c r="A32" s="15" t="s">
        <v>13</v>
      </c>
      <c r="B32" s="16">
        <v>127851.75</v>
      </c>
      <c r="C32" s="16">
        <v>203041.4</v>
      </c>
      <c r="D32" s="17">
        <v>330893.15</v>
      </c>
      <c r="E32" s="16">
        <v>12584.21</v>
      </c>
      <c r="F32" s="18">
        <v>236.91</v>
      </c>
      <c r="G32" s="16">
        <v>1079007.1</v>
      </c>
      <c r="H32" s="17">
        <v>1091828.22</v>
      </c>
      <c r="I32" s="17">
        <v>1422721.37</v>
      </c>
    </row>
    <row r="33" spans="1:9" ht="13.5" thickBot="1">
      <c r="A33" s="15" t="s">
        <v>14</v>
      </c>
      <c r="B33" s="16">
        <v>10620</v>
      </c>
      <c r="C33" s="16">
        <v>300726</v>
      </c>
      <c r="D33" s="17">
        <v>311346</v>
      </c>
      <c r="E33" s="16">
        <v>718975</v>
      </c>
      <c r="F33" s="18"/>
      <c r="G33" s="18"/>
      <c r="H33" s="17">
        <v>718975</v>
      </c>
      <c r="I33" s="17">
        <v>1030321</v>
      </c>
    </row>
    <row r="34" spans="1:9" ht="13.5" thickBot="1">
      <c r="A34" s="15" t="s">
        <v>41</v>
      </c>
      <c r="B34" s="16">
        <v>3562</v>
      </c>
      <c r="C34" s="16">
        <v>173801</v>
      </c>
      <c r="D34" s="17">
        <v>177363</v>
      </c>
      <c r="E34" s="16">
        <v>131186</v>
      </c>
      <c r="F34" s="16">
        <v>4932</v>
      </c>
      <c r="G34" s="18"/>
      <c r="H34" s="17">
        <v>136118</v>
      </c>
      <c r="I34" s="17">
        <v>313481</v>
      </c>
    </row>
    <row r="35" spans="1:9" ht="13.5" thickBot="1">
      <c r="A35" s="15" t="s">
        <v>42</v>
      </c>
      <c r="B35" s="16">
        <v>2961</v>
      </c>
      <c r="C35" s="16">
        <v>1397</v>
      </c>
      <c r="D35" s="17">
        <v>4358</v>
      </c>
      <c r="E35" s="16">
        <v>32866</v>
      </c>
      <c r="F35" s="18"/>
      <c r="G35" s="18"/>
      <c r="H35" s="17">
        <v>32866</v>
      </c>
      <c r="I35" s="17">
        <v>37224</v>
      </c>
    </row>
    <row r="36" spans="1:9" ht="13.5" thickBot="1">
      <c r="A36" s="15" t="s">
        <v>15</v>
      </c>
      <c r="B36" s="16">
        <v>13206</v>
      </c>
      <c r="C36" s="16">
        <v>29115</v>
      </c>
      <c r="D36" s="17">
        <v>42321</v>
      </c>
      <c r="E36" s="16">
        <v>387220</v>
      </c>
      <c r="F36" s="18">
        <v>13.14</v>
      </c>
      <c r="G36" s="18"/>
      <c r="H36" s="17">
        <v>387233.14</v>
      </c>
      <c r="I36" s="17">
        <v>429554.14</v>
      </c>
    </row>
    <row r="37" spans="1:9" ht="13.5" thickBot="1">
      <c r="A37" s="15" t="s">
        <v>16</v>
      </c>
      <c r="B37" s="18">
        <v>53.23</v>
      </c>
      <c r="C37" s="16">
        <v>118028</v>
      </c>
      <c r="D37" s="17">
        <v>118081.23</v>
      </c>
      <c r="E37" s="16">
        <v>27121</v>
      </c>
      <c r="F37" s="18"/>
      <c r="G37" s="18"/>
      <c r="H37" s="17">
        <v>27121</v>
      </c>
      <c r="I37" s="17">
        <v>145202.23</v>
      </c>
    </row>
    <row r="38" spans="1:9" ht="13.5" thickBot="1">
      <c r="A38" s="15" t="s">
        <v>17</v>
      </c>
      <c r="B38" s="16">
        <v>39109</v>
      </c>
      <c r="C38" s="16">
        <v>61810</v>
      </c>
      <c r="D38" s="17">
        <v>100919</v>
      </c>
      <c r="E38" s="16">
        <v>724263</v>
      </c>
      <c r="F38" s="18"/>
      <c r="G38" s="18"/>
      <c r="H38" s="17">
        <v>724263</v>
      </c>
      <c r="I38" s="17">
        <v>825182</v>
      </c>
    </row>
    <row r="39" spans="1:9" ht="13.5" thickBot="1">
      <c r="A39" s="15" t="s">
        <v>43</v>
      </c>
      <c r="B39" s="16">
        <v>21628</v>
      </c>
      <c r="C39" s="16">
        <v>526711</v>
      </c>
      <c r="D39" s="17">
        <v>548339</v>
      </c>
      <c r="E39" s="16">
        <v>1277074</v>
      </c>
      <c r="F39" s="18"/>
      <c r="G39" s="18"/>
      <c r="H39" s="17">
        <v>1277074</v>
      </c>
      <c r="I39" s="17">
        <v>1825413</v>
      </c>
    </row>
    <row r="40" spans="1:9" ht="13.5" thickBot="1">
      <c r="A40" s="15" t="s">
        <v>19</v>
      </c>
      <c r="B40" s="16">
        <v>26594</v>
      </c>
      <c r="C40" s="16">
        <v>120227</v>
      </c>
      <c r="D40" s="17">
        <v>146821</v>
      </c>
      <c r="E40" s="16">
        <v>157449</v>
      </c>
      <c r="F40" s="18"/>
      <c r="G40" s="18"/>
      <c r="H40" s="17">
        <v>157449</v>
      </c>
      <c r="I40" s="17">
        <v>304270</v>
      </c>
    </row>
    <row r="41" spans="1:9" ht="13.5" thickBot="1">
      <c r="A41" s="15" t="s">
        <v>44</v>
      </c>
      <c r="B41" s="16">
        <v>31770</v>
      </c>
      <c r="C41" s="16">
        <v>121831</v>
      </c>
      <c r="D41" s="17">
        <v>153601</v>
      </c>
      <c r="E41" s="16">
        <v>208791</v>
      </c>
      <c r="F41" s="19"/>
      <c r="G41" s="16">
        <v>138489</v>
      </c>
      <c r="H41" s="17">
        <v>347280</v>
      </c>
      <c r="I41" s="17">
        <v>500881</v>
      </c>
    </row>
    <row r="42" spans="1:9" ht="13.5" thickBot="1">
      <c r="A42" s="15" t="s">
        <v>23</v>
      </c>
      <c r="B42" s="16">
        <v>3129</v>
      </c>
      <c r="C42" s="16">
        <v>29426</v>
      </c>
      <c r="D42" s="17">
        <v>32555</v>
      </c>
      <c r="E42" s="16">
        <v>773428</v>
      </c>
      <c r="F42" s="18"/>
      <c r="G42" s="18"/>
      <c r="H42" s="17">
        <v>773428</v>
      </c>
      <c r="I42" s="17">
        <v>805983</v>
      </c>
    </row>
    <row r="43" spans="1:9" ht="13.5" thickBot="1">
      <c r="A43" s="15" t="s">
        <v>24</v>
      </c>
      <c r="B43" s="16">
        <v>16889</v>
      </c>
      <c r="C43" s="16">
        <v>5452</v>
      </c>
      <c r="D43" s="17">
        <v>22341</v>
      </c>
      <c r="E43" s="16">
        <v>316057</v>
      </c>
      <c r="F43" s="16">
        <v>295725</v>
      </c>
      <c r="G43" s="18"/>
      <c r="H43" s="17">
        <v>611782</v>
      </c>
      <c r="I43" s="17">
        <v>634123</v>
      </c>
    </row>
    <row r="44" spans="1:9" ht="13.5" thickBot="1">
      <c r="A44" s="15" t="s">
        <v>26</v>
      </c>
      <c r="B44" s="16">
        <v>5449</v>
      </c>
      <c r="C44" s="16">
        <v>56115</v>
      </c>
      <c r="D44" s="17">
        <v>61564</v>
      </c>
      <c r="E44" s="16">
        <v>70360</v>
      </c>
      <c r="F44" s="18"/>
      <c r="G44" s="18"/>
      <c r="H44" s="17">
        <v>70360</v>
      </c>
      <c r="I44" s="17">
        <v>131924</v>
      </c>
    </row>
    <row r="45" spans="1:9" ht="13.5" thickBot="1">
      <c r="A45" s="15" t="s">
        <v>45</v>
      </c>
      <c r="B45" s="16">
        <v>12306</v>
      </c>
      <c r="C45" s="16">
        <v>14007</v>
      </c>
      <c r="D45" s="17">
        <v>26313</v>
      </c>
      <c r="E45" s="16">
        <v>123694</v>
      </c>
      <c r="F45" s="18"/>
      <c r="G45" s="18"/>
      <c r="H45" s="17">
        <v>123694</v>
      </c>
      <c r="I45" s="17">
        <v>150007</v>
      </c>
    </row>
    <row r="46" spans="1:9" ht="13.5" thickBot="1">
      <c r="A46" s="15" t="s">
        <v>46</v>
      </c>
      <c r="B46" s="16">
        <v>4136</v>
      </c>
      <c r="C46" s="16">
        <v>23651</v>
      </c>
      <c r="D46" s="17">
        <v>27787</v>
      </c>
      <c r="E46" s="16">
        <v>141941</v>
      </c>
      <c r="F46" s="18"/>
      <c r="G46" s="18"/>
      <c r="H46" s="17">
        <v>141941</v>
      </c>
      <c r="I46" s="17">
        <v>169728</v>
      </c>
    </row>
    <row r="47" spans="1:9" ht="13.5" thickBot="1">
      <c r="A47" s="15" t="s">
        <v>47</v>
      </c>
      <c r="B47" s="16">
        <v>22087</v>
      </c>
      <c r="C47" s="16">
        <v>68817</v>
      </c>
      <c r="D47" s="17">
        <v>90904</v>
      </c>
      <c r="E47" s="16">
        <v>32945</v>
      </c>
      <c r="F47" s="18"/>
      <c r="G47" s="18"/>
      <c r="H47" s="17">
        <v>32945</v>
      </c>
      <c r="I47" s="17">
        <v>123849</v>
      </c>
    </row>
    <row r="48" spans="1:9" ht="13.5" thickBot="1">
      <c r="A48" s="15" t="s">
        <v>27</v>
      </c>
      <c r="B48" s="16">
        <v>2193</v>
      </c>
      <c r="C48" s="16">
        <v>52432</v>
      </c>
      <c r="D48" s="17">
        <v>54625</v>
      </c>
      <c r="E48" s="16">
        <v>49342.8</v>
      </c>
      <c r="F48" s="18"/>
      <c r="G48" s="20">
        <v>477.07</v>
      </c>
      <c r="H48" s="17">
        <v>49819.87</v>
      </c>
      <c r="I48" s="17">
        <v>104444.87</v>
      </c>
    </row>
    <row r="49" spans="1:9" ht="13.5" thickBot="1">
      <c r="A49" s="21" t="s">
        <v>48</v>
      </c>
      <c r="B49" s="22">
        <v>343543.98</v>
      </c>
      <c r="C49" s="22">
        <v>1906587.4</v>
      </c>
      <c r="D49" s="22">
        <v>2250131.38</v>
      </c>
      <c r="E49" s="22">
        <v>5185297.01</v>
      </c>
      <c r="F49" s="22">
        <v>300907.05</v>
      </c>
      <c r="G49" s="22">
        <v>1217973.17</v>
      </c>
      <c r="H49" s="22">
        <v>6704177.23</v>
      </c>
      <c r="I49" s="22">
        <v>8954308.61</v>
      </c>
    </row>
  </sheetData>
  <mergeCells count="15">
    <mergeCell ref="B1:H1"/>
    <mergeCell ref="C7:C8"/>
    <mergeCell ref="E7:E8"/>
    <mergeCell ref="F7:F8"/>
    <mergeCell ref="G7:G8"/>
    <mergeCell ref="I7:I8"/>
    <mergeCell ref="A30:A31"/>
    <mergeCell ref="B30:B31"/>
    <mergeCell ref="C30:C31"/>
    <mergeCell ref="E30:E31"/>
    <mergeCell ref="F30:F31"/>
    <mergeCell ref="G30:G31"/>
    <mergeCell ref="I30:I31"/>
    <mergeCell ref="A7:A8"/>
    <mergeCell ref="B7:B8"/>
  </mergeCells>
  <printOptions/>
  <pageMargins left="0.75" right="0.75" top="1" bottom="1" header="0" footer="0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workbookViewId="0" topLeftCell="A1">
      <selection activeCell="D25" sqref="D25"/>
    </sheetView>
  </sheetViews>
  <sheetFormatPr defaultColWidth="11.421875" defaultRowHeight="12.75"/>
  <cols>
    <col min="1" max="1" width="20.00390625" style="0" customWidth="1"/>
    <col min="2" max="2" width="12.421875" style="0" customWidth="1"/>
    <col min="3" max="3" width="13.00390625" style="0" customWidth="1"/>
    <col min="5" max="5" width="16.140625" style="0" customWidth="1"/>
  </cols>
  <sheetData>
    <row r="1" spans="1:25" s="4" customFormat="1" ht="30.75" customHeight="1">
      <c r="A1" s="1"/>
      <c r="B1" s="56" t="s">
        <v>0</v>
      </c>
      <c r="C1" s="56"/>
      <c r="D1" s="56"/>
      <c r="E1" s="56"/>
      <c r="F1" s="56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12" t="s">
        <v>52</v>
      </c>
    </row>
    <row r="4" ht="13.5" thickBot="1"/>
    <row r="5" spans="1:5" ht="13.5" thickBot="1">
      <c r="A5" s="24" t="s">
        <v>32</v>
      </c>
      <c r="B5" s="25" t="s">
        <v>53</v>
      </c>
      <c r="C5" s="25" t="s">
        <v>54</v>
      </c>
      <c r="D5" s="25" t="s">
        <v>55</v>
      </c>
      <c r="E5" s="26" t="s">
        <v>56</v>
      </c>
    </row>
    <row r="6" spans="1:5" ht="13.5" thickBot="1">
      <c r="A6" s="27" t="s">
        <v>13</v>
      </c>
      <c r="B6" s="28">
        <v>780695.83</v>
      </c>
      <c r="C6" s="28">
        <v>1650254.96</v>
      </c>
      <c r="D6" s="28">
        <v>538127.87</v>
      </c>
      <c r="E6" s="28">
        <f>SUM(B6:D6)</f>
        <v>2969078.66</v>
      </c>
    </row>
    <row r="7" spans="1:5" ht="13.5" thickBot="1">
      <c r="A7" s="27" t="s">
        <v>14</v>
      </c>
      <c r="B7" s="28">
        <v>834575.4291069999</v>
      </c>
      <c r="C7" s="28">
        <v>181621.10822299996</v>
      </c>
      <c r="D7" s="28">
        <v>561794.408324</v>
      </c>
      <c r="E7" s="28">
        <f>SUM(B7:D7)</f>
        <v>1577990.9456539997</v>
      </c>
    </row>
    <row r="8" spans="1:5" ht="13.5" customHeight="1" thickBot="1">
      <c r="A8" s="30" t="s">
        <v>28</v>
      </c>
      <c r="B8" s="28">
        <v>35964.3</v>
      </c>
      <c r="C8" s="28">
        <v>386045.41</v>
      </c>
      <c r="D8" s="28">
        <v>29107.04</v>
      </c>
      <c r="E8" s="28">
        <f aca="true" t="shared" si="0" ref="E8:E22">SUM(B8:D8)</f>
        <v>451116.74999999994</v>
      </c>
    </row>
    <row r="9" spans="1:5" ht="13.5" thickBot="1">
      <c r="A9" s="27" t="s">
        <v>42</v>
      </c>
      <c r="B9" s="28">
        <v>92236.41</v>
      </c>
      <c r="C9" s="28">
        <v>78730.81</v>
      </c>
      <c r="D9" s="28">
        <v>15409.81</v>
      </c>
      <c r="E9" s="28">
        <f t="shared" si="0"/>
        <v>186377.03</v>
      </c>
    </row>
    <row r="10" spans="1:5" ht="13.5" thickBot="1">
      <c r="A10" s="27" t="s">
        <v>15</v>
      </c>
      <c r="B10" s="28">
        <v>81758.61</v>
      </c>
      <c r="C10" s="28">
        <v>36473.87</v>
      </c>
      <c r="D10" s="28">
        <v>15858.33</v>
      </c>
      <c r="E10" s="28">
        <f t="shared" si="0"/>
        <v>134090.81</v>
      </c>
    </row>
    <row r="11" spans="1:5" ht="13.5" thickBot="1">
      <c r="A11" s="27" t="s">
        <v>16</v>
      </c>
      <c r="B11" s="28">
        <v>20247.97</v>
      </c>
      <c r="C11" s="28">
        <v>169278.89</v>
      </c>
      <c r="D11" s="28">
        <v>24729.9</v>
      </c>
      <c r="E11" s="28">
        <f t="shared" si="0"/>
        <v>214256.76</v>
      </c>
    </row>
    <row r="12" spans="1:5" ht="13.5" thickBot="1">
      <c r="A12" s="27" t="s">
        <v>17</v>
      </c>
      <c r="B12" s="28">
        <v>1103669.0142040001</v>
      </c>
      <c r="C12" s="28">
        <v>1100444.484507</v>
      </c>
      <c r="D12" s="28">
        <v>535484.1419849999</v>
      </c>
      <c r="E12" s="28">
        <f t="shared" si="0"/>
        <v>2739597.6406960003</v>
      </c>
    </row>
    <row r="13" spans="1:5" ht="13.5" thickBot="1">
      <c r="A13" s="27" t="s">
        <v>18</v>
      </c>
      <c r="B13" s="28">
        <v>906024.68</v>
      </c>
      <c r="C13" s="28">
        <v>1698476.27</v>
      </c>
      <c r="D13" s="28">
        <v>377817.13</v>
      </c>
      <c r="E13" s="28">
        <f t="shared" si="0"/>
        <v>2982318.08</v>
      </c>
    </row>
    <row r="14" spans="1:5" ht="13.5" thickBot="1">
      <c r="A14" s="27" t="s">
        <v>19</v>
      </c>
      <c r="B14" s="28">
        <v>716058.26</v>
      </c>
      <c r="C14" s="28">
        <v>335117.17</v>
      </c>
      <c r="D14" s="28">
        <v>575036.853891</v>
      </c>
      <c r="E14" s="28">
        <f t="shared" si="0"/>
        <v>1626212.2838909999</v>
      </c>
    </row>
    <row r="15" spans="1:5" ht="13.5" thickBot="1">
      <c r="A15" s="27" t="s">
        <v>22</v>
      </c>
      <c r="B15" s="28">
        <v>530428.86</v>
      </c>
      <c r="C15" s="28">
        <v>71597.64</v>
      </c>
      <c r="D15" s="28">
        <v>152432.62</v>
      </c>
      <c r="E15" s="28">
        <f t="shared" si="0"/>
        <v>754459.12</v>
      </c>
    </row>
    <row r="16" spans="1:5" ht="13.5" thickBot="1">
      <c r="A16" s="27" t="s">
        <v>23</v>
      </c>
      <c r="B16" s="28">
        <v>121647.95</v>
      </c>
      <c r="C16" s="28">
        <v>1643561.17</v>
      </c>
      <c r="D16" s="28">
        <v>156041.16</v>
      </c>
      <c r="E16" s="28">
        <f t="shared" si="0"/>
        <v>1921250.2799999998</v>
      </c>
    </row>
    <row r="17" spans="1:5" ht="13.5" thickBot="1">
      <c r="A17" s="27" t="s">
        <v>24</v>
      </c>
      <c r="B17" s="28">
        <v>506025.65</v>
      </c>
      <c r="C17" s="28">
        <v>562417.46</v>
      </c>
      <c r="D17" s="28">
        <v>337008.09</v>
      </c>
      <c r="E17" s="28">
        <f t="shared" si="0"/>
        <v>1405451.2</v>
      </c>
    </row>
    <row r="18" spans="1:5" ht="13.5" thickBot="1">
      <c r="A18" s="27" t="s">
        <v>26</v>
      </c>
      <c r="B18" s="28">
        <v>47777.18</v>
      </c>
      <c r="C18" s="28">
        <v>100906</v>
      </c>
      <c r="D18" s="28">
        <v>20868.34</v>
      </c>
      <c r="E18" s="28">
        <f t="shared" si="0"/>
        <v>169551.52</v>
      </c>
    </row>
    <row r="19" spans="1:5" ht="13.5" customHeight="1" thickBot="1">
      <c r="A19" s="30" t="s">
        <v>20</v>
      </c>
      <c r="B19" s="28">
        <v>80009.07</v>
      </c>
      <c r="C19" s="28">
        <v>157248.73</v>
      </c>
      <c r="D19" s="28">
        <v>32828.46</v>
      </c>
      <c r="E19" s="28">
        <f t="shared" si="0"/>
        <v>270086.26</v>
      </c>
    </row>
    <row r="20" spans="1:5" ht="13.5" customHeight="1" thickBot="1">
      <c r="A20" s="30" t="s">
        <v>29</v>
      </c>
      <c r="B20" s="28">
        <v>270621.44</v>
      </c>
      <c r="C20" s="28"/>
      <c r="D20" s="28">
        <v>45670.47</v>
      </c>
      <c r="E20" s="28">
        <f t="shared" si="0"/>
        <v>316291.91000000003</v>
      </c>
    </row>
    <row r="21" spans="1:5" ht="25.5" customHeight="1" thickBot="1">
      <c r="A21" s="30" t="s">
        <v>21</v>
      </c>
      <c r="B21" s="28">
        <v>97299.45</v>
      </c>
      <c r="C21" s="28">
        <v>285245.52</v>
      </c>
      <c r="D21" s="28">
        <v>80119.52</v>
      </c>
      <c r="E21" s="28">
        <f t="shared" si="0"/>
        <v>462664.49000000005</v>
      </c>
    </row>
    <row r="22" spans="1:5" ht="13.5" thickBot="1">
      <c r="A22" s="27" t="s">
        <v>27</v>
      </c>
      <c r="B22" s="28">
        <v>178595.85</v>
      </c>
      <c r="C22" s="28">
        <v>159736.62</v>
      </c>
      <c r="D22" s="28">
        <v>52277.53</v>
      </c>
      <c r="E22" s="28">
        <f t="shared" si="0"/>
        <v>390610</v>
      </c>
    </row>
    <row r="23" spans="1:5" ht="13.5" thickBot="1">
      <c r="A23" s="31" t="s">
        <v>57</v>
      </c>
      <c r="B23" s="32">
        <f>SUM(B6:B22)</f>
        <v>6403635.953311001</v>
      </c>
      <c r="C23" s="32">
        <f>SUM(C6:C22)</f>
        <v>8617156.11273</v>
      </c>
      <c r="D23" s="32">
        <f>SUM(D6:D22)</f>
        <v>3550611.6742000002</v>
      </c>
      <c r="E23" s="32">
        <f>SUM(E6:E22)</f>
        <v>18571403.740241</v>
      </c>
    </row>
    <row r="26" ht="12.75">
      <c r="A26" s="12" t="s">
        <v>58</v>
      </c>
    </row>
    <row r="27" ht="13.5" thickBot="1"/>
    <row r="28" spans="1:5" ht="13.5" thickBot="1">
      <c r="A28" s="24" t="s">
        <v>32</v>
      </c>
      <c r="B28" s="25" t="s">
        <v>59</v>
      </c>
      <c r="C28" s="25" t="s">
        <v>60</v>
      </c>
      <c r="D28" s="25" t="s">
        <v>61</v>
      </c>
      <c r="E28" s="26" t="s">
        <v>56</v>
      </c>
    </row>
    <row r="29" spans="1:5" ht="13.5" thickBot="1">
      <c r="A29" s="27" t="s">
        <v>13</v>
      </c>
      <c r="B29" s="28">
        <v>1468010.216639</v>
      </c>
      <c r="C29" s="28">
        <v>1433581.943566</v>
      </c>
      <c r="D29" s="28">
        <v>67486.499795</v>
      </c>
      <c r="E29" s="28">
        <f>SUM(B29:D29)</f>
        <v>2969078.66</v>
      </c>
    </row>
    <row r="30" spans="1:5" ht="13.5" thickBot="1">
      <c r="A30" s="27" t="s">
        <v>14</v>
      </c>
      <c r="B30" s="28">
        <v>1044096.1352302127</v>
      </c>
      <c r="C30" s="28">
        <v>528829.4474922421</v>
      </c>
      <c r="D30" s="28">
        <v>5065.3593325449</v>
      </c>
      <c r="E30" s="28">
        <f>SUM(B30:D30)</f>
        <v>1577990.9420549998</v>
      </c>
    </row>
    <row r="31" spans="1:5" ht="13.5" thickBot="1">
      <c r="A31" s="30" t="s">
        <v>28</v>
      </c>
      <c r="B31" s="28">
        <v>98523.8982</v>
      </c>
      <c r="C31" s="28">
        <v>313165.24785</v>
      </c>
      <c r="D31" s="28">
        <v>39427.60395</v>
      </c>
      <c r="E31" s="28">
        <f aca="true" t="shared" si="1" ref="E31:E45">SUM(B31:D31)</f>
        <v>451116.75</v>
      </c>
    </row>
    <row r="32" spans="1:5" ht="13.5" thickBot="1">
      <c r="A32" s="27" t="s">
        <v>42</v>
      </c>
      <c r="B32" s="28">
        <v>126549.98300000001</v>
      </c>
      <c r="C32" s="28">
        <v>58019.1601</v>
      </c>
      <c r="D32" s="28">
        <v>1807.8569</v>
      </c>
      <c r="E32" s="28">
        <f t="shared" si="1"/>
        <v>186377.00000000003</v>
      </c>
    </row>
    <row r="33" spans="1:5" ht="13.5" thickBot="1">
      <c r="A33" s="27" t="s">
        <v>15</v>
      </c>
      <c r="B33" s="28">
        <v>68372.250673</v>
      </c>
      <c r="C33" s="28">
        <v>64482.909639000005</v>
      </c>
      <c r="D33" s="28">
        <v>1235.649688</v>
      </c>
      <c r="E33" s="28">
        <f t="shared" si="1"/>
        <v>134090.81000000003</v>
      </c>
    </row>
    <row r="34" spans="1:5" ht="13.5" thickBot="1">
      <c r="A34" s="27" t="s">
        <v>16</v>
      </c>
      <c r="B34" s="28">
        <v>41908.6692</v>
      </c>
      <c r="C34" s="28">
        <v>153857.9517</v>
      </c>
      <c r="D34" s="28">
        <v>18490.379100000002</v>
      </c>
      <c r="E34" s="28">
        <f t="shared" si="1"/>
        <v>214257</v>
      </c>
    </row>
    <row r="35" spans="1:5" ht="13.5" thickBot="1">
      <c r="A35" s="27" t="s">
        <v>17</v>
      </c>
      <c r="B35" s="28">
        <v>1421780.2057147094</v>
      </c>
      <c r="C35" s="28">
        <v>1300674.3263365976</v>
      </c>
      <c r="D35" s="28">
        <v>17143.1071176928</v>
      </c>
      <c r="E35" s="28">
        <f t="shared" si="1"/>
        <v>2739597.639169</v>
      </c>
    </row>
    <row r="36" spans="1:5" ht="13.5" thickBot="1">
      <c r="A36" s="27" t="s">
        <v>18</v>
      </c>
      <c r="B36" s="28">
        <v>1402375.6167050002</v>
      </c>
      <c r="C36" s="28">
        <v>1539064.7199600001</v>
      </c>
      <c r="D36" s="28">
        <v>40877.74333500001</v>
      </c>
      <c r="E36" s="28">
        <f t="shared" si="1"/>
        <v>2982318.08</v>
      </c>
    </row>
    <row r="37" spans="1:5" ht="13.5" thickBot="1">
      <c r="A37" s="27" t="s">
        <v>19</v>
      </c>
      <c r="B37" s="28">
        <v>1010443.2963125838</v>
      </c>
      <c r="C37" s="28">
        <v>568361.425183126</v>
      </c>
      <c r="D37" s="28">
        <v>47407.562395290195</v>
      </c>
      <c r="E37" s="28">
        <f t="shared" si="1"/>
        <v>1626212.283891</v>
      </c>
    </row>
    <row r="38" spans="1:5" ht="13.5" thickBot="1">
      <c r="A38" s="27" t="s">
        <v>22</v>
      </c>
      <c r="B38" s="28">
        <v>568594.0754</v>
      </c>
      <c r="C38" s="28">
        <v>181121.90454000002</v>
      </c>
      <c r="D38" s="28">
        <v>4742.66006</v>
      </c>
      <c r="E38" s="28">
        <f t="shared" si="1"/>
        <v>754458.64</v>
      </c>
    </row>
    <row r="39" spans="1:5" ht="13.5" thickBot="1">
      <c r="A39" s="27" t="s">
        <v>23</v>
      </c>
      <c r="B39" s="28">
        <v>606946.0677816339</v>
      </c>
      <c r="C39" s="28">
        <v>1200225.149890345</v>
      </c>
      <c r="D39" s="28">
        <v>114079.06243802099</v>
      </c>
      <c r="E39" s="28">
        <f t="shared" si="1"/>
        <v>1921250.28011</v>
      </c>
    </row>
    <row r="40" spans="1:5" ht="13.5" thickBot="1">
      <c r="A40" s="27" t="s">
        <v>24</v>
      </c>
      <c r="B40" s="28">
        <v>794220.7697439999</v>
      </c>
      <c r="C40" s="28">
        <v>568786.288163</v>
      </c>
      <c r="D40" s="28">
        <v>42444.142092999995</v>
      </c>
      <c r="E40" s="28">
        <f t="shared" si="1"/>
        <v>1405451.2</v>
      </c>
    </row>
    <row r="41" spans="1:5" ht="13.5" thickBot="1">
      <c r="A41" s="27" t="s">
        <v>26</v>
      </c>
      <c r="B41" s="28">
        <v>62988.38967999999</v>
      </c>
      <c r="C41" s="28">
        <v>103409.47204800001</v>
      </c>
      <c r="D41" s="28">
        <v>3153.658272</v>
      </c>
      <c r="E41" s="28">
        <f t="shared" si="1"/>
        <v>169551.52</v>
      </c>
    </row>
    <row r="42" spans="1:5" ht="13.5" thickBot="1">
      <c r="A42" s="30" t="s">
        <v>20</v>
      </c>
      <c r="B42" s="28">
        <v>100526.105972</v>
      </c>
      <c r="C42" s="28">
        <v>164671.592722</v>
      </c>
      <c r="D42" s="28">
        <v>4888.5613060000005</v>
      </c>
      <c r="E42" s="28">
        <f t="shared" si="1"/>
        <v>270086.26</v>
      </c>
    </row>
    <row r="43" spans="1:5" ht="13.5" thickBot="1">
      <c r="A43" s="30" t="s">
        <v>62</v>
      </c>
      <c r="B43" s="28">
        <v>301046.639938</v>
      </c>
      <c r="C43" s="28">
        <v>14328.023523</v>
      </c>
      <c r="D43" s="28">
        <v>917.2465389999999</v>
      </c>
      <c r="E43" s="28">
        <f t="shared" si="1"/>
        <v>316291.91000000003</v>
      </c>
    </row>
    <row r="44" spans="1:5" ht="24.75" thickBot="1">
      <c r="A44" s="30" t="s">
        <v>21</v>
      </c>
      <c r="B44" s="28">
        <v>183446.470285</v>
      </c>
      <c r="C44" s="28">
        <v>271584.05563</v>
      </c>
      <c r="D44" s="28">
        <v>7633.964084999999</v>
      </c>
      <c r="E44" s="28">
        <f t="shared" si="1"/>
        <v>462664.49</v>
      </c>
    </row>
    <row r="45" spans="1:5" ht="13.5" thickBot="1">
      <c r="A45" s="27" t="s">
        <v>27</v>
      </c>
      <c r="B45" s="28">
        <v>217902.588583</v>
      </c>
      <c r="C45" s="28">
        <v>167512.926098</v>
      </c>
      <c r="D45" s="28">
        <v>5194.485318999999</v>
      </c>
      <c r="E45" s="28">
        <f t="shared" si="1"/>
        <v>390610</v>
      </c>
    </row>
    <row r="46" spans="1:5" ht="13.5" thickBot="1">
      <c r="A46" s="31" t="s">
        <v>57</v>
      </c>
      <c r="B46" s="32">
        <f>SUM(B29:B45)</f>
        <v>9517731.379058141</v>
      </c>
      <c r="C46" s="32">
        <f>SUM(C29:C45)</f>
        <v>8631676.54444131</v>
      </c>
      <c r="D46" s="32">
        <f>SUM(D29:D45)</f>
        <v>421995.5417255488</v>
      </c>
      <c r="E46" s="32">
        <f>SUM(E29:E45)</f>
        <v>18571403.465225</v>
      </c>
    </row>
  </sheetData>
  <mergeCells count="1">
    <mergeCell ref="B1:F1"/>
  </mergeCells>
  <printOptions/>
  <pageMargins left="0.75" right="0.75" top="1" bottom="1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I41" sqref="A1:I41"/>
    </sheetView>
  </sheetViews>
  <sheetFormatPr defaultColWidth="11.421875" defaultRowHeight="12.75"/>
  <cols>
    <col min="1" max="1" width="19.140625" style="0" customWidth="1"/>
  </cols>
  <sheetData>
    <row r="1" spans="1:25" s="4" customFormat="1" ht="30.75" customHeight="1">
      <c r="A1" s="1"/>
      <c r="B1" s="56" t="s">
        <v>0</v>
      </c>
      <c r="C1" s="56"/>
      <c r="D1" s="56"/>
      <c r="E1" s="56"/>
      <c r="F1" s="56"/>
      <c r="G1" s="56"/>
      <c r="H1" s="56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12" t="s">
        <v>63</v>
      </c>
    </row>
    <row r="4" ht="13.5" thickBot="1"/>
    <row r="5" spans="1:9" ht="13.5" thickBot="1">
      <c r="A5" s="33" t="s">
        <v>32</v>
      </c>
      <c r="B5" s="34" t="s">
        <v>64</v>
      </c>
      <c r="C5" s="35">
        <v>10</v>
      </c>
      <c r="D5" s="35">
        <v>20</v>
      </c>
      <c r="E5" s="34">
        <v>30</v>
      </c>
      <c r="F5" s="34">
        <v>40</v>
      </c>
      <c r="G5" s="34">
        <v>50</v>
      </c>
      <c r="H5" s="35">
        <v>60</v>
      </c>
      <c r="I5" s="35" t="s">
        <v>65</v>
      </c>
    </row>
    <row r="6" spans="1:9" ht="13.5" thickBot="1">
      <c r="A6" s="71" t="s">
        <v>13</v>
      </c>
      <c r="B6" s="36" t="s">
        <v>66</v>
      </c>
      <c r="C6" s="37">
        <v>418.073489627193</v>
      </c>
      <c r="D6" s="37">
        <v>147.387409570578</v>
      </c>
      <c r="E6" s="38">
        <v>56.2689061381529</v>
      </c>
      <c r="F6" s="38">
        <v>22.0096310734562</v>
      </c>
      <c r="G6" s="38">
        <v>8.63510619191213</v>
      </c>
      <c r="H6" s="37">
        <v>2.6869658269564</v>
      </c>
      <c r="I6" s="37">
        <v>2.38015211325873</v>
      </c>
    </row>
    <row r="7" spans="1:9" ht="13.5" thickBot="1">
      <c r="A7" s="72"/>
      <c r="B7" s="36" t="s">
        <v>67</v>
      </c>
      <c r="C7" s="37">
        <v>12.9233740825572</v>
      </c>
      <c r="D7" s="37">
        <v>20.7463437215888</v>
      </c>
      <c r="E7" s="38">
        <v>17.3000106524667</v>
      </c>
      <c r="F7" s="38">
        <v>11.0427152693441</v>
      </c>
      <c r="G7" s="38">
        <v>6.36117328807671</v>
      </c>
      <c r="H7" s="37">
        <v>2.71022358229804</v>
      </c>
      <c r="I7" s="37">
        <v>3.88699709064088</v>
      </c>
    </row>
    <row r="8" spans="1:9" ht="13.5" thickBot="1">
      <c r="A8" s="71" t="s">
        <v>14</v>
      </c>
      <c r="B8" s="36" t="s">
        <v>66</v>
      </c>
      <c r="C8" s="40">
        <v>522.25</v>
      </c>
      <c r="D8" s="41">
        <v>156.6</v>
      </c>
      <c r="E8" s="42">
        <v>43.4</v>
      </c>
      <c r="F8" s="42">
        <v>9.88</v>
      </c>
      <c r="G8" s="42">
        <v>2.03</v>
      </c>
      <c r="H8" s="41">
        <v>0.46</v>
      </c>
      <c r="I8" s="41">
        <v>0.36</v>
      </c>
    </row>
    <row r="9" spans="1:9" ht="13.5" thickBot="1">
      <c r="A9" s="72"/>
      <c r="B9" s="36" t="s">
        <v>67</v>
      </c>
      <c r="C9" s="43">
        <v>17</v>
      </c>
      <c r="D9" s="44">
        <v>25.99</v>
      </c>
      <c r="E9" s="45">
        <v>18.69</v>
      </c>
      <c r="F9" s="45">
        <v>8.17</v>
      </c>
      <c r="G9" s="45">
        <v>2.72</v>
      </c>
      <c r="H9" s="44">
        <v>0.8</v>
      </c>
      <c r="I9" s="44">
        <v>0.98</v>
      </c>
    </row>
    <row r="10" spans="1:9" ht="13.5" thickBot="1">
      <c r="A10" s="69" t="s">
        <v>28</v>
      </c>
      <c r="B10" s="36" t="s">
        <v>66</v>
      </c>
      <c r="C10" s="44">
        <v>177.45</v>
      </c>
      <c r="D10" s="44">
        <v>57.68</v>
      </c>
      <c r="E10" s="45">
        <v>16.65</v>
      </c>
      <c r="F10" s="45">
        <v>5.67</v>
      </c>
      <c r="G10" s="45">
        <v>2.07</v>
      </c>
      <c r="H10" s="44">
        <v>0.79</v>
      </c>
      <c r="I10" s="44">
        <v>1.73</v>
      </c>
    </row>
    <row r="11" spans="1:9" ht="13.5" thickBot="1">
      <c r="A11" s="70"/>
      <c r="B11" s="36" t="s">
        <v>67</v>
      </c>
      <c r="C11" s="44">
        <v>12.98</v>
      </c>
      <c r="D11" s="44">
        <v>13.51</v>
      </c>
      <c r="E11" s="45">
        <v>7.91</v>
      </c>
      <c r="F11" s="45">
        <v>4.59</v>
      </c>
      <c r="G11" s="45">
        <v>2.5</v>
      </c>
      <c r="H11" s="44">
        <v>1.18</v>
      </c>
      <c r="I11" s="44">
        <v>4.64</v>
      </c>
    </row>
    <row r="12" spans="1:9" ht="13.5" thickBot="1">
      <c r="A12" s="71" t="s">
        <v>42</v>
      </c>
      <c r="B12" s="36" t="s">
        <v>66</v>
      </c>
      <c r="C12" s="44">
        <v>40.23</v>
      </c>
      <c r="D12" s="44">
        <v>14.4</v>
      </c>
      <c r="E12" s="45">
        <v>5.68</v>
      </c>
      <c r="F12" s="45">
        <v>1.7</v>
      </c>
      <c r="G12" s="45">
        <v>0.49</v>
      </c>
      <c r="H12" s="44">
        <v>0.16</v>
      </c>
      <c r="I12" s="44">
        <v>0.13</v>
      </c>
    </row>
    <row r="13" spans="1:9" ht="13.5" thickBot="1">
      <c r="A13" s="72"/>
      <c r="B13" s="36" t="s">
        <v>67</v>
      </c>
      <c r="C13" s="44">
        <v>1.77</v>
      </c>
      <c r="D13" s="44">
        <v>2.12</v>
      </c>
      <c r="E13" s="45">
        <v>1.88</v>
      </c>
      <c r="F13" s="45">
        <v>0.97</v>
      </c>
      <c r="G13" s="45">
        <v>0.42</v>
      </c>
      <c r="H13" s="44">
        <v>0.17</v>
      </c>
      <c r="I13" s="44">
        <v>0.2</v>
      </c>
    </row>
    <row r="14" spans="1:9" ht="13.5" thickBot="1">
      <c r="A14" s="71" t="s">
        <v>15</v>
      </c>
      <c r="B14" s="36" t="s">
        <v>66</v>
      </c>
      <c r="C14" s="44">
        <v>41.45</v>
      </c>
      <c r="D14" s="44">
        <v>12.63</v>
      </c>
      <c r="E14" s="45">
        <v>5.43</v>
      </c>
      <c r="F14" s="45">
        <v>2.05</v>
      </c>
      <c r="G14" s="45">
        <v>0.9</v>
      </c>
      <c r="H14" s="44">
        <v>0.37</v>
      </c>
      <c r="I14" s="44">
        <v>0.41</v>
      </c>
    </row>
    <row r="15" spans="1:9" ht="13.5" thickBot="1">
      <c r="A15" s="72"/>
      <c r="B15" s="36" t="s">
        <v>67</v>
      </c>
      <c r="C15" s="44">
        <v>1.73</v>
      </c>
      <c r="D15" s="44">
        <v>2.6</v>
      </c>
      <c r="E15" s="45">
        <v>2.81</v>
      </c>
      <c r="F15" s="45">
        <v>2.03</v>
      </c>
      <c r="G15" s="45">
        <v>1.51</v>
      </c>
      <c r="H15" s="44">
        <v>0.89</v>
      </c>
      <c r="I15" s="44">
        <v>1.97</v>
      </c>
    </row>
    <row r="16" spans="1:9" ht="13.5" thickBot="1">
      <c r="A16" s="71" t="s">
        <v>16</v>
      </c>
      <c r="B16" s="36" t="s">
        <v>66</v>
      </c>
      <c r="C16" s="44">
        <v>100.78</v>
      </c>
      <c r="D16" s="44">
        <v>25.84</v>
      </c>
      <c r="E16" s="45">
        <v>7.58</v>
      </c>
      <c r="F16" s="45">
        <v>3.18</v>
      </c>
      <c r="G16" s="45">
        <v>1.47</v>
      </c>
      <c r="H16" s="44">
        <v>0.52</v>
      </c>
      <c r="I16" s="44">
        <v>0.63</v>
      </c>
    </row>
    <row r="17" spans="1:9" ht="13.5" thickBot="1">
      <c r="A17" s="72"/>
      <c r="B17" s="36" t="s">
        <v>67</v>
      </c>
      <c r="C17" s="44">
        <v>7.48</v>
      </c>
      <c r="D17" s="44">
        <v>6.43</v>
      </c>
      <c r="E17" s="45">
        <v>3.86</v>
      </c>
      <c r="F17" s="45">
        <v>2.78</v>
      </c>
      <c r="G17" s="45">
        <v>1.91</v>
      </c>
      <c r="H17" s="44">
        <v>0.89</v>
      </c>
      <c r="I17" s="44">
        <v>1.86</v>
      </c>
    </row>
    <row r="18" spans="1:9" ht="13.5" thickBot="1">
      <c r="A18" s="71" t="s">
        <v>17</v>
      </c>
      <c r="B18" s="36" t="s">
        <v>66</v>
      </c>
      <c r="C18" s="44">
        <v>620.12</v>
      </c>
      <c r="D18" s="44">
        <v>162.99</v>
      </c>
      <c r="E18" s="45">
        <v>55.31</v>
      </c>
      <c r="F18" s="45">
        <v>14.78</v>
      </c>
      <c r="G18" s="45">
        <v>3.85</v>
      </c>
      <c r="H18" s="44">
        <v>0.99</v>
      </c>
      <c r="I18" s="44">
        <v>0.67</v>
      </c>
    </row>
    <row r="19" spans="1:9" ht="13.5" thickBot="1">
      <c r="A19" s="72"/>
      <c r="B19" s="36" t="s">
        <v>67</v>
      </c>
      <c r="C19" s="44">
        <v>17.2</v>
      </c>
      <c r="D19" s="44">
        <v>26.26</v>
      </c>
      <c r="E19" s="45">
        <v>22.52</v>
      </c>
      <c r="F19" s="45">
        <v>10.97</v>
      </c>
      <c r="G19" s="45">
        <v>4.21</v>
      </c>
      <c r="H19" s="44">
        <v>1.36</v>
      </c>
      <c r="I19" s="44">
        <v>1.21</v>
      </c>
    </row>
    <row r="20" spans="1:9" ht="13.5" thickBot="1">
      <c r="A20" s="71" t="s">
        <v>18</v>
      </c>
      <c r="B20" s="36" t="s">
        <v>66</v>
      </c>
      <c r="C20" s="44">
        <v>856.85</v>
      </c>
      <c r="D20" s="44">
        <v>228.63</v>
      </c>
      <c r="E20" s="45">
        <v>80.81</v>
      </c>
      <c r="F20" s="45">
        <v>28.83</v>
      </c>
      <c r="G20" s="45">
        <v>9.18</v>
      </c>
      <c r="H20" s="44">
        <v>3.07</v>
      </c>
      <c r="I20" s="44">
        <v>3.27</v>
      </c>
    </row>
    <row r="21" spans="1:9" ht="13.5" thickBot="1">
      <c r="A21" s="72"/>
      <c r="B21" s="36" t="s">
        <v>67</v>
      </c>
      <c r="C21" s="44">
        <v>30.93</v>
      </c>
      <c r="D21" s="44">
        <v>41.03</v>
      </c>
      <c r="E21" s="45">
        <v>37.27</v>
      </c>
      <c r="F21" s="45">
        <v>23.69</v>
      </c>
      <c r="G21" s="45">
        <v>10.71</v>
      </c>
      <c r="H21" s="44">
        <v>3.95</v>
      </c>
      <c r="I21" s="44">
        <v>6.19</v>
      </c>
    </row>
    <row r="22" spans="1:9" ht="13.5" thickBot="1">
      <c r="A22" s="71" t="s">
        <v>19</v>
      </c>
      <c r="B22" s="36" t="s">
        <v>66</v>
      </c>
      <c r="C22" s="44">
        <v>749.03</v>
      </c>
      <c r="D22" s="44">
        <v>215.36</v>
      </c>
      <c r="E22" s="45">
        <v>56.47</v>
      </c>
      <c r="F22" s="45">
        <v>11.26</v>
      </c>
      <c r="G22" s="45">
        <v>2.31</v>
      </c>
      <c r="H22" s="44">
        <v>0.59</v>
      </c>
      <c r="I22" s="44">
        <v>0.39</v>
      </c>
    </row>
    <row r="23" spans="1:9" ht="13.5" thickBot="1">
      <c r="A23" s="72"/>
      <c r="B23" s="36" t="s">
        <v>67</v>
      </c>
      <c r="C23" s="44">
        <v>40.7</v>
      </c>
      <c r="D23" s="44">
        <v>38.98</v>
      </c>
      <c r="E23" s="45">
        <v>23.97</v>
      </c>
      <c r="F23" s="45">
        <v>8.96</v>
      </c>
      <c r="G23" s="45">
        <v>3.15</v>
      </c>
      <c r="H23" s="44">
        <v>1.15</v>
      </c>
      <c r="I23" s="44">
        <v>1.25</v>
      </c>
    </row>
    <row r="24" spans="1:9" ht="13.5" thickBot="1">
      <c r="A24" s="71" t="s">
        <v>22</v>
      </c>
      <c r="B24" s="36" t="s">
        <v>66</v>
      </c>
      <c r="C24" s="44">
        <v>160.9</v>
      </c>
      <c r="D24" s="44">
        <v>54.33</v>
      </c>
      <c r="E24" s="45">
        <v>13.44</v>
      </c>
      <c r="F24" s="45">
        <v>2.48</v>
      </c>
      <c r="G24" s="45">
        <v>0.41</v>
      </c>
      <c r="H24" s="44">
        <v>0.09</v>
      </c>
      <c r="I24" s="44">
        <v>0.04</v>
      </c>
    </row>
    <row r="25" spans="1:9" ht="13.5" thickBot="1">
      <c r="A25" s="72"/>
      <c r="B25" s="36" t="s">
        <v>67</v>
      </c>
      <c r="C25" s="44">
        <v>4.98</v>
      </c>
      <c r="D25" s="44">
        <v>8.12</v>
      </c>
      <c r="E25" s="45">
        <v>4.74</v>
      </c>
      <c r="F25" s="45">
        <v>1.61</v>
      </c>
      <c r="G25" s="45">
        <v>0.41</v>
      </c>
      <c r="H25" s="44">
        <v>0.12</v>
      </c>
      <c r="I25" s="44">
        <v>0.09</v>
      </c>
    </row>
    <row r="26" spans="1:9" ht="13.5" thickBot="1">
      <c r="A26" s="71" t="s">
        <v>23</v>
      </c>
      <c r="B26" s="36" t="s">
        <v>66</v>
      </c>
      <c r="C26" s="44">
        <v>144.66</v>
      </c>
      <c r="D26" s="44">
        <v>49.09</v>
      </c>
      <c r="E26" s="45">
        <v>26.5</v>
      </c>
      <c r="F26" s="45">
        <v>14.39</v>
      </c>
      <c r="G26" s="45">
        <v>6.83</v>
      </c>
      <c r="H26" s="44">
        <v>2.63</v>
      </c>
      <c r="I26" s="44">
        <v>2.76</v>
      </c>
    </row>
    <row r="27" spans="1:9" ht="13.5" thickBot="1">
      <c r="A27" s="72"/>
      <c r="B27" s="36" t="s">
        <v>67</v>
      </c>
      <c r="C27" s="44">
        <v>6.99</v>
      </c>
      <c r="D27" s="44">
        <v>7.22</v>
      </c>
      <c r="E27" s="45">
        <v>6.51</v>
      </c>
      <c r="F27" s="45">
        <v>4.64</v>
      </c>
      <c r="G27" s="45">
        <v>3.19</v>
      </c>
      <c r="H27" s="44">
        <v>1.71</v>
      </c>
      <c r="I27" s="44">
        <v>2.99</v>
      </c>
    </row>
    <row r="28" spans="1:9" ht="13.5" thickBot="1">
      <c r="A28" s="71" t="s">
        <v>24</v>
      </c>
      <c r="B28" s="36" t="s">
        <v>66</v>
      </c>
      <c r="C28" s="44">
        <v>456.55</v>
      </c>
      <c r="D28" s="44">
        <v>144.35</v>
      </c>
      <c r="E28" s="45">
        <v>57.1</v>
      </c>
      <c r="F28" s="45">
        <v>19.86</v>
      </c>
      <c r="G28" s="45">
        <v>6.39</v>
      </c>
      <c r="H28" s="44">
        <v>1.83</v>
      </c>
      <c r="I28" s="44">
        <v>2</v>
      </c>
    </row>
    <row r="29" spans="1:9" ht="13.5" thickBot="1">
      <c r="A29" s="72"/>
      <c r="B29" s="36" t="s">
        <v>67</v>
      </c>
      <c r="C29" s="44">
        <v>27.51</v>
      </c>
      <c r="D29" s="44">
        <v>34.29</v>
      </c>
      <c r="E29" s="45">
        <v>31.59</v>
      </c>
      <c r="F29" s="45">
        <v>19.57</v>
      </c>
      <c r="G29" s="45">
        <v>9.95</v>
      </c>
      <c r="H29" s="44">
        <v>3.92</v>
      </c>
      <c r="I29" s="44">
        <v>6.26</v>
      </c>
    </row>
    <row r="30" spans="1:9" ht="13.5" thickBot="1">
      <c r="A30" s="71" t="s">
        <v>26</v>
      </c>
      <c r="B30" s="36" t="s">
        <v>66</v>
      </c>
      <c r="C30" s="44">
        <v>84.06</v>
      </c>
      <c r="D30" s="44">
        <v>24.31</v>
      </c>
      <c r="E30" s="45">
        <v>6.62</v>
      </c>
      <c r="F30" s="45">
        <v>1.82</v>
      </c>
      <c r="G30" s="45">
        <v>0.56</v>
      </c>
      <c r="H30" s="44">
        <v>0.19</v>
      </c>
      <c r="I30" s="44">
        <v>0.16</v>
      </c>
    </row>
    <row r="31" spans="1:9" ht="13.5" thickBot="1">
      <c r="A31" s="72"/>
      <c r="B31" s="36" t="s">
        <v>67</v>
      </c>
      <c r="C31" s="44">
        <v>4.25</v>
      </c>
      <c r="D31" s="44">
        <v>4.81</v>
      </c>
      <c r="E31" s="45">
        <v>3.37</v>
      </c>
      <c r="F31" s="45">
        <v>1.64</v>
      </c>
      <c r="G31" s="45">
        <v>0.74</v>
      </c>
      <c r="H31" s="44">
        <v>0.31</v>
      </c>
      <c r="I31" s="44">
        <v>0.4</v>
      </c>
    </row>
    <row r="32" spans="1:9" ht="13.5" thickBot="1">
      <c r="A32" s="69" t="s">
        <v>20</v>
      </c>
      <c r="B32" s="36" t="s">
        <v>66</v>
      </c>
      <c r="C32" s="44">
        <v>57.91</v>
      </c>
      <c r="D32" s="44">
        <v>16.95</v>
      </c>
      <c r="E32" s="45">
        <v>5.5</v>
      </c>
      <c r="F32" s="45">
        <v>1.95</v>
      </c>
      <c r="G32" s="45">
        <v>0.7</v>
      </c>
      <c r="H32" s="44">
        <v>0.25</v>
      </c>
      <c r="I32" s="44">
        <v>0.25</v>
      </c>
    </row>
    <row r="33" spans="1:9" ht="13.5" thickBot="1">
      <c r="A33" s="70"/>
      <c r="B33" s="36" t="s">
        <v>67</v>
      </c>
      <c r="C33" s="44">
        <v>2.7</v>
      </c>
      <c r="D33" s="44">
        <v>2.92</v>
      </c>
      <c r="E33" s="45">
        <v>2.18</v>
      </c>
      <c r="F33" s="45">
        <v>1.43</v>
      </c>
      <c r="G33" s="45">
        <v>0.76</v>
      </c>
      <c r="H33" s="44">
        <v>0.37</v>
      </c>
      <c r="I33" s="44">
        <v>0.53</v>
      </c>
    </row>
    <row r="34" spans="1:9" ht="13.5" thickBot="1">
      <c r="A34" s="69" t="s">
        <v>62</v>
      </c>
      <c r="B34" s="36" t="s">
        <v>66</v>
      </c>
      <c r="C34" s="44">
        <v>59.09</v>
      </c>
      <c r="D34" s="44">
        <v>20.82</v>
      </c>
      <c r="E34" s="45">
        <v>3.93</v>
      </c>
      <c r="F34" s="45">
        <v>0.64</v>
      </c>
      <c r="G34" s="45">
        <v>0.1</v>
      </c>
      <c r="H34" s="44">
        <v>0.01</v>
      </c>
      <c r="I34" s="44">
        <v>0.01</v>
      </c>
    </row>
    <row r="35" spans="1:9" ht="13.5" thickBot="1">
      <c r="A35" s="70"/>
      <c r="B35" s="36" t="s">
        <v>67</v>
      </c>
      <c r="C35" s="44">
        <v>2.65</v>
      </c>
      <c r="D35" s="44">
        <v>2.74</v>
      </c>
      <c r="E35" s="45">
        <v>1.1</v>
      </c>
      <c r="F35" s="45">
        <v>0.31</v>
      </c>
      <c r="G35" s="45">
        <v>0.08</v>
      </c>
      <c r="H35" s="44">
        <v>0.02</v>
      </c>
      <c r="I35" s="44">
        <v>0.02</v>
      </c>
    </row>
    <row r="36" spans="1:9" ht="13.5" thickBot="1">
      <c r="A36" s="69" t="s">
        <v>21</v>
      </c>
      <c r="B36" s="36" t="s">
        <v>66</v>
      </c>
      <c r="C36" s="44">
        <v>167.56</v>
      </c>
      <c r="D36" s="44">
        <v>60.62</v>
      </c>
      <c r="E36" s="45">
        <v>24.82</v>
      </c>
      <c r="F36" s="45">
        <v>8.52</v>
      </c>
      <c r="G36" s="45">
        <v>2.88</v>
      </c>
      <c r="H36" s="44">
        <v>1.04</v>
      </c>
      <c r="I36" s="44">
        <v>1.17</v>
      </c>
    </row>
    <row r="37" spans="1:9" ht="13.5" thickBot="1">
      <c r="A37" s="70"/>
      <c r="B37" s="36" t="s">
        <v>67</v>
      </c>
      <c r="C37" s="44">
        <v>9.58</v>
      </c>
      <c r="D37" s="44">
        <v>13.6</v>
      </c>
      <c r="E37" s="45">
        <v>13.12</v>
      </c>
      <c r="F37" s="45">
        <v>8.31</v>
      </c>
      <c r="G37" s="45">
        <v>4.37</v>
      </c>
      <c r="H37" s="44">
        <v>2.03</v>
      </c>
      <c r="I37" s="44">
        <v>3.65</v>
      </c>
    </row>
    <row r="38" spans="1:9" ht="13.5" thickBot="1">
      <c r="A38" s="71" t="s">
        <v>27</v>
      </c>
      <c r="B38" s="36" t="s">
        <v>66</v>
      </c>
      <c r="C38" s="44">
        <v>140.85</v>
      </c>
      <c r="D38" s="44">
        <v>48.29</v>
      </c>
      <c r="E38" s="45">
        <v>21.97</v>
      </c>
      <c r="F38" s="45">
        <v>9.8</v>
      </c>
      <c r="G38" s="45">
        <v>3.98</v>
      </c>
      <c r="H38" s="44">
        <v>1.29</v>
      </c>
      <c r="I38" s="44">
        <v>0.8</v>
      </c>
    </row>
    <row r="39" spans="1:9" ht="13.5" thickBot="1">
      <c r="A39" s="72"/>
      <c r="B39" s="36" t="s">
        <v>67</v>
      </c>
      <c r="C39" s="44">
        <v>5.67</v>
      </c>
      <c r="D39" s="44">
        <v>10.64</v>
      </c>
      <c r="E39" s="45">
        <v>13.11</v>
      </c>
      <c r="F39" s="45">
        <v>11.7</v>
      </c>
      <c r="G39" s="45">
        <v>7.8</v>
      </c>
      <c r="H39" s="44">
        <v>3.49</v>
      </c>
      <c r="I39" s="44">
        <v>2.4</v>
      </c>
    </row>
    <row r="40" spans="1:9" ht="13.5" thickBot="1">
      <c r="A40" s="73" t="s">
        <v>57</v>
      </c>
      <c r="B40" s="47" t="s">
        <v>66</v>
      </c>
      <c r="C40" s="48">
        <v>4797.813489627193</v>
      </c>
      <c r="D40" s="48">
        <v>1440.277409570578</v>
      </c>
      <c r="E40" s="48">
        <v>487.4789061381528</v>
      </c>
      <c r="F40" s="48">
        <v>158.8196310734562</v>
      </c>
      <c r="G40" s="48">
        <v>52.78510619191213</v>
      </c>
      <c r="H40" s="48">
        <v>16.966965826956397</v>
      </c>
      <c r="I40" s="48">
        <v>17.160152113258732</v>
      </c>
    </row>
    <row r="41" spans="1:9" ht="13.5" thickBot="1">
      <c r="A41" s="74"/>
      <c r="B41" s="47" t="s">
        <v>68</v>
      </c>
      <c r="C41" s="48">
        <v>207.04337408255716</v>
      </c>
      <c r="D41" s="48">
        <v>262.0063437215888</v>
      </c>
      <c r="E41" s="48">
        <v>211.93001065246673</v>
      </c>
      <c r="F41" s="48">
        <v>122.4127152693441</v>
      </c>
      <c r="G41" s="48">
        <v>60.791173288076706</v>
      </c>
      <c r="H41" s="48">
        <v>25.07022358229804</v>
      </c>
      <c r="I41" s="48">
        <v>38.526997090640876</v>
      </c>
    </row>
  </sheetData>
  <mergeCells count="19">
    <mergeCell ref="B1:H1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6:A37"/>
    <mergeCell ref="A38:A39"/>
    <mergeCell ref="A40:A41"/>
    <mergeCell ref="A28:A29"/>
    <mergeCell ref="A30:A31"/>
    <mergeCell ref="A32:A33"/>
    <mergeCell ref="A34:A35"/>
  </mergeCells>
  <printOptions/>
  <pageMargins left="0.75" right="0.75" top="1" bottom="1" header="0" footer="0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workbookViewId="0" topLeftCell="A1">
      <selection activeCell="J14" sqref="J14"/>
    </sheetView>
  </sheetViews>
  <sheetFormatPr defaultColWidth="11.421875" defaultRowHeight="12.75"/>
  <cols>
    <col min="1" max="1" width="16.8515625" style="0" customWidth="1"/>
  </cols>
  <sheetData>
    <row r="1" spans="1:25" s="4" customFormat="1" ht="30.75" customHeight="1">
      <c r="A1" s="1"/>
      <c r="B1" s="56" t="s">
        <v>0</v>
      </c>
      <c r="C1" s="56"/>
      <c r="D1" s="56"/>
      <c r="E1" s="56"/>
      <c r="F1" s="56"/>
      <c r="G1" s="56"/>
      <c r="H1" s="56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12" t="s">
        <v>69</v>
      </c>
    </row>
    <row r="4" ht="13.5" thickBot="1"/>
    <row r="5" spans="1:9" ht="13.5" thickBot="1">
      <c r="A5" s="75" t="s">
        <v>32</v>
      </c>
      <c r="B5" s="77" t="s">
        <v>70</v>
      </c>
      <c r="C5" s="78"/>
      <c r="D5" s="78"/>
      <c r="E5" s="79"/>
      <c r="F5" s="80" t="s">
        <v>71</v>
      </c>
      <c r="G5" s="81"/>
      <c r="H5" s="81"/>
      <c r="I5" s="29"/>
    </row>
    <row r="6" spans="1:9" ht="34.5" thickBot="1">
      <c r="A6" s="76"/>
      <c r="B6" s="49" t="s">
        <v>72</v>
      </c>
      <c r="C6" s="49" t="s">
        <v>73</v>
      </c>
      <c r="D6" s="49" t="s">
        <v>74</v>
      </c>
      <c r="E6" s="49" t="s">
        <v>75</v>
      </c>
      <c r="F6" s="50" t="s">
        <v>72</v>
      </c>
      <c r="G6" s="50" t="s">
        <v>73</v>
      </c>
      <c r="H6" s="50" t="s">
        <v>74</v>
      </c>
      <c r="I6" s="50" t="s">
        <v>75</v>
      </c>
    </row>
    <row r="7" spans="1:9" ht="13.5" thickBot="1">
      <c r="A7" s="39" t="s">
        <v>13</v>
      </c>
      <c r="B7" s="51" t="s">
        <v>76</v>
      </c>
      <c r="C7" s="52">
        <v>74970837.6769724</v>
      </c>
      <c r="D7" s="52">
        <v>657441658.5415077</v>
      </c>
      <c r="E7" s="52">
        <v>767908378</v>
      </c>
      <c r="F7" s="51" t="s">
        <v>77</v>
      </c>
      <c r="G7" s="52">
        <v>40794501</v>
      </c>
      <c r="H7" s="52">
        <v>402855610</v>
      </c>
      <c r="I7" s="52">
        <v>513480154</v>
      </c>
    </row>
    <row r="8" spans="1:9" ht="13.5" thickBot="1">
      <c r="A8" s="39" t="s">
        <v>14</v>
      </c>
      <c r="B8" s="51" t="s">
        <v>78</v>
      </c>
      <c r="C8" s="52">
        <v>74338313</v>
      </c>
      <c r="D8" s="52">
        <v>734991219</v>
      </c>
      <c r="E8" s="52">
        <v>1352197973</v>
      </c>
      <c r="F8" s="51" t="s">
        <v>79</v>
      </c>
      <c r="G8" s="52">
        <v>44575286</v>
      </c>
      <c r="H8" s="52">
        <v>489142878</v>
      </c>
      <c r="I8" s="52">
        <v>932225755</v>
      </c>
    </row>
    <row r="9" spans="1:9" ht="23.25" thickBot="1">
      <c r="A9" s="46" t="s">
        <v>28</v>
      </c>
      <c r="B9" s="51">
        <v>1998</v>
      </c>
      <c r="C9" s="52">
        <v>47300541</v>
      </c>
      <c r="D9" s="52">
        <v>262047945</v>
      </c>
      <c r="E9" s="52">
        <v>385021574</v>
      </c>
      <c r="F9" s="51">
        <v>1988</v>
      </c>
      <c r="G9" s="52">
        <v>32577250</v>
      </c>
      <c r="H9" s="52">
        <v>175998280</v>
      </c>
      <c r="I9" s="52">
        <v>253325257</v>
      </c>
    </row>
    <row r="10" spans="1:9" ht="14.25" customHeight="1" thickBot="1">
      <c r="A10" s="46" t="s">
        <v>25</v>
      </c>
      <c r="B10" s="51">
        <v>1999</v>
      </c>
      <c r="C10" s="52">
        <v>7525457</v>
      </c>
      <c r="D10" s="52">
        <v>62796997</v>
      </c>
      <c r="E10" s="52">
        <v>103509384</v>
      </c>
      <c r="F10" s="51" t="s">
        <v>80</v>
      </c>
      <c r="G10" s="52">
        <v>5451412</v>
      </c>
      <c r="H10" s="52">
        <v>45923035</v>
      </c>
      <c r="I10" s="52">
        <v>55511419</v>
      </c>
    </row>
    <row r="11" spans="1:9" ht="13.5" thickBot="1">
      <c r="A11" s="39" t="s">
        <v>15</v>
      </c>
      <c r="B11" s="51">
        <v>2002</v>
      </c>
      <c r="C11" s="52">
        <v>13543532</v>
      </c>
      <c r="D11" s="52">
        <v>63241562</v>
      </c>
      <c r="E11" s="52">
        <v>119908071</v>
      </c>
      <c r="F11" s="51">
        <v>1992</v>
      </c>
      <c r="G11" s="52">
        <v>9452859</v>
      </c>
      <c r="H11" s="52">
        <v>42948193</v>
      </c>
      <c r="I11" s="52">
        <v>85563792</v>
      </c>
    </row>
    <row r="12" spans="1:9" ht="13.5" thickBot="1">
      <c r="A12" s="39" t="s">
        <v>16</v>
      </c>
      <c r="B12" s="51">
        <v>2000</v>
      </c>
      <c r="C12" s="52">
        <v>25206929</v>
      </c>
      <c r="D12" s="52">
        <v>139995412</v>
      </c>
      <c r="E12" s="52">
        <v>183575264</v>
      </c>
      <c r="F12" s="51" t="s">
        <v>81</v>
      </c>
      <c r="G12" s="52">
        <v>19309309</v>
      </c>
      <c r="H12" s="52">
        <v>97309277</v>
      </c>
      <c r="I12" s="52">
        <v>143762246</v>
      </c>
    </row>
    <row r="13" spans="1:9" ht="13.5" thickBot="1">
      <c r="A13" s="39" t="s">
        <v>17</v>
      </c>
      <c r="B13" s="51" t="s">
        <v>82</v>
      </c>
      <c r="C13" s="52">
        <v>83734225</v>
      </c>
      <c r="D13" s="52">
        <v>858701263</v>
      </c>
      <c r="E13" s="52">
        <v>1539020381</v>
      </c>
      <c r="F13" s="51" t="s">
        <v>83</v>
      </c>
      <c r="G13" s="52">
        <v>49524473</v>
      </c>
      <c r="H13" s="52">
        <v>500117900</v>
      </c>
      <c r="I13" s="52">
        <v>1025681397</v>
      </c>
    </row>
    <row r="14" spans="1:9" ht="13.5" thickBot="1">
      <c r="A14" s="39" t="s">
        <v>43</v>
      </c>
      <c r="B14" s="51" t="s">
        <v>84</v>
      </c>
      <c r="C14" s="52">
        <v>153771658</v>
      </c>
      <c r="D14" s="52">
        <v>1210642112</v>
      </c>
      <c r="E14" s="52">
        <v>1987334660</v>
      </c>
      <c r="F14" s="51" t="s">
        <v>85</v>
      </c>
      <c r="G14" s="52">
        <v>86602609</v>
      </c>
      <c r="H14" s="52">
        <v>740246643</v>
      </c>
      <c r="I14" s="52">
        <v>1349090285</v>
      </c>
    </row>
    <row r="15" spans="1:9" ht="13.5" thickBot="1">
      <c r="A15" s="39" t="s">
        <v>19</v>
      </c>
      <c r="B15" s="51" t="s">
        <v>86</v>
      </c>
      <c r="C15" s="52">
        <v>118157125</v>
      </c>
      <c r="D15" s="52">
        <v>1035407888</v>
      </c>
      <c r="E15" s="52">
        <v>1638995489</v>
      </c>
      <c r="F15" s="51" t="s">
        <v>87</v>
      </c>
      <c r="G15" s="52">
        <v>80040743</v>
      </c>
      <c r="H15" s="52">
        <v>798899957</v>
      </c>
      <c r="I15" s="52">
        <v>1470239766</v>
      </c>
    </row>
    <row r="16" spans="1:9" ht="23.25" thickBot="1">
      <c r="A16" s="46" t="s">
        <v>22</v>
      </c>
      <c r="B16" s="51" t="s">
        <v>88</v>
      </c>
      <c r="C16" s="52">
        <v>20065059</v>
      </c>
      <c r="D16" s="52">
        <v>231693591</v>
      </c>
      <c r="E16" s="52">
        <v>425079613</v>
      </c>
      <c r="F16" s="51">
        <v>1994</v>
      </c>
      <c r="G16" s="52">
        <v>10946124</v>
      </c>
      <c r="H16" s="52">
        <v>151430435</v>
      </c>
      <c r="I16" s="52">
        <v>235627475</v>
      </c>
    </row>
    <row r="17" spans="1:9" ht="13.5" thickBot="1">
      <c r="A17" s="39" t="s">
        <v>23</v>
      </c>
      <c r="B17" s="51">
        <v>2001</v>
      </c>
      <c r="C17" s="52">
        <v>33255502</v>
      </c>
      <c r="D17" s="52">
        <v>246854913</v>
      </c>
      <c r="E17" s="52">
        <v>345455952</v>
      </c>
      <c r="F17" s="51">
        <v>1990</v>
      </c>
      <c r="G17" s="52">
        <v>19060829</v>
      </c>
      <c r="H17" s="52">
        <v>154974856</v>
      </c>
      <c r="I17" s="52">
        <v>214926320</v>
      </c>
    </row>
    <row r="18" spans="1:9" ht="13.5" thickBot="1">
      <c r="A18" s="39" t="s">
        <v>24</v>
      </c>
      <c r="B18" s="51">
        <v>1998</v>
      </c>
      <c r="C18" s="52">
        <v>133092754</v>
      </c>
      <c r="D18" s="52">
        <v>688061951</v>
      </c>
      <c r="E18" s="52">
        <v>937470406</v>
      </c>
      <c r="F18" s="51" t="s">
        <v>80</v>
      </c>
      <c r="G18" s="52">
        <v>90397515</v>
      </c>
      <c r="H18" s="52">
        <v>478465099</v>
      </c>
      <c r="I18" s="52">
        <v>462474516</v>
      </c>
    </row>
    <row r="19" spans="1:9" ht="13.5" thickBot="1">
      <c r="A19" s="39" t="s">
        <v>26</v>
      </c>
      <c r="B19" s="51">
        <v>1999</v>
      </c>
      <c r="C19" s="52">
        <v>15516950</v>
      </c>
      <c r="D19" s="52">
        <v>117714161</v>
      </c>
      <c r="E19" s="52">
        <v>124166834</v>
      </c>
      <c r="F19" s="51">
        <v>1987</v>
      </c>
      <c r="G19" s="52">
        <v>9569904</v>
      </c>
      <c r="H19" s="52">
        <v>85416491</v>
      </c>
      <c r="I19" s="52">
        <v>116472292</v>
      </c>
    </row>
    <row r="20" spans="1:9" ht="24" customHeight="1" thickBot="1">
      <c r="A20" s="46" t="s">
        <v>20</v>
      </c>
      <c r="B20" s="51">
        <v>2000</v>
      </c>
      <c r="C20" s="52">
        <v>10895345</v>
      </c>
      <c r="D20" s="52">
        <v>83508240</v>
      </c>
      <c r="E20" s="52">
        <v>115452507</v>
      </c>
      <c r="F20" s="51">
        <v>1990</v>
      </c>
      <c r="G20" s="52">
        <v>6798903</v>
      </c>
      <c r="H20" s="52">
        <v>56094587</v>
      </c>
      <c r="I20" s="52">
        <v>85226136</v>
      </c>
    </row>
    <row r="21" spans="1:9" ht="14.25" customHeight="1" thickBot="1">
      <c r="A21" s="46" t="s">
        <v>29</v>
      </c>
      <c r="B21" s="51">
        <v>1999</v>
      </c>
      <c r="C21" s="52">
        <v>6919544</v>
      </c>
      <c r="D21" s="52">
        <v>84597294</v>
      </c>
      <c r="E21" s="52">
        <v>87127120</v>
      </c>
      <c r="F21" s="51" t="s">
        <v>80</v>
      </c>
      <c r="G21" s="52">
        <v>3144308</v>
      </c>
      <c r="H21" s="52">
        <v>43218188</v>
      </c>
      <c r="I21" s="52">
        <v>46845088</v>
      </c>
    </row>
    <row r="22" spans="1:9" ht="24.75" customHeight="1" thickBot="1">
      <c r="A22" s="46" t="s">
        <v>21</v>
      </c>
      <c r="B22" s="51">
        <v>1999</v>
      </c>
      <c r="C22" s="52">
        <v>54651039</v>
      </c>
      <c r="D22" s="52">
        <v>266606811</v>
      </c>
      <c r="E22" s="52">
        <v>441259193</v>
      </c>
      <c r="F22" s="51" t="s">
        <v>87</v>
      </c>
      <c r="G22" s="52">
        <v>45349058</v>
      </c>
      <c r="H22" s="52">
        <v>230248092</v>
      </c>
      <c r="I22" s="52">
        <v>360845645</v>
      </c>
    </row>
    <row r="23" spans="1:9" ht="13.5" thickBot="1">
      <c r="A23" s="39" t="s">
        <v>27</v>
      </c>
      <c r="B23" s="51">
        <v>2005</v>
      </c>
      <c r="C23" s="52">
        <v>54816506</v>
      </c>
      <c r="D23" s="52">
        <v>226980023</v>
      </c>
      <c r="E23" s="52">
        <v>323524187</v>
      </c>
      <c r="F23" s="51">
        <v>1996</v>
      </c>
      <c r="G23" s="52">
        <v>43727142</v>
      </c>
      <c r="H23" s="52">
        <v>181805593</v>
      </c>
      <c r="I23" s="52">
        <v>325466402</v>
      </c>
    </row>
  </sheetData>
  <mergeCells count="4">
    <mergeCell ref="B1:H1"/>
    <mergeCell ref="A5:A6"/>
    <mergeCell ref="B5:E5"/>
    <mergeCell ref="F5:I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Cristina Viejo Téllez</cp:lastModifiedBy>
  <dcterms:created xsi:type="dcterms:W3CDTF">2010-12-29T09:18:31Z</dcterms:created>
  <dcterms:modified xsi:type="dcterms:W3CDTF">2010-12-29T11:40:11Z</dcterms:modified>
  <cp:category/>
  <cp:version/>
  <cp:contentType/>
  <cp:contentStatus/>
</cp:coreProperties>
</file>