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461" yWindow="4710" windowWidth="15330" windowHeight="4230" tabRatio="552" firstSheet="1" activeTab="2"/>
  </bookViews>
  <sheets>
    <sheet name="1_montes_ordenados" sheetId="1" r:id="rId1"/>
    <sheet name="2_montes_ordenados_propiedad" sheetId="2" r:id="rId2"/>
    <sheet name="3_planificacion_otros_planes" sheetId="3" r:id="rId3"/>
  </sheets>
  <definedNames/>
  <calcPr fullCalcOnLoad="1"/>
</workbook>
</file>

<file path=xl/sharedStrings.xml><?xml version="1.0" encoding="utf-8"?>
<sst xmlns="http://schemas.openxmlformats.org/spreadsheetml/2006/main" count="317" uniqueCount="111">
  <si>
    <t>Cantabria</t>
  </si>
  <si>
    <t>Planes y proyectos silvopastorales</t>
  </si>
  <si>
    <t>PORN</t>
  </si>
  <si>
    <t>PRUG</t>
  </si>
  <si>
    <t>Otros</t>
  </si>
  <si>
    <t>Navarra</t>
  </si>
  <si>
    <t>Planes cinegeticos</t>
  </si>
  <si>
    <t>Planes de prevención contra Incendios</t>
  </si>
  <si>
    <t>La Rioja</t>
  </si>
  <si>
    <t>Galicia</t>
  </si>
  <si>
    <t>Lugo</t>
  </si>
  <si>
    <t>Pontevedra</t>
  </si>
  <si>
    <t>Alicante</t>
  </si>
  <si>
    <t>Castellón</t>
  </si>
  <si>
    <t>Valencia</t>
  </si>
  <si>
    <t>Cataluña</t>
  </si>
  <si>
    <t>Barcelona</t>
  </si>
  <si>
    <t>Planes de restauración hidrológico-forestal</t>
  </si>
  <si>
    <t>Perímetros de Protección Prioritaria</t>
  </si>
  <si>
    <t>Asturias</t>
  </si>
  <si>
    <t>Baleares</t>
  </si>
  <si>
    <t>Madrid</t>
  </si>
  <si>
    <t>Murcia</t>
  </si>
  <si>
    <t>Tarragona</t>
  </si>
  <si>
    <t>Albacete</t>
  </si>
  <si>
    <t>Planes relativos a humedales y otras zonas húmedas</t>
  </si>
  <si>
    <t>Castilla y León</t>
  </si>
  <si>
    <t>Burgos</t>
  </si>
  <si>
    <t>Ávila</t>
  </si>
  <si>
    <t>León</t>
  </si>
  <si>
    <t>Palencia</t>
  </si>
  <si>
    <t>Salamanca</t>
  </si>
  <si>
    <t>Segovia</t>
  </si>
  <si>
    <t>Soria</t>
  </si>
  <si>
    <t>Zamora</t>
  </si>
  <si>
    <t>Valladolid</t>
  </si>
  <si>
    <t>Canarias</t>
  </si>
  <si>
    <t>Las Palmas</t>
  </si>
  <si>
    <t>Cuenca</t>
  </si>
  <si>
    <t>Ciudad Real</t>
  </si>
  <si>
    <t>Guadalajara</t>
  </si>
  <si>
    <t>Toledo</t>
  </si>
  <si>
    <t>Aragón</t>
  </si>
  <si>
    <t>Huesca</t>
  </si>
  <si>
    <t>Teruel</t>
  </si>
  <si>
    <t>Zaragoza</t>
  </si>
  <si>
    <t>Total Canarias</t>
  </si>
  <si>
    <t>Total Cantabria</t>
  </si>
  <si>
    <t>Total Castilla y León</t>
  </si>
  <si>
    <t>Total Cataluña</t>
  </si>
  <si>
    <t>Total Galicia</t>
  </si>
  <si>
    <t>Total La Rioja</t>
  </si>
  <si>
    <t>Total Navarra</t>
  </si>
  <si>
    <t>Total Asturias</t>
  </si>
  <si>
    <t>Total Murcia</t>
  </si>
  <si>
    <t>Total</t>
  </si>
  <si>
    <t>PRIVADA</t>
  </si>
  <si>
    <t>PÚBLICA</t>
  </si>
  <si>
    <t>Superficie forestal (Ha)</t>
  </si>
  <si>
    <t>Nota:</t>
  </si>
  <si>
    <t>SUPERFICIE Y NÚMERO DE MOTES ORDENADOS</t>
  </si>
  <si>
    <t>Superficie total (Ha)</t>
  </si>
  <si>
    <t>CCAA</t>
  </si>
  <si>
    <t>Superficie total: superficie forestal y no forestal</t>
  </si>
  <si>
    <t xml:space="preserve"> Superficie (Ha) por tipo de propiedad</t>
  </si>
  <si>
    <t>ANUARIO DE ESTADÍSTICA FORESTAL 2009</t>
  </si>
  <si>
    <t>provincia</t>
  </si>
  <si>
    <t>número</t>
  </si>
  <si>
    <t>SUPERFICIE ORDENADA (Ha)</t>
  </si>
  <si>
    <t>Andalucía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</si>
  <si>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</si>
  <si>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</si>
  <si>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</si>
  <si>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</si>
  <si>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</si>
  <si>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</si>
  <si>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</si>
  <si>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</si>
  <si>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Castilla-La Mancha</t>
  </si>
  <si>
    <t>Gerona</t>
  </si>
  <si>
    <t>Lérida</t>
  </si>
  <si>
    <t>La Coruña</t>
  </si>
  <si>
    <t>Orense</t>
  </si>
  <si>
    <t>ARAGÓN (2007)</t>
  </si>
  <si>
    <t>COMUNIDAD VALENCIANA (2005)</t>
  </si>
  <si>
    <t>EXTREMADURA (2007)</t>
  </si>
  <si>
    <t>ISLAS BALEARES (2005)</t>
  </si>
  <si>
    <t>MADRID (2008)</t>
  </si>
  <si>
    <t>PAÍS VASCO (2005)</t>
  </si>
  <si>
    <t>Total general</t>
  </si>
  <si>
    <t>FUENTE: Cifras oficiales suminsitradas por las Comunidades Autónomas en los Estadillos para la Recogida de la Estadísitica Forestal de 2009</t>
  </si>
  <si>
    <t>FUENTE: Se mantiene la cifra de años anteriores al no disponer de la actualización del dato en 2009.</t>
  </si>
  <si>
    <t>Total Andalucía</t>
  </si>
  <si>
    <t>Total Castilla-La Mancha</t>
  </si>
  <si>
    <t>Superficie (Ha) bajo otras figuras de planificación y gestión por provincia.</t>
  </si>
  <si>
    <t>número (nº)</t>
  </si>
  <si>
    <t>C. Valenciana</t>
  </si>
  <si>
    <t>Planes piscícolas</t>
  </si>
  <si>
    <t>PORF</t>
  </si>
  <si>
    <t>Tipo de Plan</t>
  </si>
  <si>
    <t>Otros:</t>
  </si>
  <si>
    <t xml:space="preserve">Cantabria: </t>
  </si>
  <si>
    <t>Plan de Recuperación del Oso pardo en Cantabria</t>
  </si>
  <si>
    <t xml:space="preserve">C. Valenciana: </t>
  </si>
  <si>
    <t xml:space="preserve">PLAN DE ACCION TERRITORIAL FORESTAL DE LA COMUNITAT VALENCIANA. </t>
  </si>
  <si>
    <t>Cataluña:</t>
  </si>
  <si>
    <t>Madrid:</t>
  </si>
  <si>
    <t>Castilla La Mancha:</t>
  </si>
  <si>
    <t>Aragón:</t>
  </si>
  <si>
    <t>Planes de Protección en Huesca</t>
  </si>
  <si>
    <r>
      <t>FUENTE:</t>
    </r>
    <r>
      <rPr>
        <sz val="10"/>
        <color indexed="8"/>
        <rFont val="Arial"/>
        <family val="0"/>
      </rPr>
      <t xml:space="preserve"> Cifras oficiales suminsitradas por las Comunidades Autónomas en los Estadillos para la Recogida de la Estadísitica Forestal de 2009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</si>
</sst>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_);\(#,##0\)"/>
    <numFmt numFmtId="174" formatCode="0.00_)"/>
    <numFmt numFmtId="175" formatCode="#,##0.00__;\–#,##0.00__;0.00__;@__"/>
    <numFmt numFmtId="176" formatCode="#,##0__;\–#,##0__;\–__;@__"/>
  </numFmts>
  <fonts count="6">
    <font>
      <sz val="10"/>
      <color indexed="8"/>
      <name val="Arial"/>
      <family val="0"/>
    </font>
    <font>
      <sz val="8"/>
      <name val="Arial"/>
      <family val="0"/>
    </font>
    <font>
      <sz val="10"/>
      <name val="Arial"/>
      <family val="2"/>
    </font>
    <font>
      <b/>
      <sz val="8"/>
      <color indexed="23"/>
      <name val="Comic Sans MS"/>
      <family val="4"/>
    </font>
    <font>
      <b/>
      <sz val="10"/>
      <color indexed="8"/>
      <name val="Arial"/>
      <family val="2"/>
    </font>
    <font>
      <sz val="12"/>
      <name val="Helv"/>
      <family val="0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4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4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4" fontId="0" fillId="0" borderId="6" xfId="0" applyNumberFormat="1" applyBorder="1" applyAlignment="1">
      <alignment/>
    </xf>
    <xf numFmtId="4" fontId="0" fillId="0" borderId="1" xfId="0" applyNumberFormat="1" applyBorder="1" applyAlignment="1">
      <alignment/>
    </xf>
    <xf numFmtId="4" fontId="0" fillId="0" borderId="7" xfId="0" applyNumberFormat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4" fontId="0" fillId="2" borderId="1" xfId="0" applyNumberFormat="1" applyFill="1" applyBorder="1" applyAlignment="1">
      <alignment/>
    </xf>
    <xf numFmtId="4" fontId="0" fillId="2" borderId="7" xfId="0" applyNumberFormat="1" applyFill="1" applyBorder="1" applyAlignment="1">
      <alignment/>
    </xf>
    <xf numFmtId="0" fontId="0" fillId="3" borderId="1" xfId="0" applyFill="1" applyBorder="1" applyAlignment="1">
      <alignment/>
    </xf>
    <xf numFmtId="0" fontId="2" fillId="4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2" fillId="4" borderId="0" xfId="0" applyFont="1" applyFill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3" fontId="0" fillId="0" borderId="8" xfId="0" applyNumberFormat="1" applyBorder="1" applyAlignment="1">
      <alignment/>
    </xf>
    <xf numFmtId="4" fontId="0" fillId="0" borderId="8" xfId="0" applyNumberFormat="1" applyBorder="1" applyAlignment="1">
      <alignment/>
    </xf>
    <xf numFmtId="0" fontId="0" fillId="5" borderId="8" xfId="0" applyFill="1" applyBorder="1" applyAlignment="1">
      <alignment/>
    </xf>
    <xf numFmtId="3" fontId="0" fillId="5" borderId="8" xfId="0" applyNumberFormat="1" applyFill="1" applyBorder="1" applyAlignment="1">
      <alignment/>
    </xf>
    <xf numFmtId="4" fontId="0" fillId="5" borderId="8" xfId="0" applyNumberFormat="1" applyFill="1" applyBorder="1" applyAlignment="1">
      <alignment/>
    </xf>
    <xf numFmtId="4" fontId="0" fillId="0" borderId="8" xfId="0" applyNumberFormat="1" applyFill="1" applyBorder="1" applyAlignment="1">
      <alignment/>
    </xf>
    <xf numFmtId="0" fontId="2" fillId="6" borderId="8" xfId="20" applyFont="1" applyFill="1" applyBorder="1" applyProtection="1">
      <alignment/>
      <protection/>
    </xf>
    <xf numFmtId="173" fontId="2" fillId="6" borderId="8" xfId="19" applyNumberFormat="1" applyFont="1" applyFill="1" applyBorder="1" applyAlignment="1" applyProtection="1">
      <alignment horizontal="right"/>
      <protection/>
    </xf>
    <xf numFmtId="3" fontId="0" fillId="6" borderId="8" xfId="0" applyNumberFormat="1" applyFill="1" applyBorder="1" applyAlignment="1">
      <alignment/>
    </xf>
    <xf numFmtId="0" fontId="4" fillId="7" borderId="8" xfId="0" applyFont="1" applyFill="1" applyBorder="1" applyAlignment="1">
      <alignment/>
    </xf>
    <xf numFmtId="3" fontId="4" fillId="7" borderId="8" xfId="0" applyNumberFormat="1" applyFont="1" applyFill="1" applyBorder="1" applyAlignment="1">
      <alignment/>
    </xf>
    <xf numFmtId="4" fontId="4" fillId="7" borderId="8" xfId="0" applyNumberFormat="1" applyFont="1" applyFill="1" applyBorder="1" applyAlignment="1">
      <alignment/>
    </xf>
    <xf numFmtId="0" fontId="0" fillId="5" borderId="0" xfId="0" applyFill="1" applyBorder="1" applyAlignment="1">
      <alignment/>
    </xf>
    <xf numFmtId="0" fontId="0" fillId="6" borderId="0" xfId="0" applyFill="1" applyAlignment="1">
      <alignment/>
    </xf>
    <xf numFmtId="0" fontId="4" fillId="3" borderId="8" xfId="0" applyFont="1" applyFill="1" applyBorder="1" applyAlignment="1">
      <alignment horizontal="center"/>
    </xf>
    <xf numFmtId="4" fontId="0" fillId="0" borderId="5" xfId="0" applyNumberFormat="1" applyFill="1" applyBorder="1" applyAlignment="1">
      <alignment/>
    </xf>
    <xf numFmtId="4" fontId="0" fillId="0" borderId="7" xfId="0" applyNumberFormat="1" applyFill="1" applyBorder="1" applyAlignment="1">
      <alignment/>
    </xf>
    <xf numFmtId="4" fontId="0" fillId="2" borderId="8" xfId="0" applyNumberFormat="1" applyFill="1" applyBorder="1" applyAlignment="1">
      <alignment/>
    </xf>
    <xf numFmtId="0" fontId="0" fillId="3" borderId="1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4" fontId="0" fillId="2" borderId="9" xfId="0" applyNumberFormat="1" applyFill="1" applyBorder="1" applyAlignment="1">
      <alignment/>
    </xf>
    <xf numFmtId="0" fontId="0" fillId="6" borderId="8" xfId="0" applyFill="1" applyBorder="1" applyAlignment="1">
      <alignment/>
    </xf>
    <xf numFmtId="4" fontId="0" fillId="6" borderId="8" xfId="0" applyNumberFormat="1" applyFill="1" applyBorder="1" applyAlignment="1">
      <alignment/>
    </xf>
    <xf numFmtId="175" fontId="2" fillId="6" borderId="8" xfId="0" applyNumberFormat="1" applyFont="1" applyFill="1" applyBorder="1" applyAlignment="1" applyProtection="1">
      <alignment horizontal="right"/>
      <protection/>
    </xf>
    <xf numFmtId="176" fontId="2" fillId="6" borderId="8" xfId="21" applyNumberFormat="1" applyFont="1" applyFill="1" applyBorder="1" applyAlignment="1">
      <alignment horizontal="right"/>
      <protection/>
    </xf>
    <xf numFmtId="4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4" fillId="0" borderId="0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4" fillId="3" borderId="5" xfId="0" applyFont="1" applyFill="1" applyBorder="1" applyAlignment="1">
      <alignment/>
    </xf>
    <xf numFmtId="3" fontId="0" fillId="0" borderId="5" xfId="0" applyNumberFormat="1" applyBorder="1" applyAlignment="1">
      <alignment/>
    </xf>
    <xf numFmtId="3" fontId="0" fillId="0" borderId="5" xfId="0" applyNumberFormat="1" applyFill="1" applyBorder="1" applyAlignment="1">
      <alignment/>
    </xf>
    <xf numFmtId="0" fontId="3" fillId="0" borderId="0" xfId="0" applyFont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0" fillId="0" borderId="15" xfId="0" applyNumberFormat="1" applyBorder="1" applyAlignment="1">
      <alignment/>
    </xf>
    <xf numFmtId="3" fontId="0" fillId="0" borderId="15" xfId="0" applyNumberFormat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DEMOG1" xfId="19"/>
    <cellStyle name="Normal_EXAGRI3" xfId="20"/>
    <cellStyle name="Normal_maderayleña98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</xdr:col>
      <xdr:colOff>314325</xdr:colOff>
      <xdr:row>0</xdr:row>
      <xdr:rowOff>371475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rcRect l="3125" t="22439" r="67724" b="69682"/>
        <a:stretch>
          <a:fillRect/>
        </a:stretch>
      </xdr:blipFill>
      <xdr:spPr>
        <a:xfrm>
          <a:off x="0" y="9525"/>
          <a:ext cx="18764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</xdr:col>
      <xdr:colOff>247650</xdr:colOff>
      <xdr:row>0</xdr:row>
      <xdr:rowOff>381000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rcRect l="3125" t="22439" r="67724" b="69682"/>
        <a:stretch>
          <a:fillRect/>
        </a:stretch>
      </xdr:blipFill>
      <xdr:spPr>
        <a:xfrm>
          <a:off x="0" y="19050"/>
          <a:ext cx="16764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</xdr:col>
      <xdr:colOff>523875</xdr:colOff>
      <xdr:row>0</xdr:row>
      <xdr:rowOff>381000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rcRect l="3125" t="22439" r="67724" b="69682"/>
        <a:stretch>
          <a:fillRect/>
        </a:stretch>
      </xdr:blipFill>
      <xdr:spPr>
        <a:xfrm>
          <a:off x="0" y="19050"/>
          <a:ext cx="16764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7"/>
  <sheetViews>
    <sheetView workbookViewId="0" topLeftCell="A1">
      <selection activeCell="A48" sqref="A48:A53"/>
    </sheetView>
  </sheetViews>
  <sheetFormatPr defaultColWidth="11.421875" defaultRowHeight="12.75"/>
  <cols>
    <col min="1" max="1" width="23.421875" style="0" customWidth="1"/>
    <col min="2" max="2" width="11.00390625" style="0" bestFit="1" customWidth="1"/>
    <col min="3" max="3" width="15.28125" style="0" customWidth="1"/>
    <col min="4" max="4" width="26.57421875" style="0" customWidth="1"/>
    <col min="5" max="5" width="9.8515625" style="0" customWidth="1"/>
    <col min="6" max="6" width="11.7109375" style="0" bestFit="1" customWidth="1"/>
    <col min="8" max="8" width="13.140625" style="0" customWidth="1"/>
    <col min="9" max="10" width="12.7109375" style="0" bestFit="1" customWidth="1"/>
    <col min="11" max="11" width="11.7109375" style="0" bestFit="1" customWidth="1"/>
  </cols>
  <sheetData>
    <row r="1" spans="1:24" s="18" customFormat="1" ht="30.75" customHeight="1">
      <c r="A1" s="15"/>
      <c r="B1" s="55" t="s">
        <v>65</v>
      </c>
      <c r="C1" s="55"/>
      <c r="D1" s="55"/>
      <c r="E1" s="16"/>
      <c r="F1" s="16"/>
      <c r="G1" s="16"/>
      <c r="H1" s="16"/>
      <c r="I1" s="16"/>
      <c r="J1" s="16"/>
      <c r="K1" s="16"/>
      <c r="L1" s="16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</row>
    <row r="3" ht="12.75">
      <c r="A3" s="19" t="s">
        <v>60</v>
      </c>
    </row>
    <row r="5" spans="1:4" ht="12.75">
      <c r="A5" s="36" t="s">
        <v>62</v>
      </c>
      <c r="B5" s="36" t="s">
        <v>66</v>
      </c>
      <c r="C5" s="36" t="s">
        <v>67</v>
      </c>
      <c r="D5" s="36" t="s">
        <v>68</v>
      </c>
    </row>
    <row r="6" spans="1:4" ht="12.75">
      <c r="A6" s="21" t="s">
        <v>69</v>
      </c>
      <c r="B6" s="21" t="s">
        <v>70</v>
      </c>
      <c r="C6" s="22"/>
      <c r="D6" s="23">
        <v>59976.57</v>
      </c>
    </row>
    <row r="7" spans="1:4" ht="12.75">
      <c r="A7" s="21"/>
      <c r="B7" s="21" t="s">
        <v>71</v>
      </c>
      <c r="C7" s="22"/>
      <c r="D7" s="23">
        <v>169860.3</v>
      </c>
    </row>
    <row r="8" spans="1:4" ht="12.75">
      <c r="A8" s="21"/>
      <c r="B8" s="21" t="s">
        <v>72</v>
      </c>
      <c r="C8" s="22"/>
      <c r="D8" s="23">
        <v>62803.9</v>
      </c>
    </row>
    <row r="9" spans="1:4" ht="12.75">
      <c r="A9" s="21"/>
      <c r="B9" s="21" t="s">
        <v>73</v>
      </c>
      <c r="C9" s="22"/>
      <c r="D9" s="23">
        <v>23646.59</v>
      </c>
    </row>
    <row r="10" spans="1:4" ht="12.75">
      <c r="A10" s="21"/>
      <c r="B10" s="21" t="s">
        <v>74</v>
      </c>
      <c r="C10" s="22"/>
      <c r="D10" s="23">
        <v>293454.4</v>
      </c>
    </row>
    <row r="11" spans="1:4" ht="12.75">
      <c r="A11" s="21"/>
      <c r="B11" s="21" t="s">
        <v>75</v>
      </c>
      <c r="C11" s="22"/>
      <c r="D11" s="23">
        <v>152661.4</v>
      </c>
    </row>
    <row r="12" spans="1:4" ht="12.75">
      <c r="A12" s="21"/>
      <c r="B12" s="21" t="s">
        <v>76</v>
      </c>
      <c r="C12" s="22"/>
      <c r="D12" s="23">
        <v>51583.02</v>
      </c>
    </row>
    <row r="13" spans="1:4" ht="12.75">
      <c r="A13" s="21"/>
      <c r="B13" s="21" t="s">
        <v>77</v>
      </c>
      <c r="C13" s="22"/>
      <c r="D13" s="23">
        <v>105858.5</v>
      </c>
    </row>
    <row r="14" spans="1:4" ht="12.75">
      <c r="A14" s="24" t="s">
        <v>69</v>
      </c>
      <c r="B14" s="24"/>
      <c r="C14" s="25"/>
      <c r="D14" s="26">
        <v>919844.68</v>
      </c>
    </row>
    <row r="15" spans="1:4" ht="12.75">
      <c r="A15" s="24" t="s">
        <v>19</v>
      </c>
      <c r="B15" s="24"/>
      <c r="C15" s="25">
        <v>4</v>
      </c>
      <c r="D15" s="26">
        <v>1773.86</v>
      </c>
    </row>
    <row r="16" spans="1:4" ht="12.75">
      <c r="A16" s="21" t="s">
        <v>36</v>
      </c>
      <c r="B16" s="21" t="s">
        <v>37</v>
      </c>
      <c r="C16" s="22">
        <v>18</v>
      </c>
      <c r="D16" s="23">
        <v>1650</v>
      </c>
    </row>
    <row r="17" spans="1:4" ht="12.75">
      <c r="A17" s="24" t="s">
        <v>36</v>
      </c>
      <c r="B17" s="24"/>
      <c r="C17" s="25">
        <v>18</v>
      </c>
      <c r="D17" s="26">
        <v>1650</v>
      </c>
    </row>
    <row r="18" spans="1:4" ht="12.75">
      <c r="A18" s="24" t="s">
        <v>0</v>
      </c>
      <c r="B18" s="24"/>
      <c r="C18" s="25">
        <v>30</v>
      </c>
      <c r="D18" s="26">
        <v>19728.4</v>
      </c>
    </row>
    <row r="19" spans="1:4" ht="12.75">
      <c r="A19" s="21" t="s">
        <v>26</v>
      </c>
      <c r="B19" s="21" t="s">
        <v>28</v>
      </c>
      <c r="C19" s="22">
        <v>68</v>
      </c>
      <c r="D19" s="27">
        <v>82000.2</v>
      </c>
    </row>
    <row r="20" spans="1:4" ht="12.75">
      <c r="A20" s="21"/>
      <c r="B20" s="21" t="s">
        <v>27</v>
      </c>
      <c r="C20" s="22">
        <v>117</v>
      </c>
      <c r="D20" s="27">
        <v>64117.81</v>
      </c>
    </row>
    <row r="21" spans="1:4" ht="12.75">
      <c r="A21" s="21"/>
      <c r="B21" s="21" t="s">
        <v>29</v>
      </c>
      <c r="C21" s="22">
        <v>274</v>
      </c>
      <c r="D21" s="27">
        <v>82208.21</v>
      </c>
    </row>
    <row r="22" spans="1:4" ht="12.75">
      <c r="A22" s="21"/>
      <c r="B22" s="21" t="s">
        <v>30</v>
      </c>
      <c r="C22" s="22">
        <v>131</v>
      </c>
      <c r="D22" s="27">
        <v>7531.24</v>
      </c>
    </row>
    <row r="23" spans="1:4" ht="12.75">
      <c r="A23" s="21"/>
      <c r="B23" s="21" t="s">
        <v>31</v>
      </c>
      <c r="C23" s="22">
        <v>116</v>
      </c>
      <c r="D23" s="27">
        <v>18188.33</v>
      </c>
    </row>
    <row r="24" spans="1:4" ht="12.75">
      <c r="A24" s="21"/>
      <c r="B24" s="21" t="s">
        <v>32</v>
      </c>
      <c r="C24" s="22">
        <v>262</v>
      </c>
      <c r="D24" s="27">
        <v>154413.6</v>
      </c>
    </row>
    <row r="25" spans="1:4" ht="12.75">
      <c r="A25" s="21"/>
      <c r="B25" s="21" t="s">
        <v>33</v>
      </c>
      <c r="C25" s="22">
        <v>183</v>
      </c>
      <c r="D25" s="27">
        <v>136312.91</v>
      </c>
    </row>
    <row r="26" spans="1:4" ht="12.75">
      <c r="A26" s="21"/>
      <c r="B26" s="21" t="s">
        <v>35</v>
      </c>
      <c r="C26" s="22">
        <v>105</v>
      </c>
      <c r="D26" s="27">
        <v>37503.4</v>
      </c>
    </row>
    <row r="27" spans="1:4" ht="12.75">
      <c r="A27" s="21"/>
      <c r="B27" s="21" t="s">
        <v>34</v>
      </c>
      <c r="C27" s="22">
        <v>203</v>
      </c>
      <c r="D27" s="27">
        <v>63694.92</v>
      </c>
    </row>
    <row r="28" spans="1:4" ht="12.75">
      <c r="A28" s="24" t="s">
        <v>26</v>
      </c>
      <c r="B28" s="24"/>
      <c r="C28" s="25">
        <v>1459</v>
      </c>
      <c r="D28" s="26">
        <v>645970.62</v>
      </c>
    </row>
    <row r="29" spans="1:4" ht="12.75">
      <c r="A29" s="21" t="s">
        <v>78</v>
      </c>
      <c r="B29" s="21" t="s">
        <v>24</v>
      </c>
      <c r="C29" s="22">
        <v>8</v>
      </c>
      <c r="D29" s="23">
        <v>20177.76</v>
      </c>
    </row>
    <row r="30" spans="1:4" ht="12.75">
      <c r="A30" s="21"/>
      <c r="B30" s="21" t="s">
        <v>39</v>
      </c>
      <c r="C30" s="22">
        <v>9</v>
      </c>
      <c r="D30" s="23">
        <v>10010.66</v>
      </c>
    </row>
    <row r="31" spans="1:4" ht="12.75">
      <c r="A31" s="21"/>
      <c r="B31" s="21" t="s">
        <v>38</v>
      </c>
      <c r="C31" s="22">
        <v>84</v>
      </c>
      <c r="D31" s="23">
        <v>114071.8</v>
      </c>
    </row>
    <row r="32" spans="1:4" ht="12.75">
      <c r="A32" s="21"/>
      <c r="B32" s="21" t="s">
        <v>40</v>
      </c>
      <c r="C32" s="22">
        <v>3</v>
      </c>
      <c r="D32" s="23">
        <v>3262.8</v>
      </c>
    </row>
    <row r="33" spans="1:4" ht="12.75">
      <c r="A33" s="21"/>
      <c r="B33" s="21" t="s">
        <v>41</v>
      </c>
      <c r="C33" s="22">
        <v>5</v>
      </c>
      <c r="D33" s="23">
        <v>4853.02</v>
      </c>
    </row>
    <row r="34" spans="1:4" ht="12.75">
      <c r="A34" s="24" t="s">
        <v>78</v>
      </c>
      <c r="B34" s="24"/>
      <c r="C34" s="25">
        <v>109</v>
      </c>
      <c r="D34" s="26">
        <v>152376.04</v>
      </c>
    </row>
    <row r="35" spans="1:4" ht="12.75">
      <c r="A35" s="21" t="s">
        <v>15</v>
      </c>
      <c r="B35" s="21" t="s">
        <v>16</v>
      </c>
      <c r="C35" s="22">
        <v>171</v>
      </c>
      <c r="D35" s="27">
        <v>30996.53</v>
      </c>
    </row>
    <row r="36" spans="1:4" ht="12.75">
      <c r="A36" s="21"/>
      <c r="B36" s="21" t="s">
        <v>79</v>
      </c>
      <c r="C36" s="22">
        <v>139</v>
      </c>
      <c r="D36" s="27">
        <v>37039.42</v>
      </c>
    </row>
    <row r="37" spans="1:4" ht="12.75">
      <c r="A37" s="21"/>
      <c r="B37" s="21" t="s">
        <v>80</v>
      </c>
      <c r="C37" s="22">
        <v>344</v>
      </c>
      <c r="D37" s="27">
        <v>216593.76</v>
      </c>
    </row>
    <row r="38" spans="1:4" ht="12.75">
      <c r="A38" s="21"/>
      <c r="B38" s="21" t="s">
        <v>23</v>
      </c>
      <c r="C38" s="22">
        <v>48</v>
      </c>
      <c r="D38" s="27">
        <v>42390.79</v>
      </c>
    </row>
    <row r="39" spans="1:4" ht="12.75">
      <c r="A39" s="24" t="s">
        <v>15</v>
      </c>
      <c r="B39" s="24"/>
      <c r="C39" s="25">
        <v>702</v>
      </c>
      <c r="D39" s="26">
        <v>327020.5</v>
      </c>
    </row>
    <row r="40" spans="1:4" ht="12.75">
      <c r="A40" s="21" t="s">
        <v>9</v>
      </c>
      <c r="B40" s="21" t="s">
        <v>81</v>
      </c>
      <c r="C40" s="22">
        <v>73</v>
      </c>
      <c r="D40" s="27">
        <v>20025</v>
      </c>
    </row>
    <row r="41" spans="1:4" ht="12.75">
      <c r="A41" s="21"/>
      <c r="B41" s="21" t="s">
        <v>10</v>
      </c>
      <c r="C41" s="22">
        <v>212</v>
      </c>
      <c r="D41" s="27">
        <v>60328.37</v>
      </c>
    </row>
    <row r="42" spans="1:4" ht="12.75">
      <c r="A42" s="21"/>
      <c r="B42" s="21" t="s">
        <v>82</v>
      </c>
      <c r="C42" s="22">
        <v>137</v>
      </c>
      <c r="D42" s="27">
        <v>74352.66</v>
      </c>
    </row>
    <row r="43" spans="1:4" ht="12.75">
      <c r="A43" s="21"/>
      <c r="B43" s="21" t="s">
        <v>11</v>
      </c>
      <c r="C43" s="22">
        <v>154</v>
      </c>
      <c r="D43" s="27">
        <v>46265.47</v>
      </c>
    </row>
    <row r="44" spans="1:4" ht="12.75">
      <c r="A44" s="24" t="s">
        <v>9</v>
      </c>
      <c r="B44" s="24"/>
      <c r="C44" s="25">
        <v>576</v>
      </c>
      <c r="D44" s="26">
        <v>200971.5</v>
      </c>
    </row>
    <row r="45" spans="1:4" ht="12.75">
      <c r="A45" s="24" t="s">
        <v>8</v>
      </c>
      <c r="B45" s="24"/>
      <c r="C45" s="25">
        <v>65</v>
      </c>
      <c r="D45" s="26">
        <v>56858</v>
      </c>
    </row>
    <row r="46" spans="1:4" ht="12.75">
      <c r="A46" s="24" t="s">
        <v>22</v>
      </c>
      <c r="B46" s="24"/>
      <c r="C46" s="25">
        <v>106</v>
      </c>
      <c r="D46" s="26">
        <v>37733.62</v>
      </c>
    </row>
    <row r="47" spans="1:4" ht="12.75">
      <c r="A47" s="24" t="s">
        <v>5</v>
      </c>
      <c r="B47" s="24"/>
      <c r="C47" s="25">
        <v>138</v>
      </c>
      <c r="D47" s="26">
        <v>272689.1</v>
      </c>
    </row>
    <row r="48" spans="1:4" ht="12.75">
      <c r="A48" s="28" t="s">
        <v>83</v>
      </c>
      <c r="B48" s="29"/>
      <c r="C48" s="30"/>
      <c r="D48" s="29">
        <v>79514</v>
      </c>
    </row>
    <row r="49" spans="1:4" ht="12.75">
      <c r="A49" s="28" t="s">
        <v>84</v>
      </c>
      <c r="B49" s="29"/>
      <c r="C49" s="30"/>
      <c r="D49" s="29">
        <v>19600</v>
      </c>
    </row>
    <row r="50" spans="1:4" ht="12.75">
      <c r="A50" s="28" t="s">
        <v>85</v>
      </c>
      <c r="B50" s="29"/>
      <c r="C50" s="30"/>
      <c r="D50" s="29">
        <v>28956.6</v>
      </c>
    </row>
    <row r="51" spans="1:4" ht="12.75">
      <c r="A51" s="28" t="s">
        <v>86</v>
      </c>
      <c r="B51" s="29"/>
      <c r="C51" s="30"/>
      <c r="D51" s="29">
        <v>16705</v>
      </c>
    </row>
    <row r="52" spans="1:4" ht="12.75">
      <c r="A52" s="28" t="s">
        <v>87</v>
      </c>
      <c r="B52" s="29"/>
      <c r="C52" s="30"/>
      <c r="D52" s="29">
        <v>70037</v>
      </c>
    </row>
    <row r="53" spans="1:4" ht="12.75">
      <c r="A53" s="28" t="s">
        <v>88</v>
      </c>
      <c r="B53" s="29"/>
      <c r="C53" s="30"/>
      <c r="D53" s="29">
        <v>54998</v>
      </c>
    </row>
    <row r="54" spans="1:4" ht="12.75">
      <c r="A54" s="31" t="s">
        <v>89</v>
      </c>
      <c r="B54" s="31"/>
      <c r="C54" s="32">
        <f>SUM(C15,C17:C18,C28,C34,C39,C44:C47)</f>
        <v>3207</v>
      </c>
      <c r="D54" s="33">
        <f>SUM(D44:D53,D39,D34,D28,D18,D17,D15,D14)</f>
        <v>2906426.92</v>
      </c>
    </row>
    <row r="56" ht="12" customHeight="1">
      <c r="A56" s="34" t="s">
        <v>90</v>
      </c>
    </row>
    <row r="57" ht="12.75">
      <c r="A57" s="35" t="s">
        <v>91</v>
      </c>
    </row>
  </sheetData>
  <mergeCells count="1">
    <mergeCell ref="B1:D1"/>
  </mergeCells>
  <printOptions/>
  <pageMargins left="0.65" right="0.75" top="0.33" bottom="0.26" header="0" footer="0"/>
  <pageSetup fitToHeight="1" fitToWidth="1" horizontalDpi="600" verticalDpi="600" orientation="portrait" paperSize="9" scale="3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9"/>
  <sheetViews>
    <sheetView workbookViewId="0" topLeftCell="A4">
      <selection activeCell="H15" sqref="H15"/>
    </sheetView>
  </sheetViews>
  <sheetFormatPr defaultColWidth="11.421875" defaultRowHeight="12.75"/>
  <cols>
    <col min="1" max="1" width="21.421875" style="0" customWidth="1"/>
    <col min="2" max="2" width="11.00390625" style="0" customWidth="1"/>
    <col min="3" max="4" width="14.8515625" style="0" customWidth="1"/>
    <col min="5" max="5" width="11.8515625" style="0" customWidth="1"/>
    <col min="6" max="6" width="11.7109375" style="0" bestFit="1" customWidth="1"/>
  </cols>
  <sheetData>
    <row r="1" spans="1:25" s="18" customFormat="1" ht="30.75" customHeight="1">
      <c r="A1" s="15"/>
      <c r="B1" s="55" t="s">
        <v>65</v>
      </c>
      <c r="C1" s="55"/>
      <c r="D1" s="55"/>
      <c r="E1" s="55"/>
      <c r="F1" s="16"/>
      <c r="G1" s="16"/>
      <c r="H1" s="16"/>
      <c r="I1" s="16"/>
      <c r="J1" s="16"/>
      <c r="K1" s="16"/>
      <c r="L1" s="16"/>
      <c r="M1" s="16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</row>
    <row r="4" spans="1:5" ht="12.75">
      <c r="A4" s="1"/>
      <c r="B4" s="2"/>
      <c r="C4" s="56" t="s">
        <v>64</v>
      </c>
      <c r="D4" s="57"/>
      <c r="E4" s="58"/>
    </row>
    <row r="5" spans="1:5" ht="12.75">
      <c r="A5" s="14" t="s">
        <v>62</v>
      </c>
      <c r="B5" s="14" t="s">
        <v>66</v>
      </c>
      <c r="C5" s="40" t="s">
        <v>56</v>
      </c>
      <c r="D5" s="41" t="s">
        <v>57</v>
      </c>
      <c r="E5" s="42" t="s">
        <v>55</v>
      </c>
    </row>
    <row r="6" spans="1:5" ht="12.75">
      <c r="A6" s="1" t="s">
        <v>69</v>
      </c>
      <c r="B6" s="1" t="s">
        <v>70</v>
      </c>
      <c r="C6" s="8"/>
      <c r="D6" s="23">
        <v>59976.57</v>
      </c>
      <c r="E6" s="9">
        <v>59976.57</v>
      </c>
    </row>
    <row r="7" spans="1:5" ht="12.75">
      <c r="A7" s="3"/>
      <c r="B7" s="1" t="s">
        <v>71</v>
      </c>
      <c r="C7" s="8">
        <v>103239.8</v>
      </c>
      <c r="D7" s="23">
        <v>66620.47</v>
      </c>
      <c r="E7" s="9">
        <v>169860.27</v>
      </c>
    </row>
    <row r="8" spans="1:5" ht="12.75">
      <c r="A8" s="3"/>
      <c r="B8" s="1" t="s">
        <v>72</v>
      </c>
      <c r="C8" s="8">
        <v>39643.89</v>
      </c>
      <c r="D8" s="23">
        <v>23160.01</v>
      </c>
      <c r="E8" s="9">
        <v>62803.9</v>
      </c>
    </row>
    <row r="9" spans="1:5" ht="12.75">
      <c r="A9" s="3"/>
      <c r="B9" s="1" t="s">
        <v>73</v>
      </c>
      <c r="C9" s="8">
        <v>17753.83</v>
      </c>
      <c r="D9" s="23">
        <v>5892.76</v>
      </c>
      <c r="E9" s="9">
        <v>23646.59</v>
      </c>
    </row>
    <row r="10" spans="1:5" ht="12.75">
      <c r="A10" s="3"/>
      <c r="B10" s="1" t="s">
        <v>74</v>
      </c>
      <c r="C10" s="8">
        <v>214983.5</v>
      </c>
      <c r="D10" s="23">
        <v>78470.89</v>
      </c>
      <c r="E10" s="9">
        <v>293454.39</v>
      </c>
    </row>
    <row r="11" spans="1:5" ht="12.75">
      <c r="A11" s="3"/>
      <c r="B11" s="1" t="s">
        <v>75</v>
      </c>
      <c r="C11" s="8">
        <v>30358.7</v>
      </c>
      <c r="D11" s="23">
        <v>122302.7</v>
      </c>
      <c r="E11" s="9">
        <v>152661.4</v>
      </c>
    </row>
    <row r="12" spans="1:5" ht="12.75">
      <c r="A12" s="3"/>
      <c r="B12" s="1" t="s">
        <v>76</v>
      </c>
      <c r="C12" s="8">
        <v>3394.51</v>
      </c>
      <c r="D12" s="23">
        <v>48188.51</v>
      </c>
      <c r="E12" s="9">
        <v>51583.02</v>
      </c>
    </row>
    <row r="13" spans="1:5" ht="12.75">
      <c r="A13" s="3"/>
      <c r="B13" s="1" t="s">
        <v>77</v>
      </c>
      <c r="C13" s="8">
        <v>88183.74</v>
      </c>
      <c r="D13" s="23">
        <v>17674.74</v>
      </c>
      <c r="E13" s="9">
        <v>105858.48</v>
      </c>
    </row>
    <row r="14" spans="1:5" ht="12.75">
      <c r="A14" s="10" t="s">
        <v>92</v>
      </c>
      <c r="B14" s="11"/>
      <c r="C14" s="12">
        <v>497557.97</v>
      </c>
      <c r="D14" s="39">
        <v>422286.65</v>
      </c>
      <c r="E14" s="13">
        <v>919844.62</v>
      </c>
    </row>
    <row r="15" spans="1:5" ht="12.75">
      <c r="A15" s="1" t="s">
        <v>19</v>
      </c>
      <c r="B15" s="1" t="s">
        <v>19</v>
      </c>
      <c r="C15" s="8"/>
      <c r="D15" s="23">
        <v>1773.86</v>
      </c>
      <c r="E15" s="9">
        <v>1773.86</v>
      </c>
    </row>
    <row r="16" spans="1:5" ht="12.75">
      <c r="A16" s="10" t="s">
        <v>53</v>
      </c>
      <c r="B16" s="11"/>
      <c r="C16" s="12"/>
      <c r="D16" s="39">
        <v>1773.86</v>
      </c>
      <c r="E16" s="13">
        <v>1773.86</v>
      </c>
    </row>
    <row r="17" spans="1:5" ht="12.75">
      <c r="A17" s="1" t="s">
        <v>36</v>
      </c>
      <c r="B17" s="1" t="s">
        <v>37</v>
      </c>
      <c r="C17" s="8">
        <v>650</v>
      </c>
      <c r="D17" s="23">
        <v>1000</v>
      </c>
      <c r="E17" s="9">
        <v>1650</v>
      </c>
    </row>
    <row r="18" spans="1:5" ht="12.75">
      <c r="A18" s="10" t="s">
        <v>46</v>
      </c>
      <c r="B18" s="11"/>
      <c r="C18" s="12">
        <v>650</v>
      </c>
      <c r="D18" s="39">
        <v>1000</v>
      </c>
      <c r="E18" s="13">
        <v>1650</v>
      </c>
    </row>
    <row r="19" spans="1:5" ht="12.75">
      <c r="A19" s="1" t="s">
        <v>0</v>
      </c>
      <c r="B19" s="1" t="s">
        <v>0</v>
      </c>
      <c r="C19" s="8"/>
      <c r="D19" s="23">
        <v>19728.4</v>
      </c>
      <c r="E19" s="9">
        <v>19728.4</v>
      </c>
    </row>
    <row r="20" spans="1:5" ht="12.75">
      <c r="A20" s="10" t="s">
        <v>47</v>
      </c>
      <c r="B20" s="11"/>
      <c r="C20" s="12"/>
      <c r="D20" s="39">
        <v>19728.4</v>
      </c>
      <c r="E20" s="13">
        <v>19728.4</v>
      </c>
    </row>
    <row r="21" spans="1:5" ht="12.75">
      <c r="A21" s="1" t="s">
        <v>26</v>
      </c>
      <c r="B21" s="1" t="s">
        <v>28</v>
      </c>
      <c r="C21" s="8">
        <v>14947.4</v>
      </c>
      <c r="D21" s="23">
        <v>67052.8</v>
      </c>
      <c r="E21" s="38">
        <v>82000.2</v>
      </c>
    </row>
    <row r="22" spans="1:5" ht="12.75">
      <c r="A22" s="3"/>
      <c r="B22" s="1" t="s">
        <v>27</v>
      </c>
      <c r="C22" s="8">
        <v>7105.82</v>
      </c>
      <c r="D22" s="23">
        <v>57011.99</v>
      </c>
      <c r="E22" s="38">
        <v>64117.81</v>
      </c>
    </row>
    <row r="23" spans="1:5" ht="12.75">
      <c r="A23" s="3"/>
      <c r="B23" s="1" t="s">
        <v>29</v>
      </c>
      <c r="C23" s="8">
        <v>2745.37</v>
      </c>
      <c r="D23" s="23">
        <v>79462.84</v>
      </c>
      <c r="E23" s="38">
        <v>82208.21</v>
      </c>
    </row>
    <row r="24" spans="1:5" ht="12.75">
      <c r="A24" s="3"/>
      <c r="B24" s="1" t="s">
        <v>30</v>
      </c>
      <c r="C24" s="8">
        <v>167.11</v>
      </c>
      <c r="D24" s="23">
        <v>7364.13</v>
      </c>
      <c r="E24" s="38">
        <v>7531.24</v>
      </c>
    </row>
    <row r="25" spans="1:5" ht="12.75">
      <c r="A25" s="3"/>
      <c r="B25" s="1" t="s">
        <v>31</v>
      </c>
      <c r="C25" s="8">
        <v>12960.8</v>
      </c>
      <c r="D25" s="23">
        <v>5227.53</v>
      </c>
      <c r="E25" s="38">
        <v>18188.33</v>
      </c>
    </row>
    <row r="26" spans="1:5" ht="12.75">
      <c r="A26" s="3"/>
      <c r="B26" s="1" t="s">
        <v>32</v>
      </c>
      <c r="C26" s="8">
        <v>12867</v>
      </c>
      <c r="D26" s="23">
        <v>141546.6</v>
      </c>
      <c r="E26" s="38">
        <v>154413.6</v>
      </c>
    </row>
    <row r="27" spans="1:5" ht="12.75">
      <c r="A27" s="3"/>
      <c r="B27" s="1" t="s">
        <v>33</v>
      </c>
      <c r="C27" s="8">
        <v>13660.51</v>
      </c>
      <c r="D27" s="23">
        <v>122652.4</v>
      </c>
      <c r="E27" s="38">
        <v>136312.91</v>
      </c>
    </row>
    <row r="28" spans="1:5" ht="12.75">
      <c r="A28" s="3"/>
      <c r="B28" s="1" t="s">
        <v>35</v>
      </c>
      <c r="C28" s="8">
        <v>1774.2</v>
      </c>
      <c r="D28" s="23">
        <v>35729.2</v>
      </c>
      <c r="E28" s="38">
        <v>37503.4</v>
      </c>
    </row>
    <row r="29" spans="1:5" ht="12.75">
      <c r="A29" s="3"/>
      <c r="B29" s="1" t="s">
        <v>34</v>
      </c>
      <c r="C29" s="8">
        <v>10329.19</v>
      </c>
      <c r="D29" s="23">
        <v>53365.73</v>
      </c>
      <c r="E29" s="38">
        <v>63694.92</v>
      </c>
    </row>
    <row r="30" spans="1:5" ht="12.75">
      <c r="A30" s="10" t="s">
        <v>48</v>
      </c>
      <c r="B30" s="11"/>
      <c r="C30" s="12">
        <v>76557.4</v>
      </c>
      <c r="D30" s="39">
        <v>569413.22</v>
      </c>
      <c r="E30" s="13">
        <v>645970.62</v>
      </c>
    </row>
    <row r="31" spans="1:5" ht="12.75">
      <c r="A31" s="1" t="s">
        <v>78</v>
      </c>
      <c r="B31" s="1" t="s">
        <v>24</v>
      </c>
      <c r="C31" s="8"/>
      <c r="D31" s="23">
        <v>20177.75</v>
      </c>
      <c r="E31" s="38">
        <v>20177.75</v>
      </c>
    </row>
    <row r="32" spans="1:5" ht="12.75">
      <c r="A32" s="3"/>
      <c r="B32" s="1" t="s">
        <v>39</v>
      </c>
      <c r="C32" s="8"/>
      <c r="D32" s="23">
        <v>10010.66</v>
      </c>
      <c r="E32" s="38">
        <v>10010.66</v>
      </c>
    </row>
    <row r="33" spans="1:5" ht="12.75">
      <c r="A33" s="3"/>
      <c r="B33" s="1" t="s">
        <v>38</v>
      </c>
      <c r="C33" s="8">
        <v>60483.34</v>
      </c>
      <c r="D33" s="23">
        <v>53588.43</v>
      </c>
      <c r="E33" s="38">
        <v>114071.77</v>
      </c>
    </row>
    <row r="34" spans="1:5" ht="12.75">
      <c r="A34" s="3"/>
      <c r="B34" s="1" t="s">
        <v>40</v>
      </c>
      <c r="C34" s="8">
        <v>3262.8</v>
      </c>
      <c r="D34" s="23"/>
      <c r="E34" s="38">
        <v>3262.8</v>
      </c>
    </row>
    <row r="35" spans="1:5" ht="12.75">
      <c r="A35" s="3"/>
      <c r="B35" s="1" t="s">
        <v>41</v>
      </c>
      <c r="C35" s="8"/>
      <c r="D35" s="23">
        <v>4853.02</v>
      </c>
      <c r="E35" s="38">
        <v>4853.02</v>
      </c>
    </row>
    <row r="36" spans="1:5" ht="12.75">
      <c r="A36" s="10" t="s">
        <v>93</v>
      </c>
      <c r="B36" s="11"/>
      <c r="C36" s="12">
        <v>63746.14</v>
      </c>
      <c r="D36" s="39">
        <v>88629.86</v>
      </c>
      <c r="E36" s="13">
        <v>152376</v>
      </c>
    </row>
    <row r="37" spans="1:5" ht="12.75">
      <c r="A37" s="1" t="s">
        <v>15</v>
      </c>
      <c r="B37" s="1" t="s">
        <v>16</v>
      </c>
      <c r="C37" s="8">
        <v>15797.37</v>
      </c>
      <c r="D37" s="23">
        <v>15199.16</v>
      </c>
      <c r="E37" s="38">
        <v>30996.53</v>
      </c>
    </row>
    <row r="38" spans="1:5" ht="12.75">
      <c r="A38" s="3"/>
      <c r="B38" s="1" t="s">
        <v>79</v>
      </c>
      <c r="C38" s="8">
        <v>8075.22</v>
      </c>
      <c r="D38" s="23">
        <v>28964.2</v>
      </c>
      <c r="E38" s="38">
        <v>37039.42</v>
      </c>
    </row>
    <row r="39" spans="1:5" ht="12.75">
      <c r="A39" s="3"/>
      <c r="B39" s="1" t="s">
        <v>80</v>
      </c>
      <c r="C39" s="8">
        <v>3287.27</v>
      </c>
      <c r="D39" s="23">
        <v>213306.49</v>
      </c>
      <c r="E39" s="38">
        <v>216593.76</v>
      </c>
    </row>
    <row r="40" spans="1:5" ht="12.75">
      <c r="A40" s="3"/>
      <c r="B40" s="1" t="s">
        <v>23</v>
      </c>
      <c r="C40" s="8">
        <v>2852.21</v>
      </c>
      <c r="D40" s="23">
        <v>39538.58</v>
      </c>
      <c r="E40" s="38">
        <v>42390.79</v>
      </c>
    </row>
    <row r="41" spans="1:5" ht="12.75">
      <c r="A41" s="10" t="s">
        <v>49</v>
      </c>
      <c r="B41" s="11"/>
      <c r="C41" s="12">
        <v>30012.07</v>
      </c>
      <c r="D41" s="39">
        <v>297008.43</v>
      </c>
      <c r="E41" s="13">
        <v>327020.5</v>
      </c>
    </row>
    <row r="42" spans="1:5" ht="12.75">
      <c r="A42" s="1" t="s">
        <v>9</v>
      </c>
      <c r="B42" s="1" t="s">
        <v>81</v>
      </c>
      <c r="C42" s="8">
        <v>15009</v>
      </c>
      <c r="D42" s="23">
        <v>5016</v>
      </c>
      <c r="E42" s="38">
        <v>20025</v>
      </c>
    </row>
    <row r="43" spans="1:5" ht="12.75">
      <c r="A43" s="3"/>
      <c r="B43" s="1" t="s">
        <v>10</v>
      </c>
      <c r="C43" s="8">
        <v>59724.47</v>
      </c>
      <c r="D43" s="23">
        <v>603.9</v>
      </c>
      <c r="E43" s="38">
        <v>60328.37</v>
      </c>
    </row>
    <row r="44" spans="1:5" ht="12.75">
      <c r="A44" s="3"/>
      <c r="B44" s="1" t="s">
        <v>82</v>
      </c>
      <c r="C44" s="8">
        <v>66061.96</v>
      </c>
      <c r="D44" s="23">
        <v>8290.7</v>
      </c>
      <c r="E44" s="38">
        <v>74352.66</v>
      </c>
    </row>
    <row r="45" spans="1:5" ht="12.75">
      <c r="A45" s="3"/>
      <c r="B45" s="1" t="s">
        <v>11</v>
      </c>
      <c r="C45" s="8">
        <v>44816.67</v>
      </c>
      <c r="D45" s="23">
        <v>1448.8</v>
      </c>
      <c r="E45" s="38">
        <v>46265.47</v>
      </c>
    </row>
    <row r="46" spans="1:5" ht="12.75">
      <c r="A46" s="10" t="s">
        <v>50</v>
      </c>
      <c r="B46" s="11"/>
      <c r="C46" s="12">
        <v>185612.1</v>
      </c>
      <c r="D46" s="39">
        <v>15359.4</v>
      </c>
      <c r="E46" s="13">
        <v>200971.5</v>
      </c>
    </row>
    <row r="47" spans="1:5" ht="12.75">
      <c r="A47" s="1" t="s">
        <v>8</v>
      </c>
      <c r="B47" s="1" t="s">
        <v>8</v>
      </c>
      <c r="C47" s="8">
        <v>328</v>
      </c>
      <c r="D47" s="23">
        <v>56530</v>
      </c>
      <c r="E47" s="9">
        <v>56858</v>
      </c>
    </row>
    <row r="48" spans="1:5" ht="12.75">
      <c r="A48" s="10" t="s">
        <v>51</v>
      </c>
      <c r="B48" s="11"/>
      <c r="C48" s="12">
        <v>328</v>
      </c>
      <c r="D48" s="39">
        <v>56530</v>
      </c>
      <c r="E48" s="13">
        <v>56858</v>
      </c>
    </row>
    <row r="49" spans="1:5" ht="12.75">
      <c r="A49" s="1" t="s">
        <v>22</v>
      </c>
      <c r="B49" s="1" t="s">
        <v>22</v>
      </c>
      <c r="C49" s="8">
        <v>24932.54</v>
      </c>
      <c r="D49" s="23">
        <v>12801.08</v>
      </c>
      <c r="E49" s="9">
        <v>37733.62</v>
      </c>
    </row>
    <row r="50" spans="1:5" ht="12.75">
      <c r="A50" s="10" t="s">
        <v>54</v>
      </c>
      <c r="B50" s="11"/>
      <c r="C50" s="12">
        <v>24932.54</v>
      </c>
      <c r="D50" s="39">
        <v>12801.08</v>
      </c>
      <c r="E50" s="13">
        <v>37733.62</v>
      </c>
    </row>
    <row r="51" spans="1:5" ht="12.75">
      <c r="A51" s="1" t="s">
        <v>5</v>
      </c>
      <c r="B51" s="1" t="s">
        <v>5</v>
      </c>
      <c r="C51" s="8">
        <v>6686.88</v>
      </c>
      <c r="D51" s="23">
        <v>266002.45</v>
      </c>
      <c r="E51" s="9">
        <v>272689.33</v>
      </c>
    </row>
    <row r="52" spans="1:5" ht="12.75">
      <c r="A52" s="10" t="s">
        <v>52</v>
      </c>
      <c r="B52" s="11"/>
      <c r="C52" s="12">
        <v>6686.88</v>
      </c>
      <c r="D52" s="43">
        <v>266002.45</v>
      </c>
      <c r="E52" s="13">
        <v>272689.33</v>
      </c>
    </row>
    <row r="53" spans="1:5" ht="12.75">
      <c r="A53" s="28" t="s">
        <v>83</v>
      </c>
      <c r="B53" s="44"/>
      <c r="C53" s="29"/>
      <c r="D53" s="29">
        <v>79514</v>
      </c>
      <c r="E53" s="45">
        <f aca="true" t="shared" si="0" ref="E53:E58">C53+D53</f>
        <v>79514</v>
      </c>
    </row>
    <row r="54" spans="1:5" ht="12.75">
      <c r="A54" s="28" t="s">
        <v>84</v>
      </c>
      <c r="B54" s="44"/>
      <c r="C54" s="45"/>
      <c r="D54" s="29">
        <v>19600</v>
      </c>
      <c r="E54" s="45">
        <f t="shared" si="0"/>
        <v>19600</v>
      </c>
    </row>
    <row r="55" spans="1:5" ht="12.75">
      <c r="A55" s="28" t="s">
        <v>85</v>
      </c>
      <c r="B55" s="44"/>
      <c r="C55" s="45"/>
      <c r="D55" s="29">
        <v>28956.6</v>
      </c>
      <c r="E55" s="45">
        <f t="shared" si="0"/>
        <v>28956.6</v>
      </c>
    </row>
    <row r="56" spans="1:5" ht="12.75">
      <c r="A56" s="28" t="s">
        <v>86</v>
      </c>
      <c r="B56" s="44"/>
      <c r="C56" s="46">
        <v>7458</v>
      </c>
      <c r="D56" s="47">
        <v>9247</v>
      </c>
      <c r="E56" s="45">
        <f t="shared" si="0"/>
        <v>16705</v>
      </c>
    </row>
    <row r="57" spans="1:5" ht="12.75">
      <c r="A57" s="28" t="s">
        <v>87</v>
      </c>
      <c r="B57" s="29"/>
      <c r="C57" s="29">
        <v>28114</v>
      </c>
      <c r="D57" s="29">
        <v>41922.94</v>
      </c>
      <c r="E57" s="45">
        <f t="shared" si="0"/>
        <v>70036.94</v>
      </c>
    </row>
    <row r="58" spans="1:5" ht="12.75">
      <c r="A58" s="28" t="s">
        <v>88</v>
      </c>
      <c r="B58" s="44"/>
      <c r="C58" s="46">
        <v>11442</v>
      </c>
      <c r="D58" s="29">
        <v>43556</v>
      </c>
      <c r="E58" s="45">
        <f t="shared" si="0"/>
        <v>54998</v>
      </c>
    </row>
    <row r="59" spans="1:5" ht="12.75">
      <c r="A59" s="31" t="s">
        <v>55</v>
      </c>
      <c r="B59" s="31"/>
      <c r="C59" s="33">
        <f>C58+C57+C56+C55+C54+C53+C52+C50+C48+C46+C41+C36+C30+C20+C18+C16+C14</f>
        <v>933097.1</v>
      </c>
      <c r="D59" s="33">
        <f>D58+D57+D56+D55+D54+D53+D52+D50+D48+D46+D41+D36+D30+D20+D18+D16+D14</f>
        <v>1973329.8900000001</v>
      </c>
      <c r="E59" s="33">
        <f>E58+E57+E56+E55+E54+E53+E52+E50+E48+E46+E41+E36+E30+E20+E18+E16+E14</f>
        <v>2906426.99</v>
      </c>
    </row>
  </sheetData>
  <mergeCells count="2">
    <mergeCell ref="C4:E4"/>
    <mergeCell ref="B1:E1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33"/>
  <sheetViews>
    <sheetView tabSelected="1" workbookViewId="0" topLeftCell="A91">
      <selection activeCell="A135" sqref="A135"/>
    </sheetView>
  </sheetViews>
  <sheetFormatPr defaultColWidth="11.421875" defaultRowHeight="12.75"/>
  <cols>
    <col min="1" max="1" width="17.28125" style="0" customWidth="1"/>
    <col min="2" max="2" width="11.00390625" style="0" bestFit="1" customWidth="1"/>
    <col min="3" max="3" width="35.00390625" style="0" customWidth="1"/>
    <col min="4" max="4" width="21.421875" style="0" customWidth="1"/>
    <col min="5" max="5" width="11.57421875" style="0" customWidth="1"/>
    <col min="6" max="6" width="19.421875" style="0" customWidth="1"/>
  </cols>
  <sheetData>
    <row r="1" spans="1:25" s="18" customFormat="1" ht="30.75" customHeight="1">
      <c r="A1" s="15"/>
      <c r="B1" s="55" t="s">
        <v>65</v>
      </c>
      <c r="C1" s="55"/>
      <c r="D1" s="55"/>
      <c r="E1" s="55"/>
      <c r="F1" s="55"/>
      <c r="G1" s="16"/>
      <c r="H1" s="16"/>
      <c r="I1" s="16"/>
      <c r="J1" s="16"/>
      <c r="K1" s="16"/>
      <c r="L1" s="16"/>
      <c r="M1" s="16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</row>
    <row r="3" ht="12.75">
      <c r="A3" s="19" t="s">
        <v>94</v>
      </c>
    </row>
    <row r="5" spans="1:6" ht="12.75">
      <c r="A5" s="51" t="s">
        <v>62</v>
      </c>
      <c r="B5" s="51" t="s">
        <v>66</v>
      </c>
      <c r="C5" s="51" t="s">
        <v>99</v>
      </c>
      <c r="D5" s="52" t="s">
        <v>58</v>
      </c>
      <c r="E5" s="52" t="s">
        <v>95</v>
      </c>
      <c r="F5" s="52" t="s">
        <v>61</v>
      </c>
    </row>
    <row r="6" spans="1:6" ht="12.75">
      <c r="A6" s="1" t="s">
        <v>42</v>
      </c>
      <c r="B6" s="1" t="s">
        <v>43</v>
      </c>
      <c r="C6" s="1" t="s">
        <v>4</v>
      </c>
      <c r="D6" s="5">
        <v>2033.1</v>
      </c>
      <c r="E6" s="53"/>
      <c r="F6" s="5">
        <v>2403.78</v>
      </c>
    </row>
    <row r="7" spans="1:6" ht="12.75">
      <c r="A7" s="3"/>
      <c r="B7" s="3"/>
      <c r="C7" s="4" t="s">
        <v>2</v>
      </c>
      <c r="D7" s="7">
        <v>130374</v>
      </c>
      <c r="E7" s="6"/>
      <c r="F7" s="7">
        <v>210642.8</v>
      </c>
    </row>
    <row r="8" spans="1:6" ht="12.75">
      <c r="A8" s="3"/>
      <c r="B8" s="3"/>
      <c r="C8" s="4" t="s">
        <v>3</v>
      </c>
      <c r="D8" s="7">
        <v>12969.5</v>
      </c>
      <c r="E8" s="6"/>
      <c r="F8" s="7">
        <v>15692.47</v>
      </c>
    </row>
    <row r="9" spans="1:6" ht="12.75">
      <c r="A9" s="3"/>
      <c r="B9" s="1" t="s">
        <v>44</v>
      </c>
      <c r="C9" s="1" t="s">
        <v>2</v>
      </c>
      <c r="D9" s="5"/>
      <c r="E9" s="53"/>
      <c r="F9" s="5">
        <v>2185.31</v>
      </c>
    </row>
    <row r="10" spans="1:6" ht="12.75">
      <c r="A10" s="3"/>
      <c r="B10" s="3"/>
      <c r="C10" s="4" t="s">
        <v>3</v>
      </c>
      <c r="D10" s="7">
        <v>6423.179</v>
      </c>
      <c r="E10" s="6"/>
      <c r="F10" s="7">
        <v>6833.14</v>
      </c>
    </row>
    <row r="11" spans="1:6" ht="12.75">
      <c r="A11" s="3"/>
      <c r="B11" s="1" t="s">
        <v>45</v>
      </c>
      <c r="C11" s="1" t="s">
        <v>2</v>
      </c>
      <c r="D11" s="5">
        <v>16274.39</v>
      </c>
      <c r="E11" s="53"/>
      <c r="F11" s="5">
        <v>62730.18</v>
      </c>
    </row>
    <row r="12" spans="1:6" ht="12.75">
      <c r="A12" s="3"/>
      <c r="B12" s="3"/>
      <c r="C12" s="4" t="s">
        <v>3</v>
      </c>
      <c r="D12" s="7">
        <v>9961.197</v>
      </c>
      <c r="E12" s="6"/>
      <c r="F12" s="7">
        <v>11170.48</v>
      </c>
    </row>
    <row r="13" spans="1:6" ht="12.75">
      <c r="A13" s="1" t="s">
        <v>20</v>
      </c>
      <c r="B13" s="1" t="s">
        <v>20</v>
      </c>
      <c r="C13" s="1" t="s">
        <v>6</v>
      </c>
      <c r="D13" s="5"/>
      <c r="E13" s="53">
        <v>91</v>
      </c>
      <c r="F13" s="5"/>
    </row>
    <row r="14" spans="1:6" ht="12.75">
      <c r="A14" s="3"/>
      <c r="B14" s="3"/>
      <c r="C14" s="4" t="s">
        <v>7</v>
      </c>
      <c r="D14" s="7">
        <v>270.17</v>
      </c>
      <c r="E14" s="6">
        <v>6</v>
      </c>
      <c r="F14" s="7">
        <v>270.17</v>
      </c>
    </row>
    <row r="15" spans="1:6" ht="12.75">
      <c r="A15" s="1" t="s">
        <v>96</v>
      </c>
      <c r="B15" s="1" t="s">
        <v>12</v>
      </c>
      <c r="C15" s="1" t="s">
        <v>7</v>
      </c>
      <c r="D15" s="5"/>
      <c r="E15" s="53">
        <v>8</v>
      </c>
      <c r="F15" s="5">
        <v>31697</v>
      </c>
    </row>
    <row r="16" spans="1:6" ht="12.75">
      <c r="A16" s="3"/>
      <c r="B16" s="1" t="s">
        <v>13</v>
      </c>
      <c r="C16" s="1" t="s">
        <v>7</v>
      </c>
      <c r="D16" s="5"/>
      <c r="E16" s="53">
        <v>5</v>
      </c>
      <c r="F16" s="5">
        <v>47266.91</v>
      </c>
    </row>
    <row r="17" spans="1:6" ht="12.75">
      <c r="A17" s="3"/>
      <c r="B17" s="1" t="s">
        <v>14</v>
      </c>
      <c r="C17" s="1" t="s">
        <v>4</v>
      </c>
      <c r="D17" s="5">
        <v>1255339</v>
      </c>
      <c r="E17" s="53">
        <v>1</v>
      </c>
      <c r="F17" s="5">
        <v>1255339</v>
      </c>
    </row>
    <row r="18" spans="1:6" ht="12.75">
      <c r="A18" s="3"/>
      <c r="B18" s="3"/>
      <c r="C18" s="4" t="s">
        <v>7</v>
      </c>
      <c r="D18" s="7"/>
      <c r="E18" s="6">
        <v>6</v>
      </c>
      <c r="F18" s="7">
        <v>94665.35</v>
      </c>
    </row>
    <row r="19" spans="1:6" ht="12.75">
      <c r="A19" s="1" t="s">
        <v>36</v>
      </c>
      <c r="B19" s="1" t="s">
        <v>37</v>
      </c>
      <c r="C19" s="1" t="s">
        <v>6</v>
      </c>
      <c r="D19" s="5">
        <v>60000</v>
      </c>
      <c r="E19" s="53">
        <v>1</v>
      </c>
      <c r="F19" s="5">
        <v>45000</v>
      </c>
    </row>
    <row r="20" spans="1:6" ht="12.75">
      <c r="A20" s="3"/>
      <c r="B20" s="3"/>
      <c r="C20" s="4" t="s">
        <v>7</v>
      </c>
      <c r="D20" s="7">
        <v>5000</v>
      </c>
      <c r="E20" s="6">
        <v>1</v>
      </c>
      <c r="F20" s="7">
        <v>5000</v>
      </c>
    </row>
    <row r="21" spans="1:6" ht="12.75">
      <c r="A21" s="1" t="s">
        <v>0</v>
      </c>
      <c r="B21" s="1" t="s">
        <v>0</v>
      </c>
      <c r="C21" s="1" t="s">
        <v>4</v>
      </c>
      <c r="D21" s="5"/>
      <c r="E21" s="53">
        <v>1</v>
      </c>
      <c r="F21" s="5">
        <v>51920</v>
      </c>
    </row>
    <row r="22" spans="1:6" ht="12.75">
      <c r="A22" s="3"/>
      <c r="B22" s="3"/>
      <c r="C22" s="4" t="s">
        <v>6</v>
      </c>
      <c r="D22" s="7"/>
      <c r="E22" s="6">
        <v>115</v>
      </c>
      <c r="F22" s="7">
        <v>277676</v>
      </c>
    </row>
    <row r="23" spans="1:6" ht="12.75">
      <c r="A23" s="3"/>
      <c r="B23" s="3"/>
      <c r="C23" s="4" t="s">
        <v>2</v>
      </c>
      <c r="D23" s="7"/>
      <c r="E23" s="6">
        <v>3</v>
      </c>
      <c r="F23" s="7">
        <v>27100</v>
      </c>
    </row>
    <row r="24" spans="1:6" ht="12.75">
      <c r="A24" s="3"/>
      <c r="B24" s="3"/>
      <c r="C24" s="4" t="s">
        <v>3</v>
      </c>
      <c r="D24" s="7"/>
      <c r="E24" s="6">
        <v>3</v>
      </c>
      <c r="F24" s="7">
        <v>40076</v>
      </c>
    </row>
    <row r="25" spans="1:6" ht="12.75">
      <c r="A25" s="1" t="s">
        <v>26</v>
      </c>
      <c r="B25" s="1" t="s">
        <v>28</v>
      </c>
      <c r="C25" s="1" t="s">
        <v>6</v>
      </c>
      <c r="D25" s="5"/>
      <c r="E25" s="53">
        <v>475</v>
      </c>
      <c r="F25" s="5">
        <v>690219</v>
      </c>
    </row>
    <row r="26" spans="1:6" ht="12.75">
      <c r="A26" s="3"/>
      <c r="B26" s="3"/>
      <c r="C26" s="4" t="s">
        <v>1</v>
      </c>
      <c r="D26" s="7"/>
      <c r="E26" s="6">
        <v>14</v>
      </c>
      <c r="F26" s="7">
        <v>3902</v>
      </c>
    </row>
    <row r="27" spans="1:6" ht="12.75">
      <c r="A27" s="3"/>
      <c r="B27" s="3"/>
      <c r="C27" s="4" t="s">
        <v>2</v>
      </c>
      <c r="D27" s="7">
        <v>87420</v>
      </c>
      <c r="E27" s="6">
        <v>2</v>
      </c>
      <c r="F27" s="7">
        <v>95013</v>
      </c>
    </row>
    <row r="28" spans="1:6" ht="12.75">
      <c r="A28" s="3"/>
      <c r="B28" s="1" t="s">
        <v>27</v>
      </c>
      <c r="C28" s="1" t="s">
        <v>6</v>
      </c>
      <c r="D28" s="5"/>
      <c r="E28" s="53">
        <v>847</v>
      </c>
      <c r="F28" s="5">
        <v>1329945</v>
      </c>
    </row>
    <row r="29" spans="1:6" ht="12.75">
      <c r="A29" s="3"/>
      <c r="B29" s="3"/>
      <c r="C29" s="4" t="s">
        <v>1</v>
      </c>
      <c r="D29" s="7"/>
      <c r="E29" s="6">
        <v>102</v>
      </c>
      <c r="F29" s="7">
        <v>20891</v>
      </c>
    </row>
    <row r="30" spans="1:6" ht="12.75">
      <c r="A30" s="3"/>
      <c r="B30" s="3"/>
      <c r="C30" s="4" t="s">
        <v>2</v>
      </c>
      <c r="D30" s="7">
        <v>80163</v>
      </c>
      <c r="E30" s="6">
        <v>5</v>
      </c>
      <c r="F30" s="7">
        <v>95142</v>
      </c>
    </row>
    <row r="31" spans="1:6" ht="12.75">
      <c r="A31" s="3"/>
      <c r="B31" s="1" t="s">
        <v>29</v>
      </c>
      <c r="C31" s="1" t="s">
        <v>6</v>
      </c>
      <c r="D31" s="5"/>
      <c r="E31" s="53">
        <v>963</v>
      </c>
      <c r="F31" s="5">
        <v>1305978</v>
      </c>
    </row>
    <row r="32" spans="1:6" ht="12.75">
      <c r="A32" s="3"/>
      <c r="B32" s="3"/>
      <c r="C32" s="4" t="s">
        <v>1</v>
      </c>
      <c r="D32" s="7"/>
      <c r="E32" s="6">
        <v>226</v>
      </c>
      <c r="F32" s="7">
        <v>78934</v>
      </c>
    </row>
    <row r="33" spans="1:6" ht="12.75">
      <c r="A33" s="3"/>
      <c r="B33" s="3"/>
      <c r="C33" s="4" t="s">
        <v>2</v>
      </c>
      <c r="D33" s="7">
        <v>114339</v>
      </c>
      <c r="E33" s="6">
        <v>2</v>
      </c>
      <c r="F33" s="7">
        <v>125817</v>
      </c>
    </row>
    <row r="34" spans="1:6" ht="12.75">
      <c r="A34" s="3"/>
      <c r="B34" s="1" t="s">
        <v>30</v>
      </c>
      <c r="C34" s="1" t="s">
        <v>6</v>
      </c>
      <c r="D34" s="5"/>
      <c r="E34" s="53">
        <v>491</v>
      </c>
      <c r="F34" s="5">
        <v>754208</v>
      </c>
    </row>
    <row r="35" spans="1:6" ht="12.75">
      <c r="A35" s="3"/>
      <c r="B35" s="3"/>
      <c r="C35" s="4" t="s">
        <v>1</v>
      </c>
      <c r="D35" s="7"/>
      <c r="E35" s="6">
        <v>48</v>
      </c>
      <c r="F35" s="7">
        <v>11693</v>
      </c>
    </row>
    <row r="36" spans="1:6" ht="12.75">
      <c r="A36" s="3"/>
      <c r="B36" s="3"/>
      <c r="C36" s="4" t="s">
        <v>2</v>
      </c>
      <c r="D36" s="7">
        <v>69263</v>
      </c>
      <c r="E36" s="6">
        <v>2</v>
      </c>
      <c r="F36" s="7">
        <v>78179</v>
      </c>
    </row>
    <row r="37" spans="1:6" ht="12.75">
      <c r="A37" s="3"/>
      <c r="B37" s="1" t="s">
        <v>31</v>
      </c>
      <c r="C37" s="1" t="s">
        <v>6</v>
      </c>
      <c r="D37" s="5"/>
      <c r="E37" s="53">
        <v>1202</v>
      </c>
      <c r="F37" s="5">
        <v>1104646</v>
      </c>
    </row>
    <row r="38" spans="1:6" ht="12.75">
      <c r="A38" s="3"/>
      <c r="B38" s="3"/>
      <c r="C38" s="4" t="s">
        <v>1</v>
      </c>
      <c r="D38" s="7"/>
      <c r="E38" s="6">
        <v>29</v>
      </c>
      <c r="F38" s="7">
        <v>6500</v>
      </c>
    </row>
    <row r="39" spans="1:6" ht="12.75">
      <c r="A39" s="3"/>
      <c r="B39" s="3"/>
      <c r="C39" s="4" t="s">
        <v>2</v>
      </c>
      <c r="D39" s="7">
        <v>71125</v>
      </c>
      <c r="E39" s="6">
        <v>4</v>
      </c>
      <c r="F39" s="7">
        <v>98654</v>
      </c>
    </row>
    <row r="40" spans="1:6" ht="12.75">
      <c r="A40" s="3"/>
      <c r="B40" s="1" t="s">
        <v>32</v>
      </c>
      <c r="C40" s="1" t="s">
        <v>6</v>
      </c>
      <c r="D40" s="5"/>
      <c r="E40" s="53">
        <v>413</v>
      </c>
      <c r="F40" s="5">
        <v>627126</v>
      </c>
    </row>
    <row r="41" spans="1:6" ht="12.75">
      <c r="A41" s="3"/>
      <c r="B41" s="3"/>
      <c r="C41" s="4" t="s">
        <v>1</v>
      </c>
      <c r="D41" s="7"/>
      <c r="E41" s="6">
        <v>14</v>
      </c>
      <c r="F41" s="7">
        <v>3433</v>
      </c>
    </row>
    <row r="42" spans="1:6" ht="12.75">
      <c r="A42" s="3"/>
      <c r="B42" s="3"/>
      <c r="C42" s="4" t="s">
        <v>2</v>
      </c>
      <c r="D42" s="7">
        <v>3932</v>
      </c>
      <c r="E42" s="6">
        <v>1</v>
      </c>
      <c r="F42" s="7">
        <v>5185</v>
      </c>
    </row>
    <row r="43" spans="1:6" ht="12.75">
      <c r="A43" s="3"/>
      <c r="B43" s="1" t="s">
        <v>33</v>
      </c>
      <c r="C43" s="1" t="s">
        <v>6</v>
      </c>
      <c r="D43" s="5"/>
      <c r="E43" s="53">
        <v>460</v>
      </c>
      <c r="F43" s="5">
        <v>1000736</v>
      </c>
    </row>
    <row r="44" spans="1:6" ht="12.75">
      <c r="A44" s="3"/>
      <c r="B44" s="3"/>
      <c r="C44" s="4" t="s">
        <v>1</v>
      </c>
      <c r="D44" s="7"/>
      <c r="E44" s="6">
        <v>5</v>
      </c>
      <c r="F44" s="7">
        <v>844</v>
      </c>
    </row>
    <row r="45" spans="1:6" ht="12.75">
      <c r="A45" s="3"/>
      <c r="B45" s="3"/>
      <c r="C45" s="4" t="s">
        <v>2</v>
      </c>
      <c r="D45" s="7">
        <v>5240</v>
      </c>
      <c r="E45" s="6">
        <v>4</v>
      </c>
      <c r="F45" s="7">
        <v>5325</v>
      </c>
    </row>
    <row r="46" spans="1:6" ht="12.75">
      <c r="A46" s="3"/>
      <c r="B46" s="1" t="s">
        <v>35</v>
      </c>
      <c r="C46" s="1" t="s">
        <v>6</v>
      </c>
      <c r="D46" s="5"/>
      <c r="E46" s="53">
        <v>396</v>
      </c>
      <c r="F46" s="5">
        <v>740976</v>
      </c>
    </row>
    <row r="47" spans="1:6" ht="12.75">
      <c r="A47" s="3"/>
      <c r="B47" s="3"/>
      <c r="C47" s="4" t="s">
        <v>1</v>
      </c>
      <c r="D47" s="7"/>
      <c r="E47" s="6">
        <v>0</v>
      </c>
      <c r="F47" s="7">
        <v>0</v>
      </c>
    </row>
    <row r="48" spans="1:6" ht="12.75">
      <c r="A48" s="3"/>
      <c r="B48" s="3"/>
      <c r="C48" s="4" t="s">
        <v>2</v>
      </c>
      <c r="D48" s="7">
        <v>4910</v>
      </c>
      <c r="E48" s="6">
        <v>1</v>
      </c>
      <c r="F48" s="7">
        <v>8421</v>
      </c>
    </row>
    <row r="49" spans="1:6" ht="12.75">
      <c r="A49" s="3"/>
      <c r="B49" s="1" t="s">
        <v>34</v>
      </c>
      <c r="C49" s="1" t="s">
        <v>6</v>
      </c>
      <c r="D49" s="5"/>
      <c r="E49" s="53">
        <v>562</v>
      </c>
      <c r="F49" s="5">
        <v>1008570</v>
      </c>
    </row>
    <row r="50" spans="1:6" ht="12.75">
      <c r="A50" s="3"/>
      <c r="B50" s="3"/>
      <c r="C50" s="4" t="s">
        <v>1</v>
      </c>
      <c r="D50" s="7"/>
      <c r="E50" s="6">
        <v>95</v>
      </c>
      <c r="F50" s="7">
        <v>24000</v>
      </c>
    </row>
    <row r="51" spans="1:6" ht="12.75">
      <c r="A51" s="3"/>
      <c r="B51" s="3"/>
      <c r="C51" s="4" t="s">
        <v>2</v>
      </c>
      <c r="D51" s="7">
        <v>23183</v>
      </c>
      <c r="E51" s="6">
        <v>1</v>
      </c>
      <c r="F51" s="7">
        <v>70245</v>
      </c>
    </row>
    <row r="52" spans="1:6" ht="12.75">
      <c r="A52" s="1" t="s">
        <v>78</v>
      </c>
      <c r="B52" s="1" t="s">
        <v>24</v>
      </c>
      <c r="C52" s="1" t="s">
        <v>6</v>
      </c>
      <c r="D52" s="5"/>
      <c r="E52" s="53">
        <v>1434</v>
      </c>
      <c r="F52" s="5">
        <v>1284300</v>
      </c>
    </row>
    <row r="53" spans="1:6" ht="12.75">
      <c r="A53" s="3"/>
      <c r="B53" s="3"/>
      <c r="C53" s="4" t="s">
        <v>7</v>
      </c>
      <c r="D53" s="7"/>
      <c r="E53" s="6">
        <v>2</v>
      </c>
      <c r="F53" s="7">
        <v>325931</v>
      </c>
    </row>
    <row r="54" spans="1:6" ht="12.75">
      <c r="A54" s="3"/>
      <c r="B54" s="3"/>
      <c r="C54" s="4" t="s">
        <v>17</v>
      </c>
      <c r="D54" s="7"/>
      <c r="E54" s="6">
        <v>1</v>
      </c>
      <c r="F54" s="7">
        <v>13046.96</v>
      </c>
    </row>
    <row r="55" spans="1:6" ht="12.75">
      <c r="A55" s="3"/>
      <c r="B55" s="3"/>
      <c r="C55" s="4" t="s">
        <v>97</v>
      </c>
      <c r="D55" s="7"/>
      <c r="E55" s="6">
        <v>16</v>
      </c>
      <c r="F55" s="7">
        <v>60.1</v>
      </c>
    </row>
    <row r="56" spans="1:6" ht="12.75">
      <c r="A56" s="3"/>
      <c r="B56" s="3"/>
      <c r="C56" s="4" t="s">
        <v>25</v>
      </c>
      <c r="D56" s="7"/>
      <c r="E56" s="6">
        <v>4</v>
      </c>
      <c r="F56" s="7">
        <v>9833.06</v>
      </c>
    </row>
    <row r="57" spans="1:6" ht="12.75">
      <c r="A57" s="3"/>
      <c r="B57" s="3"/>
      <c r="C57" s="4" t="s">
        <v>2</v>
      </c>
      <c r="D57" s="7"/>
      <c r="E57" s="6">
        <v>7</v>
      </c>
      <c r="F57" s="7">
        <v>45106.21</v>
      </c>
    </row>
    <row r="58" spans="1:6" ht="12.75">
      <c r="A58" s="3"/>
      <c r="B58" s="3"/>
      <c r="C58" s="4" t="s">
        <v>3</v>
      </c>
      <c r="D58" s="7"/>
      <c r="E58" s="6">
        <v>1</v>
      </c>
      <c r="F58" s="7">
        <v>1512.75</v>
      </c>
    </row>
    <row r="59" spans="1:6" ht="12.75">
      <c r="A59" s="3"/>
      <c r="B59" s="1" t="s">
        <v>39</v>
      </c>
      <c r="C59" s="1" t="s">
        <v>6</v>
      </c>
      <c r="D59" s="5"/>
      <c r="E59" s="53">
        <v>1303</v>
      </c>
      <c r="F59" s="5">
        <v>1612994</v>
      </c>
    </row>
    <row r="60" spans="1:6" ht="12.75">
      <c r="A60" s="3"/>
      <c r="B60" s="3"/>
      <c r="C60" s="4" t="s">
        <v>7</v>
      </c>
      <c r="D60" s="7"/>
      <c r="E60" s="6">
        <v>2</v>
      </c>
      <c r="F60" s="7">
        <v>265695</v>
      </c>
    </row>
    <row r="61" spans="1:6" ht="12.75">
      <c r="A61" s="3"/>
      <c r="B61" s="3"/>
      <c r="C61" s="4" t="s">
        <v>17</v>
      </c>
      <c r="D61" s="7"/>
      <c r="E61" s="6">
        <v>1</v>
      </c>
      <c r="F61" s="7">
        <v>255.9</v>
      </c>
    </row>
    <row r="62" spans="1:6" ht="12.75">
      <c r="A62" s="3"/>
      <c r="B62" s="3"/>
      <c r="C62" s="4" t="s">
        <v>25</v>
      </c>
      <c r="D62" s="7"/>
      <c r="E62" s="6">
        <v>8</v>
      </c>
      <c r="F62" s="7">
        <v>4134.67</v>
      </c>
    </row>
    <row r="63" spans="1:6" ht="12.75">
      <c r="A63" s="3"/>
      <c r="B63" s="3"/>
      <c r="C63" s="4" t="s">
        <v>2</v>
      </c>
      <c r="D63" s="7"/>
      <c r="E63" s="6">
        <v>8</v>
      </c>
      <c r="F63" s="7">
        <v>4134.67</v>
      </c>
    </row>
    <row r="64" spans="1:6" ht="12.75">
      <c r="A64" s="3"/>
      <c r="B64" s="3"/>
      <c r="C64" s="4" t="s">
        <v>3</v>
      </c>
      <c r="D64" s="7"/>
      <c r="E64" s="6">
        <v>1</v>
      </c>
      <c r="F64" s="7">
        <v>2339.76</v>
      </c>
    </row>
    <row r="65" spans="1:6" ht="12.75">
      <c r="A65" s="3"/>
      <c r="B65" s="1" t="s">
        <v>38</v>
      </c>
      <c r="C65" s="1" t="s">
        <v>6</v>
      </c>
      <c r="D65" s="5"/>
      <c r="E65" s="53">
        <v>821</v>
      </c>
      <c r="F65" s="5">
        <v>1570724</v>
      </c>
    </row>
    <row r="66" spans="1:6" ht="12.75">
      <c r="A66" s="3"/>
      <c r="B66" s="3"/>
      <c r="C66" s="4" t="s">
        <v>7</v>
      </c>
      <c r="D66" s="7"/>
      <c r="E66" s="6">
        <v>2</v>
      </c>
      <c r="F66" s="7">
        <v>297965</v>
      </c>
    </row>
    <row r="67" spans="1:6" ht="12.75">
      <c r="A67" s="3"/>
      <c r="B67" s="3"/>
      <c r="C67" s="4" t="s">
        <v>17</v>
      </c>
      <c r="D67" s="7"/>
      <c r="E67" s="6">
        <v>1</v>
      </c>
      <c r="F67" s="7">
        <v>439.36</v>
      </c>
    </row>
    <row r="68" spans="1:6" ht="12.75">
      <c r="A68" s="3"/>
      <c r="B68" s="3"/>
      <c r="C68" s="4" t="s">
        <v>97</v>
      </c>
      <c r="D68" s="7"/>
      <c r="E68" s="6">
        <v>19</v>
      </c>
      <c r="F68" s="7">
        <v>66.2</v>
      </c>
    </row>
    <row r="69" spans="1:6" ht="12.75">
      <c r="A69" s="3"/>
      <c r="B69" s="3"/>
      <c r="C69" s="4" t="s">
        <v>25</v>
      </c>
      <c r="D69" s="7"/>
      <c r="E69" s="6">
        <v>5</v>
      </c>
      <c r="F69" s="7">
        <v>2698.97</v>
      </c>
    </row>
    <row r="70" spans="1:6" ht="12.75">
      <c r="A70" s="3"/>
      <c r="B70" s="3"/>
      <c r="C70" s="4" t="s">
        <v>2</v>
      </c>
      <c r="D70" s="7"/>
      <c r="E70" s="6">
        <v>8</v>
      </c>
      <c r="F70" s="7">
        <v>91704.05</v>
      </c>
    </row>
    <row r="71" spans="1:6" ht="12.75">
      <c r="A71" s="3"/>
      <c r="B71" s="3"/>
      <c r="C71" s="4" t="s">
        <v>3</v>
      </c>
      <c r="D71" s="7"/>
      <c r="E71" s="6">
        <v>1</v>
      </c>
      <c r="F71" s="7">
        <v>7837.8</v>
      </c>
    </row>
    <row r="72" spans="1:6" ht="12.75">
      <c r="A72" s="3"/>
      <c r="B72" s="1" t="s">
        <v>40</v>
      </c>
      <c r="C72" s="1" t="s">
        <v>6</v>
      </c>
      <c r="D72" s="5"/>
      <c r="E72" s="53">
        <v>684</v>
      </c>
      <c r="F72" s="5">
        <v>1133366</v>
      </c>
    </row>
    <row r="73" spans="1:6" ht="12.75">
      <c r="A73" s="3"/>
      <c r="B73" s="3"/>
      <c r="C73" s="4" t="s">
        <v>7</v>
      </c>
      <c r="D73" s="7"/>
      <c r="E73" s="6">
        <v>1</v>
      </c>
      <c r="F73" s="7">
        <v>126780</v>
      </c>
    </row>
    <row r="74" spans="1:6" ht="12.75">
      <c r="A74" s="3"/>
      <c r="B74" s="3"/>
      <c r="C74" s="4" t="s">
        <v>97</v>
      </c>
      <c r="D74" s="7"/>
      <c r="E74" s="6">
        <v>15</v>
      </c>
      <c r="F74" s="7">
        <v>70.1</v>
      </c>
    </row>
    <row r="75" spans="1:6" ht="12.75">
      <c r="A75" s="3"/>
      <c r="B75" s="3"/>
      <c r="C75" s="4" t="s">
        <v>25</v>
      </c>
      <c r="D75" s="7"/>
      <c r="E75" s="6">
        <v>2</v>
      </c>
      <c r="F75" s="7">
        <v>1036.38</v>
      </c>
    </row>
    <row r="76" spans="1:6" ht="12.75">
      <c r="A76" s="3"/>
      <c r="B76" s="3"/>
      <c r="C76" s="4" t="s">
        <v>2</v>
      </c>
      <c r="D76" s="7"/>
      <c r="E76" s="6">
        <v>5</v>
      </c>
      <c r="F76" s="7">
        <v>196167.5</v>
      </c>
    </row>
    <row r="77" spans="1:6" ht="12.75">
      <c r="A77" s="3"/>
      <c r="B77" s="3"/>
      <c r="C77" s="4" t="s">
        <v>3</v>
      </c>
      <c r="D77" s="7"/>
      <c r="E77" s="6">
        <v>1</v>
      </c>
      <c r="F77" s="7">
        <v>163623.1</v>
      </c>
    </row>
    <row r="78" spans="1:6" ht="12.75">
      <c r="A78" s="3"/>
      <c r="B78" s="1" t="s">
        <v>41</v>
      </c>
      <c r="C78" s="1" t="s">
        <v>6</v>
      </c>
      <c r="D78" s="5"/>
      <c r="E78" s="53">
        <v>1352</v>
      </c>
      <c r="F78" s="5">
        <v>1423557</v>
      </c>
    </row>
    <row r="79" spans="1:6" ht="12.75">
      <c r="A79" s="3"/>
      <c r="B79" s="3"/>
      <c r="C79" s="4" t="s">
        <v>7</v>
      </c>
      <c r="D79" s="7"/>
      <c r="E79" s="6">
        <v>1</v>
      </c>
      <c r="F79" s="7">
        <v>111099</v>
      </c>
    </row>
    <row r="80" spans="1:6" ht="12.75">
      <c r="A80" s="3"/>
      <c r="B80" s="3"/>
      <c r="C80" s="4" t="s">
        <v>17</v>
      </c>
      <c r="D80" s="7"/>
      <c r="E80" s="6">
        <v>1</v>
      </c>
      <c r="F80" s="7">
        <v>258.1</v>
      </c>
    </row>
    <row r="81" spans="1:6" ht="12.75">
      <c r="A81" s="3"/>
      <c r="B81" s="3"/>
      <c r="C81" s="4" t="s">
        <v>97</v>
      </c>
      <c r="D81" s="7"/>
      <c r="E81" s="6">
        <v>1</v>
      </c>
      <c r="F81" s="7">
        <v>3.2</v>
      </c>
    </row>
    <row r="82" spans="1:6" ht="12.75">
      <c r="A82" s="3"/>
      <c r="B82" s="3"/>
      <c r="C82" s="4" t="s">
        <v>25</v>
      </c>
      <c r="D82" s="7"/>
      <c r="E82" s="6">
        <v>5</v>
      </c>
      <c r="F82" s="7">
        <v>2214.56</v>
      </c>
    </row>
    <row r="83" spans="1:6" ht="12.75">
      <c r="A83" s="3"/>
      <c r="B83" s="3"/>
      <c r="C83" s="4" t="s">
        <v>2</v>
      </c>
      <c r="D83" s="7"/>
      <c r="E83" s="6">
        <v>5</v>
      </c>
      <c r="F83" s="7">
        <v>2214.56</v>
      </c>
    </row>
    <row r="84" spans="1:6" ht="12.75">
      <c r="A84" s="1" t="s">
        <v>15</v>
      </c>
      <c r="B84" s="1" t="s">
        <v>16</v>
      </c>
      <c r="C84" s="1" t="s">
        <v>4</v>
      </c>
      <c r="D84" s="5"/>
      <c r="E84" s="53">
        <v>22</v>
      </c>
      <c r="F84" s="5">
        <v>303130.1</v>
      </c>
    </row>
    <row r="85" spans="1:6" ht="12.75">
      <c r="A85" s="3"/>
      <c r="B85" s="3"/>
      <c r="C85" s="4" t="s">
        <v>6</v>
      </c>
      <c r="D85" s="7">
        <v>425224</v>
      </c>
      <c r="E85" s="6">
        <v>385</v>
      </c>
      <c r="F85" s="7">
        <v>425224</v>
      </c>
    </row>
    <row r="86" spans="1:6" ht="12.75">
      <c r="A86" s="3"/>
      <c r="B86" s="3"/>
      <c r="C86" s="4" t="s">
        <v>7</v>
      </c>
      <c r="D86" s="7"/>
      <c r="E86" s="6">
        <v>241</v>
      </c>
      <c r="F86" s="7">
        <v>363361</v>
      </c>
    </row>
    <row r="87" spans="1:6" ht="12.75">
      <c r="A87" s="3"/>
      <c r="B87" s="3"/>
      <c r="C87" s="4" t="s">
        <v>17</v>
      </c>
      <c r="D87" s="7"/>
      <c r="E87" s="6">
        <v>23</v>
      </c>
      <c r="F87" s="7">
        <v>958.93</v>
      </c>
    </row>
    <row r="88" spans="1:6" ht="12.75">
      <c r="A88" s="3"/>
      <c r="B88" s="3"/>
      <c r="C88" s="4" t="s">
        <v>97</v>
      </c>
      <c r="D88" s="7"/>
      <c r="E88" s="6">
        <v>56</v>
      </c>
      <c r="F88" s="7">
        <v>751</v>
      </c>
    </row>
    <row r="89" spans="1:6" ht="12.75">
      <c r="A89" s="3"/>
      <c r="B89" s="3"/>
      <c r="C89" s="4" t="s">
        <v>1</v>
      </c>
      <c r="D89" s="7">
        <v>4882.5</v>
      </c>
      <c r="E89" s="6">
        <v>16</v>
      </c>
      <c r="F89" s="7">
        <v>4882.5</v>
      </c>
    </row>
    <row r="90" spans="1:6" ht="12.75">
      <c r="A90" s="3"/>
      <c r="B90" s="1" t="s">
        <v>79</v>
      </c>
      <c r="C90" s="1" t="s">
        <v>4</v>
      </c>
      <c r="D90" s="5"/>
      <c r="E90" s="53">
        <v>9</v>
      </c>
      <c r="F90" s="5">
        <v>101306.9</v>
      </c>
    </row>
    <row r="91" spans="1:6" ht="12.75">
      <c r="A91" s="3"/>
      <c r="B91" s="3"/>
      <c r="C91" s="4" t="s">
        <v>6</v>
      </c>
      <c r="D91" s="7">
        <v>395151.7</v>
      </c>
      <c r="E91" s="6">
        <v>249</v>
      </c>
      <c r="F91" s="7">
        <v>395151.7</v>
      </c>
    </row>
    <row r="92" spans="1:6" ht="12.75">
      <c r="A92" s="3"/>
      <c r="B92" s="3"/>
      <c r="C92" s="4" t="s">
        <v>7</v>
      </c>
      <c r="D92" s="7">
        <v>110342.7</v>
      </c>
      <c r="E92" s="6">
        <v>48</v>
      </c>
      <c r="F92" s="7">
        <v>110342.7</v>
      </c>
    </row>
    <row r="93" spans="1:6" ht="12.75">
      <c r="A93" s="3"/>
      <c r="B93" s="3"/>
      <c r="C93" s="4" t="s">
        <v>17</v>
      </c>
      <c r="D93" s="7">
        <v>560.3</v>
      </c>
      <c r="E93" s="6">
        <v>15</v>
      </c>
      <c r="F93" s="7">
        <v>560.3</v>
      </c>
    </row>
    <row r="94" spans="1:6" ht="12.75">
      <c r="A94" s="3"/>
      <c r="B94" s="3"/>
      <c r="C94" s="4" t="s">
        <v>97</v>
      </c>
      <c r="D94" s="7"/>
      <c r="E94" s="6">
        <v>47</v>
      </c>
      <c r="F94" s="7">
        <v>602.5</v>
      </c>
    </row>
    <row r="95" spans="1:6" ht="12.75">
      <c r="A95" s="3"/>
      <c r="B95" s="3"/>
      <c r="C95" s="4" t="s">
        <v>1</v>
      </c>
      <c r="D95" s="7">
        <v>6616</v>
      </c>
      <c r="E95" s="6">
        <v>15</v>
      </c>
      <c r="F95" s="7">
        <v>6616</v>
      </c>
    </row>
    <row r="96" spans="1:6" ht="12.75">
      <c r="A96" s="3"/>
      <c r="B96" s="1" t="s">
        <v>80</v>
      </c>
      <c r="C96" s="1" t="s">
        <v>4</v>
      </c>
      <c r="D96" s="5">
        <v>217668.5</v>
      </c>
      <c r="E96" s="53">
        <v>15</v>
      </c>
      <c r="F96" s="5">
        <v>217668.5</v>
      </c>
    </row>
    <row r="97" spans="1:6" ht="12.75">
      <c r="A97" s="3"/>
      <c r="B97" s="3"/>
      <c r="C97" s="4" t="s">
        <v>6</v>
      </c>
      <c r="D97" s="7">
        <v>662410.1</v>
      </c>
      <c r="E97" s="6">
        <v>485</v>
      </c>
      <c r="F97" s="7">
        <v>662410.1</v>
      </c>
    </row>
    <row r="98" spans="1:6" ht="12.75">
      <c r="A98" s="3"/>
      <c r="B98" s="3"/>
      <c r="C98" s="4" t="s">
        <v>7</v>
      </c>
      <c r="D98" s="7"/>
      <c r="E98" s="6">
        <v>53</v>
      </c>
      <c r="F98" s="7">
        <v>265647.2</v>
      </c>
    </row>
    <row r="99" spans="1:6" ht="12.75">
      <c r="A99" s="3"/>
      <c r="B99" s="3"/>
      <c r="C99" s="4" t="s">
        <v>17</v>
      </c>
      <c r="D99" s="7"/>
      <c r="E99" s="6">
        <v>47</v>
      </c>
      <c r="F99" s="7">
        <v>3260.8</v>
      </c>
    </row>
    <row r="100" spans="1:6" ht="12.75">
      <c r="A100" s="3"/>
      <c r="B100" s="3"/>
      <c r="C100" s="4" t="s">
        <v>97</v>
      </c>
      <c r="D100" s="7"/>
      <c r="E100" s="6">
        <v>209</v>
      </c>
      <c r="F100" s="7">
        <v>9097.3</v>
      </c>
    </row>
    <row r="101" spans="1:6" ht="12.75">
      <c r="A101" s="3"/>
      <c r="B101" s="3"/>
      <c r="C101" s="4" t="s">
        <v>1</v>
      </c>
      <c r="D101" s="7">
        <v>4748.5</v>
      </c>
      <c r="E101" s="6">
        <v>47</v>
      </c>
      <c r="F101" s="7">
        <v>4748.5</v>
      </c>
    </row>
    <row r="102" spans="1:6" ht="12.75">
      <c r="A102" s="3"/>
      <c r="B102" s="1" t="s">
        <v>23</v>
      </c>
      <c r="C102" s="1" t="s">
        <v>4</v>
      </c>
      <c r="D102" s="5">
        <v>256811.6</v>
      </c>
      <c r="E102" s="53">
        <v>18</v>
      </c>
      <c r="F102" s="5">
        <v>256811.6</v>
      </c>
    </row>
    <row r="103" spans="1:6" ht="12.75">
      <c r="A103" s="3"/>
      <c r="B103" s="3"/>
      <c r="C103" s="4" t="s">
        <v>6</v>
      </c>
      <c r="D103" s="7">
        <v>270080.3</v>
      </c>
      <c r="E103" s="6">
        <v>289</v>
      </c>
      <c r="F103" s="7">
        <v>270080.3</v>
      </c>
    </row>
    <row r="104" spans="1:6" ht="12.75">
      <c r="A104" s="3"/>
      <c r="B104" s="3"/>
      <c r="C104" s="4" t="s">
        <v>7</v>
      </c>
      <c r="D104" s="7"/>
      <c r="E104" s="6">
        <v>16</v>
      </c>
      <c r="F104" s="7">
        <v>30609.7</v>
      </c>
    </row>
    <row r="105" spans="1:6" ht="12.75">
      <c r="A105" s="3"/>
      <c r="B105" s="3"/>
      <c r="C105" s="4" t="s">
        <v>17</v>
      </c>
      <c r="D105" s="7"/>
      <c r="E105" s="6">
        <v>13</v>
      </c>
      <c r="F105" s="7">
        <v>153.1</v>
      </c>
    </row>
    <row r="106" spans="1:6" ht="12.75">
      <c r="A106" s="3"/>
      <c r="B106" s="3"/>
      <c r="C106" s="4" t="s">
        <v>97</v>
      </c>
      <c r="D106" s="7"/>
      <c r="E106" s="6">
        <v>7</v>
      </c>
      <c r="F106" s="7">
        <v>3050</v>
      </c>
    </row>
    <row r="107" spans="1:6" ht="12.75">
      <c r="A107" s="3"/>
      <c r="B107" s="3"/>
      <c r="C107" s="4" t="s">
        <v>1</v>
      </c>
      <c r="D107" s="7">
        <v>9789.1</v>
      </c>
      <c r="E107" s="6">
        <v>13</v>
      </c>
      <c r="F107" s="7">
        <v>9789.1</v>
      </c>
    </row>
    <row r="108" spans="1:6" ht="12.75">
      <c r="A108" s="1" t="s">
        <v>8</v>
      </c>
      <c r="B108" s="1" t="s">
        <v>8</v>
      </c>
      <c r="C108" s="1" t="s">
        <v>6</v>
      </c>
      <c r="D108" s="5"/>
      <c r="E108" s="53">
        <v>185</v>
      </c>
      <c r="F108" s="5">
        <v>488155</v>
      </c>
    </row>
    <row r="109" spans="1:6" ht="12.75">
      <c r="A109" s="1" t="s">
        <v>21</v>
      </c>
      <c r="B109" s="1" t="s">
        <v>21</v>
      </c>
      <c r="C109" s="1" t="s">
        <v>6</v>
      </c>
      <c r="D109" s="5">
        <v>376574.5</v>
      </c>
      <c r="E109" s="53">
        <v>745</v>
      </c>
      <c r="F109" s="5">
        <v>585197</v>
      </c>
    </row>
    <row r="110" spans="1:6" ht="12.75">
      <c r="A110" s="3"/>
      <c r="B110" s="3"/>
      <c r="C110" s="4" t="s">
        <v>98</v>
      </c>
      <c r="D110" s="7">
        <v>74910.62</v>
      </c>
      <c r="E110" s="6">
        <v>115</v>
      </c>
      <c r="F110" s="7">
        <v>74910.62</v>
      </c>
    </row>
    <row r="111" spans="1:6" ht="12.75">
      <c r="A111" s="3"/>
      <c r="B111" s="3"/>
      <c r="C111" s="4" t="s">
        <v>25</v>
      </c>
      <c r="D111" s="7">
        <v>64.05</v>
      </c>
      <c r="E111" s="6">
        <v>17</v>
      </c>
      <c r="F111" s="7">
        <v>15585.2</v>
      </c>
    </row>
    <row r="112" spans="1:6" ht="12.75">
      <c r="A112" s="3"/>
      <c r="B112" s="3"/>
      <c r="C112" s="4" t="s">
        <v>2</v>
      </c>
      <c r="D112" s="7">
        <v>132150.1</v>
      </c>
      <c r="E112" s="6">
        <v>5</v>
      </c>
      <c r="F112" s="7">
        <v>164430.3</v>
      </c>
    </row>
    <row r="113" spans="1:6" ht="12.75">
      <c r="A113" s="3"/>
      <c r="B113" s="3"/>
      <c r="C113" s="4" t="s">
        <v>3</v>
      </c>
      <c r="D113" s="7">
        <v>49330.45</v>
      </c>
      <c r="E113" s="6">
        <v>2</v>
      </c>
      <c r="F113" s="7">
        <v>53564</v>
      </c>
    </row>
    <row r="114" spans="1:6" ht="12.75">
      <c r="A114" s="1" t="s">
        <v>22</v>
      </c>
      <c r="B114" s="1" t="s">
        <v>22</v>
      </c>
      <c r="C114" s="1" t="s">
        <v>6</v>
      </c>
      <c r="D114" s="5"/>
      <c r="E114" s="53"/>
      <c r="F114" s="5"/>
    </row>
    <row r="115" spans="1:6" ht="12.75">
      <c r="A115" s="3"/>
      <c r="B115" s="3"/>
      <c r="C115" s="4" t="s">
        <v>7</v>
      </c>
      <c r="D115" s="7">
        <v>46230.9</v>
      </c>
      <c r="E115" s="6">
        <v>4</v>
      </c>
      <c r="F115" s="7">
        <v>53229.2</v>
      </c>
    </row>
    <row r="116" spans="1:6" ht="12.75">
      <c r="A116" s="3"/>
      <c r="B116" s="3"/>
      <c r="C116" s="4" t="s">
        <v>2</v>
      </c>
      <c r="D116" s="7">
        <v>35018.58</v>
      </c>
      <c r="E116" s="6">
        <v>5</v>
      </c>
      <c r="F116" s="7">
        <v>37828.05</v>
      </c>
    </row>
    <row r="117" spans="1:6" ht="12.75">
      <c r="A117" s="1" t="s">
        <v>5</v>
      </c>
      <c r="B117" s="1" t="s">
        <v>5</v>
      </c>
      <c r="C117" s="1" t="s">
        <v>6</v>
      </c>
      <c r="D117" s="37">
        <v>960.64</v>
      </c>
      <c r="E117" s="54">
        <v>249</v>
      </c>
      <c r="F117" s="37">
        <v>960.64</v>
      </c>
    </row>
    <row r="118" spans="1:6" ht="12.75">
      <c r="A118" s="3"/>
      <c r="B118" s="3"/>
      <c r="C118" s="4" t="s">
        <v>7</v>
      </c>
      <c r="D118" s="7">
        <v>31495</v>
      </c>
      <c r="E118" s="6">
        <v>1</v>
      </c>
      <c r="F118" s="7">
        <v>31495</v>
      </c>
    </row>
    <row r="119" spans="1:6" ht="12.75">
      <c r="A119" s="3"/>
      <c r="B119" s="3"/>
      <c r="C119" s="4" t="s">
        <v>1</v>
      </c>
      <c r="D119" s="7">
        <v>31734</v>
      </c>
      <c r="E119" s="6">
        <v>6</v>
      </c>
      <c r="F119" s="7">
        <v>31734</v>
      </c>
    </row>
    <row r="120" spans="1:6" ht="12.75">
      <c r="A120" s="59"/>
      <c r="B120" s="59"/>
      <c r="C120" s="60" t="s">
        <v>2</v>
      </c>
      <c r="D120" s="61">
        <v>54968.35</v>
      </c>
      <c r="E120" s="62">
        <v>3</v>
      </c>
      <c r="F120" s="61">
        <v>54968.35</v>
      </c>
    </row>
    <row r="121" spans="1:6" ht="12.75">
      <c r="A121" s="20"/>
      <c r="B121" s="20"/>
      <c r="C121" s="20"/>
      <c r="D121" s="48"/>
      <c r="E121" s="49"/>
      <c r="F121" s="48"/>
    </row>
    <row r="122" ht="12.75">
      <c r="A122" s="19" t="s">
        <v>100</v>
      </c>
    </row>
    <row r="123" spans="1:2" ht="12.75">
      <c r="A123" t="s">
        <v>101</v>
      </c>
      <c r="B123" t="s">
        <v>102</v>
      </c>
    </row>
    <row r="124" spans="1:2" ht="12.75">
      <c r="A124" t="s">
        <v>103</v>
      </c>
      <c r="B124" t="s">
        <v>104</v>
      </c>
    </row>
    <row r="125" spans="1:2" ht="12.75">
      <c r="A125" t="s">
        <v>105</v>
      </c>
      <c r="B125" t="s">
        <v>18</v>
      </c>
    </row>
    <row r="126" spans="1:2" ht="12.75">
      <c r="A126" t="s">
        <v>106</v>
      </c>
      <c r="B126" s="20" t="s">
        <v>25</v>
      </c>
    </row>
    <row r="127" spans="1:2" ht="12.75">
      <c r="A127" t="s">
        <v>107</v>
      </c>
      <c r="B127" s="20" t="s">
        <v>25</v>
      </c>
    </row>
    <row r="128" spans="1:2" ht="12.75">
      <c r="A128" t="s">
        <v>108</v>
      </c>
      <c r="B128" t="s">
        <v>109</v>
      </c>
    </row>
    <row r="130" ht="12.75">
      <c r="A130" s="19" t="s">
        <v>59</v>
      </c>
    </row>
    <row r="131" ht="12.75">
      <c r="A131" t="s">
        <v>63</v>
      </c>
    </row>
    <row r="133" ht="12.75">
      <c r="A133" s="50" t="s">
        <v>110</v>
      </c>
    </row>
  </sheetData>
  <mergeCells count="1">
    <mergeCell ref="B1:F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Cristina Viejo Téllez</cp:lastModifiedBy>
  <cp:lastPrinted>2010-08-20T07:30:48Z</cp:lastPrinted>
  <dcterms:created xsi:type="dcterms:W3CDTF">2010-08-19T13:08:29Z</dcterms:created>
  <dcterms:modified xsi:type="dcterms:W3CDTF">2012-01-26T08:52:43Z</dcterms:modified>
  <cp:category/>
  <cp:version/>
  <cp:contentType/>
  <cp:contentStatus/>
</cp:coreProperties>
</file>