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0" yWindow="65521" windowWidth="9645" windowHeight="11325" tabRatio="552" activeTab="0"/>
  </bookViews>
  <sheets>
    <sheet name="1_montes_ordenados" sheetId="1" r:id="rId1"/>
    <sheet name="2_superficie_ordenada_propiedad" sheetId="2" r:id="rId2"/>
    <sheet name="3_planificacion_otros_planes" sheetId="3" r:id="rId3"/>
  </sheets>
  <definedNames/>
  <calcPr fullCalcOnLoad="1"/>
</workbook>
</file>

<file path=xl/sharedStrings.xml><?xml version="1.0" encoding="utf-8"?>
<sst xmlns="http://schemas.openxmlformats.org/spreadsheetml/2006/main" count="328" uniqueCount="104">
  <si>
    <t>Cantabria</t>
  </si>
  <si>
    <t>Planes y proyectos silvopastorales</t>
  </si>
  <si>
    <t>PORN</t>
  </si>
  <si>
    <t>PRUG</t>
  </si>
  <si>
    <t>Otros</t>
  </si>
  <si>
    <t>Navarra</t>
  </si>
  <si>
    <t>Planes cinegeticos</t>
  </si>
  <si>
    <t>Planes de prevención contra Incendios</t>
  </si>
  <si>
    <t>La Rioja</t>
  </si>
  <si>
    <t>Cataluña</t>
  </si>
  <si>
    <t>Barcelona</t>
  </si>
  <si>
    <t>Planes de restauración hidrológico-forestal</t>
  </si>
  <si>
    <t>Baleares</t>
  </si>
  <si>
    <t>Madrid</t>
  </si>
  <si>
    <t>Murcia</t>
  </si>
  <si>
    <t>Tarragona</t>
  </si>
  <si>
    <t>Albacete</t>
  </si>
  <si>
    <t>Planes relativos a humedales y otras zonas húmedas</t>
  </si>
  <si>
    <t>Castilla y León</t>
  </si>
  <si>
    <t>Burgos</t>
  </si>
  <si>
    <t>Ávila</t>
  </si>
  <si>
    <t>León</t>
  </si>
  <si>
    <t>Palencia</t>
  </si>
  <si>
    <t>Salamanca</t>
  </si>
  <si>
    <t>Segovia</t>
  </si>
  <si>
    <t>Soria</t>
  </si>
  <si>
    <t>Zamora</t>
  </si>
  <si>
    <t>Valladolid</t>
  </si>
  <si>
    <t>Canarias</t>
  </si>
  <si>
    <t>Las Palmas</t>
  </si>
  <si>
    <t>Cuenca</t>
  </si>
  <si>
    <t>Ciudad Real</t>
  </si>
  <si>
    <t>Guadalajara</t>
  </si>
  <si>
    <t>Toledo</t>
  </si>
  <si>
    <t>Total</t>
  </si>
  <si>
    <t>PRIVADA</t>
  </si>
  <si>
    <t>PÚBLICA</t>
  </si>
  <si>
    <t>Nota:</t>
  </si>
  <si>
    <t>SUPERFICIE Y NÚMERO DE MOTES ORDENADOS</t>
  </si>
  <si>
    <t>provincia</t>
  </si>
  <si>
    <t>número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</si>
  <si>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</si>
  <si>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</si>
  <si>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</si>
  <si>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</si>
  <si>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</si>
  <si>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</si>
  <si>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</si>
  <si>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</si>
  <si>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</si>
  <si>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Castilla-La Mancha</t>
  </si>
  <si>
    <t>Gerona</t>
  </si>
  <si>
    <t>Lérida</t>
  </si>
  <si>
    <t>Total general</t>
  </si>
  <si>
    <t>Planes piscícolas</t>
  </si>
  <si>
    <t>Islas Baleares</t>
  </si>
  <si>
    <t>Canarias (2009)</t>
  </si>
  <si>
    <t>Comunidad de Madrid</t>
  </si>
  <si>
    <t>Principado de Asturias (2009)</t>
  </si>
  <si>
    <t>Región de Murcia</t>
  </si>
  <si>
    <t>CC.AA.</t>
  </si>
  <si>
    <t>Provincia</t>
  </si>
  <si>
    <t>Figura planificación</t>
  </si>
  <si>
    <t>Comunidad Foral de Navarra</t>
  </si>
  <si>
    <t>SUPERFICIE FORESTAL (ha)</t>
  </si>
  <si>
    <t>SUPERFICIE TOTAL (ha)</t>
  </si>
  <si>
    <t>SUPERFICIE ORDENADA (ha)</t>
  </si>
  <si>
    <t xml:space="preserve"> Superficie (ha) por tipo de propiedad</t>
  </si>
  <si>
    <t>SUPERFICIE ORDENADA POR TIPO DE PROPIEDAD</t>
  </si>
  <si>
    <t>Superficie (ha) bajo otras figuras de planificación y gestión por provincia.</t>
  </si>
  <si>
    <t>Aragón</t>
  </si>
  <si>
    <t>Huesca</t>
  </si>
  <si>
    <t>Teruel</t>
  </si>
  <si>
    <t>Zaragoza</t>
  </si>
  <si>
    <t>Extremadura</t>
  </si>
  <si>
    <t>Badajoz</t>
  </si>
  <si>
    <t>Cáceres</t>
  </si>
  <si>
    <t>Galicia</t>
  </si>
  <si>
    <t>La Coruña</t>
  </si>
  <si>
    <t>Lugo</t>
  </si>
  <si>
    <t>Orense</t>
  </si>
  <si>
    <t>Pontevedra</t>
  </si>
  <si>
    <t>País Vasco</t>
  </si>
  <si>
    <t>Vizcaya</t>
  </si>
  <si>
    <t>NÚMERO (nº)</t>
  </si>
  <si>
    <t>Comunidad Valenciana</t>
  </si>
  <si>
    <t>Castellón</t>
  </si>
  <si>
    <t>Álava</t>
  </si>
  <si>
    <t>Guipuzcoa</t>
  </si>
  <si>
    <t>Superficie total: superficie forestal y no forestal</t>
  </si>
  <si>
    <t>ANUARIO DE ESTADÍSTICA FORESTAL 2013</t>
  </si>
  <si>
    <t>Alicante</t>
  </si>
  <si>
    <t>Valencia</t>
  </si>
  <si>
    <t>Notas:</t>
  </si>
  <si>
    <t>FUENTE: Se mantiene la cifra de años anteriores al no disponer de la actualización del dato en 2013.</t>
  </si>
  <si>
    <t>Planes de prevención contra incendios</t>
  </si>
  <si>
    <t>Planes de Ordenacion de Recursos Forestales (PORF)</t>
  </si>
  <si>
    <r>
      <t>FUENTE:</t>
    </r>
    <r>
      <rPr>
        <sz val="10"/>
        <rFont val="Arial"/>
        <family val="2"/>
      </rPr>
      <t xml:space="preserve"> Cifras oficiales suministradas por las Comunidades Autónomas en los Estadillos para la Recogida de la Estadísitica Forestal de 2013</t>
    </r>
  </si>
  <si>
    <t>Otros: Certificación PEFC</t>
  </si>
  <si>
    <t>Otros: planes periurbanos</t>
  </si>
  <si>
    <t>Otros: ZEC (Zonas de Especial Conservación)</t>
  </si>
  <si>
    <t>Otros: ZEPA</t>
  </si>
  <si>
    <t>Otros: Planes de gestión y conservación zonas ZEPA</t>
  </si>
  <si>
    <t>FUENTE: Cifras oficiales suministradas por las Comunidades Autónomas en los Estadillos para la Recogida de la Estadísitica Forestal de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</si>
</sst>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_);\(#,##0\)"/>
    <numFmt numFmtId="174" formatCode="0.00_)"/>
    <numFmt numFmtId="175" formatCode="#,##0.00__;\–#,##0.00__;0.00__;@__"/>
    <numFmt numFmtId="176" formatCode="#,##0__;\–#,##0__;\–__;@__"/>
  </numFmts>
  <fonts count="43">
    <font>
      <sz val="10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b/>
      <sz val="10"/>
      <color indexed="8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35" borderId="14" xfId="0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4" fillId="37" borderId="14" xfId="0" applyFont="1" applyFill="1" applyBorder="1" applyAlignment="1">
      <alignment/>
    </xf>
    <xf numFmtId="3" fontId="4" fillId="37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5" borderId="14" xfId="52" applyFont="1" applyFill="1" applyBorder="1" applyProtection="1">
      <alignment/>
      <protection/>
    </xf>
    <xf numFmtId="173" fontId="2" fillId="35" borderId="14" xfId="51" applyNumberFormat="1" applyFont="1" applyFill="1" applyBorder="1" applyAlignment="1" applyProtection="1">
      <alignment horizontal="right"/>
      <protection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4" fontId="0" fillId="0" borderId="14" xfId="0" applyNumberFormat="1" applyBorder="1" applyAlignment="1">
      <alignment/>
    </xf>
    <xf numFmtId="4" fontId="0" fillId="35" borderId="14" xfId="0" applyNumberFormat="1" applyFill="1" applyBorder="1" applyAlignment="1">
      <alignment/>
    </xf>
    <xf numFmtId="0" fontId="0" fillId="36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3" fontId="0" fillId="38" borderId="14" xfId="0" applyNumberFormat="1" applyFill="1" applyBorder="1" applyAlignment="1">
      <alignment/>
    </xf>
    <xf numFmtId="0" fontId="2" fillId="39" borderId="14" xfId="52" applyFont="1" applyFill="1" applyBorder="1" applyProtection="1">
      <alignment/>
      <protection/>
    </xf>
    <xf numFmtId="173" fontId="2" fillId="39" borderId="14" xfId="51" applyNumberFormat="1" applyFont="1" applyFill="1" applyBorder="1" applyAlignment="1" applyProtection="1">
      <alignment horizontal="right"/>
      <protection/>
    </xf>
    <xf numFmtId="0" fontId="42" fillId="40" borderId="14" xfId="0" applyFont="1" applyFill="1" applyBorder="1" applyAlignment="1">
      <alignment/>
    </xf>
    <xf numFmtId="3" fontId="42" fillId="40" borderId="14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39" borderId="14" xfId="0" applyFont="1" applyFill="1" applyBorder="1" applyAlignment="1">
      <alignment/>
    </xf>
    <xf numFmtId="3" fontId="2" fillId="39" borderId="1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41" borderId="14" xfId="0" applyFont="1" applyFill="1" applyBorder="1" applyAlignment="1">
      <alignment/>
    </xf>
    <xf numFmtId="3" fontId="2" fillId="41" borderId="14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MOG1" xfId="51"/>
    <cellStyle name="Normal_EXAGRI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314325</xdr:colOff>
      <xdr:row>0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247650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523875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zoomScalePageLayoutView="0" workbookViewId="0" topLeftCell="A1">
      <selection activeCell="A69" sqref="A69"/>
    </sheetView>
  </sheetViews>
  <sheetFormatPr defaultColWidth="11.421875" defaultRowHeight="12.75"/>
  <cols>
    <col min="1" max="1" width="23.421875" style="0" customWidth="1"/>
    <col min="2" max="2" width="11.00390625" style="0" bestFit="1" customWidth="1"/>
    <col min="3" max="3" width="15.28125" style="0" customWidth="1"/>
    <col min="4" max="4" width="26.57421875" style="0" customWidth="1"/>
    <col min="5" max="5" width="9.8515625" style="0" customWidth="1"/>
    <col min="6" max="6" width="11.7109375" style="0" bestFit="1" customWidth="1"/>
    <col min="8" max="8" width="13.140625" style="0" customWidth="1"/>
    <col min="9" max="10" width="12.7109375" style="0" bestFit="1" customWidth="1"/>
    <col min="11" max="11" width="11.7109375" style="0" bestFit="1" customWidth="1"/>
  </cols>
  <sheetData>
    <row r="1" spans="1:24" s="9" customFormat="1" ht="30.75" customHeight="1">
      <c r="A1" s="6"/>
      <c r="B1" s="63" t="s">
        <v>90</v>
      </c>
      <c r="C1" s="63"/>
      <c r="D1" s="63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3" ht="12.75">
      <c r="A3" s="10" t="s">
        <v>38</v>
      </c>
    </row>
    <row r="5" spans="1:4" ht="12.75">
      <c r="A5" s="18" t="s">
        <v>60</v>
      </c>
      <c r="B5" s="18" t="s">
        <v>39</v>
      </c>
      <c r="C5" s="18" t="s">
        <v>40</v>
      </c>
      <c r="D5" s="18" t="s">
        <v>66</v>
      </c>
    </row>
    <row r="6" spans="1:4" ht="12.75">
      <c r="A6" s="67" t="s">
        <v>41</v>
      </c>
      <c r="B6" s="67" t="s">
        <v>42</v>
      </c>
      <c r="C6" s="68">
        <v>92</v>
      </c>
      <c r="D6" s="69">
        <v>29457.8567</v>
      </c>
    </row>
    <row r="7" spans="1:4" ht="12.75">
      <c r="A7" s="67"/>
      <c r="B7" s="67" t="s">
        <v>43</v>
      </c>
      <c r="C7" s="68">
        <v>281</v>
      </c>
      <c r="D7" s="69">
        <v>159825.348</v>
      </c>
    </row>
    <row r="8" spans="1:4" ht="12.75">
      <c r="A8" s="67"/>
      <c r="B8" s="67" t="s">
        <v>44</v>
      </c>
      <c r="C8" s="68">
        <v>134</v>
      </c>
      <c r="D8" s="69">
        <v>119429.6175</v>
      </c>
    </row>
    <row r="9" spans="1:4" ht="12.75">
      <c r="A9" s="67"/>
      <c r="B9" s="67" t="s">
        <v>45</v>
      </c>
      <c r="C9" s="68">
        <v>82</v>
      </c>
      <c r="D9" s="69">
        <v>112659.2025</v>
      </c>
    </row>
    <row r="10" spans="1:4" ht="12.75">
      <c r="A10" s="67"/>
      <c r="B10" s="67" t="s">
        <v>46</v>
      </c>
      <c r="C10" s="68">
        <v>370</v>
      </c>
      <c r="D10" s="69">
        <v>342986.4581</v>
      </c>
    </row>
    <row r="11" spans="1:4" ht="12.75">
      <c r="A11" s="67"/>
      <c r="B11" s="67" t="s">
        <v>47</v>
      </c>
      <c r="C11" s="68">
        <v>144</v>
      </c>
      <c r="D11" s="69">
        <v>173901.67200000002</v>
      </c>
    </row>
    <row r="12" spans="1:4" ht="12.75">
      <c r="A12" s="67"/>
      <c r="B12" s="67" t="s">
        <v>48</v>
      </c>
      <c r="C12" s="68">
        <v>56</v>
      </c>
      <c r="D12" s="69">
        <v>66949</v>
      </c>
    </row>
    <row r="13" spans="1:4" ht="12.75">
      <c r="A13" s="67"/>
      <c r="B13" s="67" t="s">
        <v>49</v>
      </c>
      <c r="C13" s="68">
        <v>205</v>
      </c>
      <c r="D13" s="69">
        <v>142176.6593</v>
      </c>
    </row>
    <row r="14" spans="1:4" ht="12.75">
      <c r="A14" s="70" t="s">
        <v>41</v>
      </c>
      <c r="B14" s="70"/>
      <c r="C14" s="71">
        <f>SUM(C6:C13)</f>
        <v>1364</v>
      </c>
      <c r="D14" s="71">
        <f>SUM(D6:D13)</f>
        <v>1147385.8141</v>
      </c>
    </row>
    <row r="15" spans="1:4" ht="12.75">
      <c r="A15" s="67" t="s">
        <v>70</v>
      </c>
      <c r="B15" s="67" t="s">
        <v>71</v>
      </c>
      <c r="C15" s="68">
        <v>17</v>
      </c>
      <c r="D15" s="69">
        <v>50242.56</v>
      </c>
    </row>
    <row r="16" spans="1:4" ht="12.75">
      <c r="A16" s="67"/>
      <c r="B16" s="67" t="s">
        <v>72</v>
      </c>
      <c r="C16" s="68">
        <v>9</v>
      </c>
      <c r="D16" s="69">
        <v>5984.05</v>
      </c>
    </row>
    <row r="17" spans="1:4" ht="12.75">
      <c r="A17" s="67"/>
      <c r="B17" s="67" t="s">
        <v>73</v>
      </c>
      <c r="C17" s="68">
        <v>19</v>
      </c>
      <c r="D17" s="69">
        <v>14204.58</v>
      </c>
    </row>
    <row r="18" spans="1:4" ht="12.75">
      <c r="A18" s="70" t="s">
        <v>70</v>
      </c>
      <c r="B18" s="70"/>
      <c r="C18" s="71">
        <f>SUM(C15:C17)</f>
        <v>45</v>
      </c>
      <c r="D18" s="71">
        <f>SUM(D15:D17)</f>
        <v>70431.19</v>
      </c>
    </row>
    <row r="19" spans="1:4" ht="12.75">
      <c r="A19" s="70" t="s">
        <v>0</v>
      </c>
      <c r="B19" s="70"/>
      <c r="C19" s="71">
        <v>58</v>
      </c>
      <c r="D19" s="72">
        <v>17601</v>
      </c>
    </row>
    <row r="20" spans="1:4" ht="12.75">
      <c r="A20" s="67" t="s">
        <v>18</v>
      </c>
      <c r="B20" s="67" t="s">
        <v>20</v>
      </c>
      <c r="C20" s="68">
        <v>101</v>
      </c>
      <c r="D20" s="69">
        <v>86723</v>
      </c>
    </row>
    <row r="21" spans="1:4" ht="12.75">
      <c r="A21" s="67"/>
      <c r="B21" s="67" t="s">
        <v>19</v>
      </c>
      <c r="C21" s="68">
        <v>248</v>
      </c>
      <c r="D21" s="69">
        <v>147831.8</v>
      </c>
    </row>
    <row r="22" spans="1:4" ht="12.75">
      <c r="A22" s="67"/>
      <c r="B22" s="67" t="s">
        <v>21</v>
      </c>
      <c r="C22" s="68">
        <v>489</v>
      </c>
      <c r="D22" s="69">
        <v>126615.5</v>
      </c>
    </row>
    <row r="23" spans="1:4" ht="12.75">
      <c r="A23" s="67"/>
      <c r="B23" s="67" t="s">
        <v>22</v>
      </c>
      <c r="C23" s="68">
        <v>191</v>
      </c>
      <c r="D23" s="69">
        <v>35447.2</v>
      </c>
    </row>
    <row r="24" spans="1:4" ht="12.75">
      <c r="A24" s="67"/>
      <c r="B24" s="67" t="s">
        <v>23</v>
      </c>
      <c r="C24" s="68">
        <v>169</v>
      </c>
      <c r="D24" s="69">
        <v>56369.100000000006</v>
      </c>
    </row>
    <row r="25" spans="1:4" ht="12.75">
      <c r="A25" s="67"/>
      <c r="B25" s="67" t="s">
        <v>24</v>
      </c>
      <c r="C25" s="68">
        <v>248</v>
      </c>
      <c r="D25" s="69">
        <v>136526.5</v>
      </c>
    </row>
    <row r="26" spans="1:4" ht="12.75">
      <c r="A26" s="67"/>
      <c r="B26" s="67" t="s">
        <v>25</v>
      </c>
      <c r="C26" s="68">
        <v>192</v>
      </c>
      <c r="D26" s="69">
        <v>119391.79999999999</v>
      </c>
    </row>
    <row r="27" spans="1:4" ht="12.75">
      <c r="A27" s="67"/>
      <c r="B27" s="67" t="s">
        <v>27</v>
      </c>
      <c r="C27" s="68">
        <v>140</v>
      </c>
      <c r="D27" s="69">
        <v>38061.1</v>
      </c>
    </row>
    <row r="28" spans="1:4" ht="12.75">
      <c r="A28" s="67"/>
      <c r="B28" s="67" t="s">
        <v>26</v>
      </c>
      <c r="C28" s="68">
        <v>287</v>
      </c>
      <c r="D28" s="69">
        <v>74094.3</v>
      </c>
    </row>
    <row r="29" spans="1:4" ht="12.75">
      <c r="A29" s="70" t="s">
        <v>18</v>
      </c>
      <c r="B29" s="70"/>
      <c r="C29" s="71">
        <f>SUM(C20:C28)</f>
        <v>2065</v>
      </c>
      <c r="D29" s="71">
        <f>SUM(D20:D28)</f>
        <v>821060.2999999999</v>
      </c>
    </row>
    <row r="30" spans="1:4" ht="12.75">
      <c r="A30" s="67" t="s">
        <v>50</v>
      </c>
      <c r="B30" s="67" t="s">
        <v>16</v>
      </c>
      <c r="C30" s="68">
        <v>34</v>
      </c>
      <c r="D30" s="69">
        <v>36331.62</v>
      </c>
    </row>
    <row r="31" spans="1:4" ht="12.75">
      <c r="A31" s="67"/>
      <c r="B31" s="67" t="s">
        <v>31</v>
      </c>
      <c r="C31" s="68">
        <v>55</v>
      </c>
      <c r="D31" s="69">
        <v>75921.3</v>
      </c>
    </row>
    <row r="32" spans="1:4" ht="12.75">
      <c r="A32" s="67"/>
      <c r="B32" s="67" t="s">
        <v>30</v>
      </c>
      <c r="C32" s="68">
        <v>136</v>
      </c>
      <c r="D32" s="69">
        <v>154667.16</v>
      </c>
    </row>
    <row r="33" spans="1:4" ht="12.75">
      <c r="A33" s="67"/>
      <c r="B33" s="67" t="s">
        <v>32</v>
      </c>
      <c r="C33" s="68">
        <v>66</v>
      </c>
      <c r="D33" s="69">
        <v>66563.34</v>
      </c>
    </row>
    <row r="34" spans="1:4" ht="12.75">
      <c r="A34" s="67"/>
      <c r="B34" s="67" t="s">
        <v>33</v>
      </c>
      <c r="C34" s="68">
        <v>28</v>
      </c>
      <c r="D34" s="69">
        <v>50485.939999999995</v>
      </c>
    </row>
    <row r="35" spans="1:4" ht="12.75">
      <c r="A35" s="70" t="s">
        <v>50</v>
      </c>
      <c r="B35" s="70"/>
      <c r="C35" s="71">
        <f>SUM(C30:C34)</f>
        <v>319</v>
      </c>
      <c r="D35" s="71">
        <f>SUM(D30:D34)</f>
        <v>383969.36000000004</v>
      </c>
    </row>
    <row r="36" spans="1:4" ht="12.75">
      <c r="A36" s="67" t="s">
        <v>9</v>
      </c>
      <c r="B36" s="67" t="s">
        <v>10</v>
      </c>
      <c r="C36" s="68">
        <v>1713</v>
      </c>
      <c r="D36" s="69">
        <v>225615.5</v>
      </c>
    </row>
    <row r="37" spans="1:4" ht="12.75">
      <c r="A37" s="67"/>
      <c r="B37" s="67" t="s">
        <v>51</v>
      </c>
      <c r="C37" s="68">
        <v>1260</v>
      </c>
      <c r="D37" s="69">
        <v>182195</v>
      </c>
    </row>
    <row r="38" spans="1:4" ht="12.75">
      <c r="A38" s="67"/>
      <c r="B38" s="67" t="s">
        <v>52</v>
      </c>
      <c r="C38" s="68">
        <v>659</v>
      </c>
      <c r="D38" s="69">
        <v>246602.1</v>
      </c>
    </row>
    <row r="39" spans="1:4" ht="12.75">
      <c r="A39" s="67"/>
      <c r="B39" s="67" t="s">
        <v>15</v>
      </c>
      <c r="C39" s="68">
        <v>177</v>
      </c>
      <c r="D39" s="69">
        <v>47052.6</v>
      </c>
    </row>
    <row r="40" spans="1:4" ht="12.75">
      <c r="A40" s="70" t="s">
        <v>9</v>
      </c>
      <c r="B40" s="70"/>
      <c r="C40" s="71">
        <f>SUM(C36:C39)</f>
        <v>3809</v>
      </c>
      <c r="D40" s="71">
        <f>SUM(D36:D39)</f>
        <v>701465.2</v>
      </c>
    </row>
    <row r="41" spans="1:6" ht="12.75">
      <c r="A41" s="51" t="s">
        <v>57</v>
      </c>
      <c r="B41" s="52"/>
      <c r="C41" s="71">
        <v>148</v>
      </c>
      <c r="D41" s="72">
        <v>86503.4</v>
      </c>
      <c r="F41" s="30"/>
    </row>
    <row r="42" spans="1:6" ht="12.75">
      <c r="A42" s="70" t="s">
        <v>63</v>
      </c>
      <c r="B42" s="70"/>
      <c r="C42" s="71">
        <v>355</v>
      </c>
      <c r="D42" s="72">
        <v>305382.58</v>
      </c>
      <c r="F42" s="30"/>
    </row>
    <row r="43" spans="1:4" ht="12.75">
      <c r="A43" s="73" t="s">
        <v>85</v>
      </c>
      <c r="B43" s="73" t="s">
        <v>91</v>
      </c>
      <c r="C43" s="68">
        <v>1</v>
      </c>
      <c r="D43" s="69">
        <v>70.21</v>
      </c>
    </row>
    <row r="44" spans="1:4" ht="12.75">
      <c r="A44" s="73"/>
      <c r="B44" s="73" t="s">
        <v>86</v>
      </c>
      <c r="C44" s="68">
        <v>18</v>
      </c>
      <c r="D44" s="69">
        <v>2953.77</v>
      </c>
    </row>
    <row r="45" spans="1:4" ht="12.75">
      <c r="A45" s="73"/>
      <c r="B45" s="73" t="s">
        <v>92</v>
      </c>
      <c r="C45" s="68">
        <v>1</v>
      </c>
      <c r="D45" s="69">
        <v>17929.57</v>
      </c>
    </row>
    <row r="46" spans="1:4" ht="12.75">
      <c r="A46" s="70" t="s">
        <v>85</v>
      </c>
      <c r="B46" s="70"/>
      <c r="C46" s="71">
        <f>SUM(C43:C45)</f>
        <v>20</v>
      </c>
      <c r="D46" s="71">
        <f>SUM(D43:D45)</f>
        <v>20953.55</v>
      </c>
    </row>
    <row r="47" spans="1:4" ht="12.75">
      <c r="A47" s="67" t="s">
        <v>74</v>
      </c>
      <c r="B47" s="67" t="s">
        <v>75</v>
      </c>
      <c r="C47" s="68">
        <v>52</v>
      </c>
      <c r="D47" s="69">
        <v>34072.82</v>
      </c>
    </row>
    <row r="48" spans="1:4" ht="12.75">
      <c r="A48" s="67"/>
      <c r="B48" s="67" t="s">
        <v>76</v>
      </c>
      <c r="C48" s="68">
        <v>43</v>
      </c>
      <c r="D48" s="69">
        <v>69991.17</v>
      </c>
    </row>
    <row r="49" spans="1:4" ht="12.75">
      <c r="A49" s="70" t="s">
        <v>74</v>
      </c>
      <c r="B49" s="70"/>
      <c r="C49" s="71">
        <f>SUM(C47:C48)</f>
        <v>95</v>
      </c>
      <c r="D49" s="71">
        <f>SUM(D47:D48)</f>
        <v>104063.98999999999</v>
      </c>
    </row>
    <row r="50" spans="1:4" ht="12.75">
      <c r="A50" s="67" t="s">
        <v>77</v>
      </c>
      <c r="B50" s="67" t="s">
        <v>78</v>
      </c>
      <c r="C50" s="68">
        <v>116</v>
      </c>
      <c r="D50" s="69">
        <v>28031.239999999998</v>
      </c>
    </row>
    <row r="51" spans="1:4" ht="12.75">
      <c r="A51" s="67"/>
      <c r="B51" s="67" t="s">
        <v>79</v>
      </c>
      <c r="C51" s="68">
        <v>234</v>
      </c>
      <c r="D51" s="69">
        <v>66748</v>
      </c>
    </row>
    <row r="52" spans="1:4" ht="12.75">
      <c r="A52" s="67"/>
      <c r="B52" s="67" t="s">
        <v>80</v>
      </c>
      <c r="C52" s="68">
        <v>118</v>
      </c>
      <c r="D52" s="69">
        <v>57839.799999999996</v>
      </c>
    </row>
    <row r="53" spans="1:6" ht="12.75">
      <c r="A53" s="67"/>
      <c r="B53" s="67" t="s">
        <v>81</v>
      </c>
      <c r="C53" s="68">
        <v>138</v>
      </c>
      <c r="D53" s="69">
        <v>43351.24</v>
      </c>
      <c r="F53" s="30"/>
    </row>
    <row r="54" spans="1:4" ht="12.75">
      <c r="A54" s="70" t="s">
        <v>77</v>
      </c>
      <c r="B54" s="70"/>
      <c r="C54" s="71">
        <f>SUM(C50:C53)</f>
        <v>606</v>
      </c>
      <c r="D54" s="71">
        <f>SUM(D50:D53)</f>
        <v>195970.27999999997</v>
      </c>
    </row>
    <row r="55" spans="1:4" ht="12.75">
      <c r="A55" s="70" t="s">
        <v>55</v>
      </c>
      <c r="B55" s="70"/>
      <c r="C55" s="71">
        <v>25</v>
      </c>
      <c r="D55" s="71">
        <v>7747.81</v>
      </c>
    </row>
    <row r="56" spans="1:6" ht="12.75">
      <c r="A56" s="70" t="s">
        <v>8</v>
      </c>
      <c r="B56" s="70"/>
      <c r="C56" s="71">
        <v>90</v>
      </c>
      <c r="D56" s="72">
        <v>79593.96</v>
      </c>
      <c r="F56" s="30"/>
    </row>
    <row r="57" spans="1:4" ht="12.75">
      <c r="A57" s="67" t="s">
        <v>82</v>
      </c>
      <c r="B57" s="67" t="s">
        <v>87</v>
      </c>
      <c r="C57" s="68">
        <v>69</v>
      </c>
      <c r="D57" s="69">
        <v>11115</v>
      </c>
    </row>
    <row r="58" spans="1:4" ht="12.75">
      <c r="A58" s="67"/>
      <c r="B58" s="67" t="s">
        <v>88</v>
      </c>
      <c r="C58" s="68">
        <v>374</v>
      </c>
      <c r="D58" s="69">
        <v>25097</v>
      </c>
    </row>
    <row r="59" spans="1:4" ht="12.75">
      <c r="A59" s="67"/>
      <c r="B59" s="67" t="s">
        <v>83</v>
      </c>
      <c r="C59" s="68">
        <v>279</v>
      </c>
      <c r="D59" s="69">
        <v>35497</v>
      </c>
    </row>
    <row r="60" spans="1:4" ht="12.75">
      <c r="A60" s="70" t="s">
        <v>82</v>
      </c>
      <c r="B60" s="70"/>
      <c r="C60" s="71">
        <f>SUM(C57:C59)</f>
        <v>722</v>
      </c>
      <c r="D60" s="71">
        <f>SUM(D57:D59)</f>
        <v>71709</v>
      </c>
    </row>
    <row r="61" spans="1:4" ht="12" customHeight="1">
      <c r="A61" s="70" t="s">
        <v>59</v>
      </c>
      <c r="B61" s="70"/>
      <c r="C61" s="71"/>
      <c r="D61" s="71">
        <v>42200.62</v>
      </c>
    </row>
    <row r="62" spans="1:4" ht="12.75">
      <c r="A62" s="74" t="s">
        <v>56</v>
      </c>
      <c r="B62" s="74"/>
      <c r="C62" s="75"/>
      <c r="D62" s="75">
        <v>1650</v>
      </c>
    </row>
    <row r="63" spans="1:4" ht="12.75">
      <c r="A63" s="74" t="s">
        <v>58</v>
      </c>
      <c r="B63" s="74"/>
      <c r="C63" s="75"/>
      <c r="D63" s="75">
        <v>1773.86</v>
      </c>
    </row>
    <row r="64" spans="1:4" ht="12.75">
      <c r="A64" s="53" t="s">
        <v>53</v>
      </c>
      <c r="B64" s="53"/>
      <c r="C64" s="54">
        <f>C14+C18+C19+C29+C35+C40+C41+C42+C46+C49+C54+C55+C56+C60+C61+C62+C63</f>
        <v>9721</v>
      </c>
      <c r="D64" s="54">
        <f>D14+D18+D19+D29+D35+D40+D41+D42+D46+D49+D54+D55+D56+D60+D61+D62+D63</f>
        <v>4059461.9140999992</v>
      </c>
    </row>
    <row r="66" ht="12.75">
      <c r="A66" t="s">
        <v>93</v>
      </c>
    </row>
    <row r="68" ht="12.75">
      <c r="A68" s="55" t="s">
        <v>103</v>
      </c>
    </row>
    <row r="69" ht="12.75">
      <c r="A69" s="33" t="s">
        <v>94</v>
      </c>
    </row>
  </sheetData>
  <sheetProtection/>
  <mergeCells count="1">
    <mergeCell ref="B1:D1"/>
  </mergeCells>
  <printOptions/>
  <pageMargins left="0.65" right="0.75" top="0.33" bottom="0.26" header="0" footer="0"/>
  <pageSetup fitToHeight="1" fitToWidth="1" horizontalDpi="600" verticalDpi="600" orientation="portrait" paperSize="9" scale="30" r:id="rId2"/>
  <ignoredErrors>
    <ignoredError sqref="C29:D29 C46:D46 C60:D6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D72" sqref="D72"/>
    </sheetView>
  </sheetViews>
  <sheetFormatPr defaultColWidth="11.421875" defaultRowHeight="12.75"/>
  <cols>
    <col min="1" max="1" width="21.421875" style="0" customWidth="1"/>
    <col min="2" max="2" width="11.00390625" style="0" customWidth="1"/>
    <col min="3" max="4" width="14.8515625" style="0" customWidth="1"/>
    <col min="5" max="5" width="11.8515625" style="0" customWidth="1"/>
  </cols>
  <sheetData>
    <row r="1" spans="1:24" s="9" customFormat="1" ht="30.75" customHeight="1">
      <c r="A1" s="6"/>
      <c r="B1" s="63" t="s">
        <v>90</v>
      </c>
      <c r="C1" s="63"/>
      <c r="D1" s="63"/>
      <c r="E1" s="63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3" ht="12.75">
      <c r="A3" s="10" t="s">
        <v>68</v>
      </c>
    </row>
    <row r="5" spans="1:5" ht="12.75">
      <c r="A5" s="1"/>
      <c r="B5" s="2"/>
      <c r="C5" s="64" t="s">
        <v>67</v>
      </c>
      <c r="D5" s="65"/>
      <c r="E5" s="66"/>
    </row>
    <row r="6" spans="1:5" ht="12.75">
      <c r="A6" s="5" t="s">
        <v>60</v>
      </c>
      <c r="B6" s="5" t="s">
        <v>39</v>
      </c>
      <c r="C6" s="19" t="s">
        <v>36</v>
      </c>
      <c r="D6" s="34" t="s">
        <v>35</v>
      </c>
      <c r="E6" s="20" t="s">
        <v>34</v>
      </c>
    </row>
    <row r="7" spans="1:6" ht="12.75">
      <c r="A7" s="11" t="s">
        <v>41</v>
      </c>
      <c r="B7" s="11" t="s">
        <v>42</v>
      </c>
      <c r="C7" s="12">
        <v>3940.6767</v>
      </c>
      <c r="D7" s="31">
        <v>25517.18</v>
      </c>
      <c r="E7" s="31">
        <v>29457.8567</v>
      </c>
      <c r="F7" s="36"/>
    </row>
    <row r="8" spans="1:6" ht="12.75">
      <c r="A8" s="11"/>
      <c r="B8" s="11" t="s">
        <v>43</v>
      </c>
      <c r="C8" s="12">
        <v>98311.268</v>
      </c>
      <c r="D8" s="31">
        <v>61514.08</v>
      </c>
      <c r="E8" s="31">
        <v>159825.348</v>
      </c>
      <c r="F8" s="36"/>
    </row>
    <row r="9" spans="1:6" ht="12.75">
      <c r="A9" s="11"/>
      <c r="B9" s="11" t="s">
        <v>44</v>
      </c>
      <c r="C9" s="12">
        <v>56438.3575</v>
      </c>
      <c r="D9" s="31">
        <v>62991.26</v>
      </c>
      <c r="E9" s="31">
        <v>119429.6175</v>
      </c>
      <c r="F9" s="36"/>
    </row>
    <row r="10" spans="1:6" ht="12.75">
      <c r="A10" s="11"/>
      <c r="B10" s="11" t="s">
        <v>45</v>
      </c>
      <c r="C10" s="12">
        <v>17029.7625</v>
      </c>
      <c r="D10" s="31">
        <v>95629.44</v>
      </c>
      <c r="E10" s="31">
        <v>112659.2025</v>
      </c>
      <c r="F10" s="36"/>
    </row>
    <row r="11" spans="1:6" ht="12.75">
      <c r="A11" s="11"/>
      <c r="B11" s="11" t="s">
        <v>46</v>
      </c>
      <c r="C11" s="12">
        <v>217552.2181</v>
      </c>
      <c r="D11" s="31">
        <v>125434.24</v>
      </c>
      <c r="E11" s="31">
        <v>342986.4581</v>
      </c>
      <c r="F11" s="36"/>
    </row>
    <row r="12" spans="1:6" ht="12.75">
      <c r="A12" s="11"/>
      <c r="B12" s="11" t="s">
        <v>47</v>
      </c>
      <c r="C12" s="12">
        <v>50990.322</v>
      </c>
      <c r="D12" s="31">
        <v>122911.35</v>
      </c>
      <c r="E12" s="31">
        <v>173901.67200000002</v>
      </c>
      <c r="F12" s="36"/>
    </row>
    <row r="13" spans="1:6" ht="12.75">
      <c r="A13" s="11"/>
      <c r="B13" s="11" t="s">
        <v>48</v>
      </c>
      <c r="C13" s="12">
        <v>4202.51</v>
      </c>
      <c r="D13" s="31">
        <v>62746.49</v>
      </c>
      <c r="E13" s="31">
        <v>66949</v>
      </c>
      <c r="F13" s="36"/>
    </row>
    <row r="14" spans="1:6" ht="12.75">
      <c r="A14" s="11"/>
      <c r="B14" s="11" t="s">
        <v>49</v>
      </c>
      <c r="C14" s="12">
        <v>121798.0093</v>
      </c>
      <c r="D14" s="31">
        <v>20378.65</v>
      </c>
      <c r="E14" s="31">
        <v>142176.6593</v>
      </c>
      <c r="F14" s="36"/>
    </row>
    <row r="15" spans="1:6" ht="12.75">
      <c r="A15" s="13" t="s">
        <v>41</v>
      </c>
      <c r="B15" s="13"/>
      <c r="C15" s="14">
        <f>SUM(C7:C14)</f>
        <v>570263.1241</v>
      </c>
      <c r="D15" s="14">
        <f>SUM(D7:D14)</f>
        <v>577122.6900000001</v>
      </c>
      <c r="E15" s="14">
        <f>SUM(E7:E14)</f>
        <v>1147385.8141</v>
      </c>
      <c r="F15" s="36"/>
    </row>
    <row r="16" spans="1:6" ht="12.75">
      <c r="A16" s="11" t="s">
        <v>70</v>
      </c>
      <c r="B16" s="11" t="s">
        <v>71</v>
      </c>
      <c r="C16" s="12"/>
      <c r="D16" s="31">
        <v>50242.56</v>
      </c>
      <c r="E16" s="31">
        <v>50242.56</v>
      </c>
      <c r="F16" s="36"/>
    </row>
    <row r="17" spans="1:6" ht="12.75">
      <c r="A17" s="11"/>
      <c r="B17" s="11" t="s">
        <v>72</v>
      </c>
      <c r="C17" s="12"/>
      <c r="D17" s="31">
        <v>5984.05</v>
      </c>
      <c r="E17" s="31">
        <v>5984.05</v>
      </c>
      <c r="F17" s="36"/>
    </row>
    <row r="18" spans="1:6" ht="12.75">
      <c r="A18" s="11"/>
      <c r="B18" s="11" t="s">
        <v>73</v>
      </c>
      <c r="C18" s="12"/>
      <c r="D18" s="31">
        <v>14204.58</v>
      </c>
      <c r="E18" s="31">
        <v>14204.58</v>
      </c>
      <c r="F18" s="36"/>
    </row>
    <row r="19" spans="1:6" ht="12.75">
      <c r="A19" s="13" t="s">
        <v>70</v>
      </c>
      <c r="B19" s="13"/>
      <c r="C19" s="14"/>
      <c r="D19" s="14">
        <f>SUM(D16:D18)</f>
        <v>70431.19</v>
      </c>
      <c r="E19" s="14">
        <f>SUM(E16:E18)</f>
        <v>70431.19</v>
      </c>
      <c r="F19" s="36"/>
    </row>
    <row r="20" spans="1:6" ht="12.75">
      <c r="A20" s="13" t="s">
        <v>0</v>
      </c>
      <c r="B20" s="13"/>
      <c r="C20" s="14">
        <v>6920</v>
      </c>
      <c r="D20" s="14">
        <v>10681</v>
      </c>
      <c r="E20" s="14">
        <v>17601</v>
      </c>
      <c r="F20" s="36"/>
    </row>
    <row r="21" spans="1:6" ht="12.75">
      <c r="A21" s="11" t="s">
        <v>18</v>
      </c>
      <c r="B21" s="11" t="s">
        <v>20</v>
      </c>
      <c r="C21" s="12">
        <v>24058.8</v>
      </c>
      <c r="D21" s="31">
        <v>62664.2</v>
      </c>
      <c r="E21" s="31">
        <v>86723</v>
      </c>
      <c r="F21" s="36"/>
    </row>
    <row r="22" spans="1:6" ht="12.75">
      <c r="A22" s="11"/>
      <c r="B22" s="11" t="s">
        <v>19</v>
      </c>
      <c r="C22" s="12">
        <v>8873.4</v>
      </c>
      <c r="D22" s="31">
        <v>138958.4</v>
      </c>
      <c r="E22" s="31">
        <v>147831.8</v>
      </c>
      <c r="F22" s="36"/>
    </row>
    <row r="23" spans="1:6" ht="12.75">
      <c r="A23" s="11"/>
      <c r="B23" s="11" t="s">
        <v>21</v>
      </c>
      <c r="C23" s="12">
        <v>3631.1</v>
      </c>
      <c r="D23" s="31">
        <v>122984.4</v>
      </c>
      <c r="E23" s="31">
        <v>126615.5</v>
      </c>
      <c r="F23" s="36"/>
    </row>
    <row r="24" spans="1:6" ht="12.75">
      <c r="A24" s="11"/>
      <c r="B24" s="11" t="s">
        <v>22</v>
      </c>
      <c r="C24" s="12">
        <v>3663.1</v>
      </c>
      <c r="D24" s="31">
        <v>31784.1</v>
      </c>
      <c r="E24" s="31">
        <v>35447.2</v>
      </c>
      <c r="F24" s="36"/>
    </row>
    <row r="25" spans="1:6" ht="12.75">
      <c r="A25" s="11"/>
      <c r="B25" s="11" t="s">
        <v>23</v>
      </c>
      <c r="C25" s="12">
        <v>25559.4</v>
      </c>
      <c r="D25" s="31">
        <v>30809.7</v>
      </c>
      <c r="E25" s="31">
        <v>56369.100000000006</v>
      </c>
      <c r="F25" s="36"/>
    </row>
    <row r="26" spans="1:6" ht="12.75">
      <c r="A26" s="11"/>
      <c r="B26" s="11" t="s">
        <v>24</v>
      </c>
      <c r="C26" s="12">
        <v>13310.1</v>
      </c>
      <c r="D26" s="31">
        <v>123216.4</v>
      </c>
      <c r="E26" s="31">
        <v>136526.5</v>
      </c>
      <c r="F26" s="36"/>
    </row>
    <row r="27" spans="1:6" ht="12.75">
      <c r="A27" s="11"/>
      <c r="B27" s="11" t="s">
        <v>25</v>
      </c>
      <c r="C27" s="12">
        <v>15783.4</v>
      </c>
      <c r="D27" s="31">
        <v>103608.4</v>
      </c>
      <c r="E27" s="31">
        <v>119391.79999999999</v>
      </c>
      <c r="F27" s="36"/>
    </row>
    <row r="28" spans="1:6" ht="12.75">
      <c r="A28" s="11"/>
      <c r="B28" s="11" t="s">
        <v>27</v>
      </c>
      <c r="C28" s="12">
        <v>7069</v>
      </c>
      <c r="D28" s="31">
        <v>30992.1</v>
      </c>
      <c r="E28" s="31">
        <v>38061.1</v>
      </c>
      <c r="F28" s="36"/>
    </row>
    <row r="29" spans="1:6" ht="12.75">
      <c r="A29" s="11"/>
      <c r="B29" s="11" t="s">
        <v>26</v>
      </c>
      <c r="C29" s="12">
        <v>12773.2</v>
      </c>
      <c r="D29" s="31">
        <v>61321.1</v>
      </c>
      <c r="E29" s="31">
        <v>74094.3</v>
      </c>
      <c r="F29" s="36"/>
    </row>
    <row r="30" spans="1:6" ht="12.75">
      <c r="A30" s="13" t="s">
        <v>18</v>
      </c>
      <c r="B30" s="13"/>
      <c r="C30" s="14">
        <v>114721.49999999999</v>
      </c>
      <c r="D30" s="14">
        <v>706338.7999999999</v>
      </c>
      <c r="E30" s="14">
        <v>821060.2999999999</v>
      </c>
      <c r="F30" s="36"/>
    </row>
    <row r="31" spans="1:6" ht="12.75">
      <c r="A31" s="11" t="s">
        <v>50</v>
      </c>
      <c r="B31" s="11" t="s">
        <v>16</v>
      </c>
      <c r="C31" s="12">
        <v>3632.54</v>
      </c>
      <c r="D31" s="31">
        <v>32699.08</v>
      </c>
      <c r="E31" s="31">
        <v>36331.62</v>
      </c>
      <c r="F31" s="36"/>
    </row>
    <row r="32" spans="1:6" ht="12.75">
      <c r="A32" s="11"/>
      <c r="B32" s="11" t="s">
        <v>31</v>
      </c>
      <c r="C32" s="12">
        <v>45083.29</v>
      </c>
      <c r="D32" s="31">
        <v>30838.01</v>
      </c>
      <c r="E32" s="31">
        <v>75921.3</v>
      </c>
      <c r="F32" s="36"/>
    </row>
    <row r="33" spans="1:6" ht="12.75">
      <c r="A33" s="11"/>
      <c r="B33" s="11" t="s">
        <v>30</v>
      </c>
      <c r="C33" s="12">
        <v>74736.72</v>
      </c>
      <c r="D33" s="31">
        <v>79930.44</v>
      </c>
      <c r="E33" s="31">
        <v>154667.16</v>
      </c>
      <c r="F33" s="36"/>
    </row>
    <row r="34" spans="1:6" ht="12.75">
      <c r="A34" s="11"/>
      <c r="B34" s="11" t="s">
        <v>32</v>
      </c>
      <c r="C34" s="12">
        <v>1762.8</v>
      </c>
      <c r="D34" s="31">
        <v>64800.54</v>
      </c>
      <c r="E34" s="31">
        <v>66563.34</v>
      </c>
      <c r="F34" s="36"/>
    </row>
    <row r="35" spans="1:6" ht="12.75">
      <c r="A35" s="11"/>
      <c r="B35" s="11" t="s">
        <v>33</v>
      </c>
      <c r="C35" s="12">
        <v>12997.85</v>
      </c>
      <c r="D35" s="31">
        <v>37488.09</v>
      </c>
      <c r="E35" s="31">
        <v>50485.939999999995</v>
      </c>
      <c r="F35" s="36"/>
    </row>
    <row r="36" spans="1:6" ht="12.75">
      <c r="A36" s="13" t="s">
        <v>50</v>
      </c>
      <c r="B36" s="13"/>
      <c r="C36" s="14">
        <v>138213.2</v>
      </c>
      <c r="D36" s="14">
        <v>245756.16</v>
      </c>
      <c r="E36" s="14">
        <v>383969.36000000004</v>
      </c>
      <c r="F36" s="36"/>
    </row>
    <row r="37" spans="1:6" ht="12.75">
      <c r="A37" s="11" t="s">
        <v>9</v>
      </c>
      <c r="B37" s="11" t="s">
        <v>10</v>
      </c>
      <c r="C37" s="12">
        <v>207055.5</v>
      </c>
      <c r="D37" s="31">
        <v>18560</v>
      </c>
      <c r="E37" s="31">
        <v>225615.5</v>
      </c>
      <c r="F37" s="36"/>
    </row>
    <row r="38" spans="1:6" ht="12.75">
      <c r="A38" s="11"/>
      <c r="B38" s="11" t="s">
        <v>51</v>
      </c>
      <c r="C38" s="12">
        <v>152093.2</v>
      </c>
      <c r="D38" s="31">
        <v>30101.8</v>
      </c>
      <c r="E38" s="31">
        <v>182195</v>
      </c>
      <c r="F38" s="36"/>
    </row>
    <row r="39" spans="1:6" ht="12.75">
      <c r="A39" s="11"/>
      <c r="B39" s="11" t="s">
        <v>52</v>
      </c>
      <c r="C39" s="12">
        <v>74372.9</v>
      </c>
      <c r="D39" s="31">
        <v>172229.2</v>
      </c>
      <c r="E39" s="31">
        <v>246602.1</v>
      </c>
      <c r="F39" s="36"/>
    </row>
    <row r="40" spans="1:6" ht="12.75">
      <c r="A40" s="11"/>
      <c r="B40" s="11" t="s">
        <v>15</v>
      </c>
      <c r="C40" s="12">
        <v>16118</v>
      </c>
      <c r="D40" s="31">
        <v>30934.6</v>
      </c>
      <c r="E40" s="31">
        <v>47052.6</v>
      </c>
      <c r="F40" s="36"/>
    </row>
    <row r="41" spans="1:6" ht="12.75">
      <c r="A41" s="13" t="s">
        <v>9</v>
      </c>
      <c r="B41" s="13"/>
      <c r="C41" s="14">
        <v>449639.6</v>
      </c>
      <c r="D41" s="14">
        <v>251825.6</v>
      </c>
      <c r="E41" s="14">
        <v>701465.2</v>
      </c>
      <c r="F41" s="36"/>
    </row>
    <row r="42" spans="1:6" ht="12.75">
      <c r="A42" s="24" t="s">
        <v>57</v>
      </c>
      <c r="B42" s="25"/>
      <c r="C42" s="14">
        <v>32181.8</v>
      </c>
      <c r="D42" s="32">
        <v>54321.6</v>
      </c>
      <c r="E42" s="32">
        <v>86503.4</v>
      </c>
      <c r="F42" s="36"/>
    </row>
    <row r="43" spans="1:6" ht="12.75">
      <c r="A43" s="13" t="s">
        <v>63</v>
      </c>
      <c r="B43" s="13"/>
      <c r="C43" s="14">
        <v>13466.68</v>
      </c>
      <c r="D43" s="32">
        <v>291915.9</v>
      </c>
      <c r="E43" s="32">
        <v>305382.58</v>
      </c>
      <c r="F43" s="36"/>
    </row>
    <row r="44" spans="1:6" ht="12.75">
      <c r="A44" s="29" t="s">
        <v>85</v>
      </c>
      <c r="B44" s="29" t="s">
        <v>91</v>
      </c>
      <c r="C44" s="12"/>
      <c r="D44" s="31">
        <v>70.21</v>
      </c>
      <c r="E44" s="31">
        <v>70.21</v>
      </c>
      <c r="F44" s="36"/>
    </row>
    <row r="45" spans="1:6" ht="12.75">
      <c r="A45" s="29"/>
      <c r="B45" s="29" t="s">
        <v>86</v>
      </c>
      <c r="C45" s="12">
        <v>2953.77</v>
      </c>
      <c r="D45" s="31"/>
      <c r="E45" s="31">
        <v>2953.77</v>
      </c>
      <c r="F45" s="36"/>
    </row>
    <row r="46" spans="1:6" ht="12.75">
      <c r="A46" s="29"/>
      <c r="B46" s="29" t="s">
        <v>92</v>
      </c>
      <c r="C46" s="12"/>
      <c r="D46" s="31">
        <v>17929.57</v>
      </c>
      <c r="E46" s="31">
        <v>17929.57</v>
      </c>
      <c r="F46" s="36"/>
    </row>
    <row r="47" spans="1:6" ht="12.75">
      <c r="A47" s="13" t="s">
        <v>85</v>
      </c>
      <c r="B47" s="13"/>
      <c r="C47" s="14">
        <v>2953.77</v>
      </c>
      <c r="D47" s="14">
        <v>17999.78</v>
      </c>
      <c r="E47" s="14">
        <v>20953.55</v>
      </c>
      <c r="F47" s="36"/>
    </row>
    <row r="48" spans="1:6" ht="12.75">
      <c r="A48" s="11" t="s">
        <v>74</v>
      </c>
      <c r="B48" s="11" t="s">
        <v>75</v>
      </c>
      <c r="C48" s="12">
        <v>20168.63</v>
      </c>
      <c r="D48" s="31">
        <v>13904.19</v>
      </c>
      <c r="E48" s="31">
        <v>34072.82</v>
      </c>
      <c r="F48" s="36"/>
    </row>
    <row r="49" spans="1:6" ht="12.75">
      <c r="A49" s="11"/>
      <c r="B49" s="11" t="s">
        <v>76</v>
      </c>
      <c r="C49" s="12">
        <v>15262.61</v>
      </c>
      <c r="D49" s="31">
        <v>54728.56</v>
      </c>
      <c r="E49" s="31">
        <v>69991.17</v>
      </c>
      <c r="F49" s="36"/>
    </row>
    <row r="50" spans="1:6" ht="12.75">
      <c r="A50" s="13" t="s">
        <v>74</v>
      </c>
      <c r="B50" s="13"/>
      <c r="C50" s="14">
        <v>35431.240000000005</v>
      </c>
      <c r="D50" s="14">
        <v>68632.75</v>
      </c>
      <c r="E50" s="14">
        <v>104063.98999999999</v>
      </c>
      <c r="F50" s="36"/>
    </row>
    <row r="51" spans="1:6" ht="12.75">
      <c r="A51" s="11" t="s">
        <v>77</v>
      </c>
      <c r="B51" s="11" t="s">
        <v>78</v>
      </c>
      <c r="C51" s="12">
        <v>19637.64</v>
      </c>
      <c r="D51" s="31">
        <v>8393.6</v>
      </c>
      <c r="E51" s="31">
        <v>28031.239999999998</v>
      </c>
      <c r="F51" s="36"/>
    </row>
    <row r="52" spans="1:6" ht="12.75">
      <c r="A52" s="11"/>
      <c r="B52" s="11" t="s">
        <v>79</v>
      </c>
      <c r="C52" s="12">
        <v>65995.56</v>
      </c>
      <c r="D52" s="31">
        <v>752.44</v>
      </c>
      <c r="E52" s="31">
        <v>66748</v>
      </c>
      <c r="F52" s="36"/>
    </row>
    <row r="53" spans="1:6" ht="12.75">
      <c r="A53" s="11"/>
      <c r="B53" s="11" t="s">
        <v>80</v>
      </c>
      <c r="C53" s="12">
        <v>50039.49</v>
      </c>
      <c r="D53" s="31">
        <v>7800.31</v>
      </c>
      <c r="E53" s="31">
        <v>57839.799999999996</v>
      </c>
      <c r="F53" s="36"/>
    </row>
    <row r="54" spans="1:6" ht="12.75">
      <c r="A54" s="11"/>
      <c r="B54" s="11" t="s">
        <v>81</v>
      </c>
      <c r="C54" s="12">
        <v>40936.21</v>
      </c>
      <c r="D54" s="31">
        <v>2415.03</v>
      </c>
      <c r="E54" s="31">
        <v>43351.24</v>
      </c>
      <c r="F54" s="36"/>
    </row>
    <row r="55" spans="1:6" ht="12.75">
      <c r="A55" s="13" t="s">
        <v>77</v>
      </c>
      <c r="B55" s="13"/>
      <c r="C55" s="14">
        <v>176608.9</v>
      </c>
      <c r="D55" s="14">
        <v>19361.38</v>
      </c>
      <c r="E55" s="14">
        <v>195970.27999999997</v>
      </c>
      <c r="F55" s="36"/>
    </row>
    <row r="56" spans="1:6" ht="12.75">
      <c r="A56" s="13" t="s">
        <v>55</v>
      </c>
      <c r="B56" s="13"/>
      <c r="C56" s="14">
        <v>7265.47</v>
      </c>
      <c r="D56" s="14">
        <v>482.34</v>
      </c>
      <c r="E56" s="14">
        <v>7747.81</v>
      </c>
      <c r="F56" s="36"/>
    </row>
    <row r="57" spans="1:6" ht="12.75">
      <c r="A57" s="13" t="s">
        <v>8</v>
      </c>
      <c r="B57" s="13"/>
      <c r="C57" s="14">
        <v>327.3</v>
      </c>
      <c r="D57" s="32">
        <v>79266.66</v>
      </c>
      <c r="E57" s="32">
        <v>79593.96</v>
      </c>
      <c r="F57" s="36"/>
    </row>
    <row r="58" spans="1:6" ht="12.75">
      <c r="A58" s="47" t="s">
        <v>82</v>
      </c>
      <c r="B58" s="11" t="s">
        <v>87</v>
      </c>
      <c r="C58" s="12">
        <v>4249</v>
      </c>
      <c r="D58" s="31">
        <v>6866</v>
      </c>
      <c r="E58" s="31">
        <v>11115</v>
      </c>
      <c r="F58" s="36"/>
    </row>
    <row r="59" spans="1:6" ht="12.75">
      <c r="A59" s="11"/>
      <c r="B59" s="11" t="s">
        <v>88</v>
      </c>
      <c r="C59" s="12">
        <v>9570</v>
      </c>
      <c r="D59" s="31">
        <v>15527</v>
      </c>
      <c r="E59" s="31">
        <v>25097</v>
      </c>
      <c r="F59" s="36"/>
    </row>
    <row r="60" spans="1:6" ht="12.75">
      <c r="A60" s="11"/>
      <c r="B60" s="11" t="s">
        <v>83</v>
      </c>
      <c r="C60" s="12">
        <v>8116</v>
      </c>
      <c r="D60" s="31">
        <v>27381</v>
      </c>
      <c r="E60" s="31">
        <v>35497</v>
      </c>
      <c r="F60" s="36"/>
    </row>
    <row r="61" spans="1:6" ht="12.75">
      <c r="A61" s="48" t="s">
        <v>82</v>
      </c>
      <c r="B61" s="49"/>
      <c r="C61" s="50">
        <v>21935</v>
      </c>
      <c r="D61" s="50">
        <v>49774</v>
      </c>
      <c r="E61" s="50">
        <v>71709</v>
      </c>
      <c r="F61" s="36"/>
    </row>
    <row r="62" spans="1:6" ht="12.75">
      <c r="A62" s="48" t="s">
        <v>59</v>
      </c>
      <c r="B62" s="13"/>
      <c r="C62" s="14">
        <v>29399.54</v>
      </c>
      <c r="D62" s="14">
        <v>12801.08</v>
      </c>
      <c r="E62" s="14">
        <v>42200.62</v>
      </c>
      <c r="F62" s="36"/>
    </row>
    <row r="63" spans="1:8" ht="12.75">
      <c r="A63" s="21" t="s">
        <v>56</v>
      </c>
      <c r="B63" s="21"/>
      <c r="C63" s="15">
        <v>650</v>
      </c>
      <c r="D63" s="15">
        <v>1000</v>
      </c>
      <c r="E63" s="15">
        <v>1650</v>
      </c>
      <c r="F63" s="36"/>
      <c r="H63" s="37"/>
    </row>
    <row r="64" spans="1:6" ht="12.75">
      <c r="A64" s="21" t="s">
        <v>58</v>
      </c>
      <c r="B64" s="21"/>
      <c r="C64" s="15"/>
      <c r="D64" s="15">
        <v>1773.86</v>
      </c>
      <c r="E64" s="15">
        <v>1773.86</v>
      </c>
      <c r="F64" s="36"/>
    </row>
    <row r="65" spans="1:6" ht="12.75">
      <c r="A65" s="16" t="s">
        <v>53</v>
      </c>
      <c r="B65" s="16"/>
      <c r="C65" s="17">
        <f>SUM(C64+C63+C62+C61+C57+C56+C55+C50+C47+C43+C42+C41+C36+C30+C20+C19+C15)</f>
        <v>1599977.1241000001</v>
      </c>
      <c r="D65" s="17">
        <f>SUM(D64+D63+D62+D61+D57+D56+D55+D50+D47+D43+D42+D41+D36+D30+D20+D19+D15)</f>
        <v>2459484.7899999996</v>
      </c>
      <c r="E65" s="17">
        <f>SUM(E64+E63+E62+E61+E57+E56+E55+E50+E47+E43+E42+E41+E36+E30+E20+E19+E15)</f>
        <v>4059461.9141</v>
      </c>
      <c r="F65" s="36"/>
    </row>
    <row r="66" spans="5:6" ht="12.75">
      <c r="E66" s="28"/>
      <c r="F66" s="36"/>
    </row>
    <row r="67" ht="12.75">
      <c r="A67" t="s">
        <v>93</v>
      </c>
    </row>
    <row r="69" ht="12.75">
      <c r="A69" s="55" t="s">
        <v>103</v>
      </c>
    </row>
    <row r="70" ht="12.75">
      <c r="A70" s="33" t="s">
        <v>94</v>
      </c>
    </row>
  </sheetData>
  <sheetProtection/>
  <mergeCells count="2">
    <mergeCell ref="C5:E5"/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A1">
      <selection activeCell="C120" sqref="C120"/>
    </sheetView>
  </sheetViews>
  <sheetFormatPr defaultColWidth="11.421875" defaultRowHeight="12.75"/>
  <cols>
    <col min="1" max="1" width="11.140625" style="0" customWidth="1"/>
    <col min="2" max="2" width="11.00390625" style="0" bestFit="1" customWidth="1"/>
    <col min="3" max="3" width="23.57421875" style="0" customWidth="1"/>
    <col min="4" max="4" width="13.140625" style="0" customWidth="1"/>
    <col min="5" max="5" width="14.421875" style="0" customWidth="1"/>
    <col min="6" max="6" width="16.00390625" style="0" customWidth="1"/>
  </cols>
  <sheetData>
    <row r="1" spans="1:25" s="9" customFormat="1" ht="30.75" customHeight="1">
      <c r="A1" s="6"/>
      <c r="B1" s="63" t="s">
        <v>90</v>
      </c>
      <c r="C1" s="63"/>
      <c r="D1" s="63"/>
      <c r="E1" s="63"/>
      <c r="F1" s="63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ht="12.75">
      <c r="A3" s="10" t="s">
        <v>69</v>
      </c>
    </row>
    <row r="5" spans="1:6" ht="12.75">
      <c r="A5" s="22" t="s">
        <v>60</v>
      </c>
      <c r="B5" s="22" t="s">
        <v>61</v>
      </c>
      <c r="C5" s="22" t="s">
        <v>62</v>
      </c>
      <c r="D5" s="23" t="s">
        <v>84</v>
      </c>
      <c r="E5" s="23" t="s">
        <v>64</v>
      </c>
      <c r="F5" s="23" t="s">
        <v>65</v>
      </c>
    </row>
    <row r="6" spans="1:6" ht="12.75">
      <c r="A6" s="1" t="s">
        <v>28</v>
      </c>
      <c r="B6" s="1" t="s">
        <v>29</v>
      </c>
      <c r="C6" s="1" t="s">
        <v>6</v>
      </c>
      <c r="D6" s="26">
        <v>1</v>
      </c>
      <c r="E6" s="38">
        <v>60000</v>
      </c>
      <c r="F6" s="39">
        <v>80000</v>
      </c>
    </row>
    <row r="7" spans="1:6" ht="12.75">
      <c r="A7" s="4"/>
      <c r="B7" s="4"/>
      <c r="C7" s="4" t="s">
        <v>96</v>
      </c>
      <c r="D7" s="27">
        <v>4</v>
      </c>
      <c r="E7" s="56">
        <v>16937</v>
      </c>
      <c r="F7" s="40">
        <v>16937</v>
      </c>
    </row>
    <row r="8" spans="1:6" ht="12.75">
      <c r="A8" s="4"/>
      <c r="B8" s="4"/>
      <c r="C8" s="4" t="s">
        <v>95</v>
      </c>
      <c r="D8" s="27">
        <v>1</v>
      </c>
      <c r="E8" s="56">
        <v>110000</v>
      </c>
      <c r="F8" s="40">
        <v>120000</v>
      </c>
    </row>
    <row r="9" spans="1:6" ht="12.75">
      <c r="A9" s="1" t="s">
        <v>0</v>
      </c>
      <c r="B9" s="1" t="s">
        <v>0</v>
      </c>
      <c r="C9" s="1" t="s">
        <v>4</v>
      </c>
      <c r="D9" s="26">
        <v>1</v>
      </c>
      <c r="E9" s="38">
        <v>47103.1</v>
      </c>
      <c r="F9" s="39">
        <v>51920.82</v>
      </c>
    </row>
    <row r="10" spans="1:6" ht="12.75">
      <c r="A10" s="3"/>
      <c r="B10" s="3"/>
      <c r="C10" s="4" t="s">
        <v>6</v>
      </c>
      <c r="D10" s="27">
        <v>109</v>
      </c>
      <c r="E10" s="36">
        <v>341336</v>
      </c>
      <c r="F10" s="40">
        <v>472912</v>
      </c>
    </row>
    <row r="11" spans="1:6" ht="12.75">
      <c r="A11" s="3"/>
      <c r="B11" s="3"/>
      <c r="C11" s="4" t="s">
        <v>2</v>
      </c>
      <c r="D11" s="27">
        <v>3</v>
      </c>
      <c r="E11" s="36">
        <v>9635.45</v>
      </c>
      <c r="F11" s="40">
        <v>17195.52</v>
      </c>
    </row>
    <row r="12" spans="1:6" ht="12.75">
      <c r="A12" s="3"/>
      <c r="B12" s="3"/>
      <c r="C12" s="4" t="s">
        <v>3</v>
      </c>
      <c r="D12" s="27">
        <v>2</v>
      </c>
      <c r="E12" s="36">
        <v>24369.6</v>
      </c>
      <c r="F12" s="40">
        <v>24610.22</v>
      </c>
    </row>
    <row r="13" spans="1:6" ht="12.75">
      <c r="A13" s="1" t="s">
        <v>18</v>
      </c>
      <c r="B13" s="1" t="s">
        <v>20</v>
      </c>
      <c r="C13" s="1" t="s">
        <v>6</v>
      </c>
      <c r="D13" s="26">
        <v>458</v>
      </c>
      <c r="E13" s="38"/>
      <c r="F13" s="39">
        <v>680110.754</v>
      </c>
    </row>
    <row r="14" spans="1:6" ht="12.75">
      <c r="A14" s="3"/>
      <c r="B14" s="3"/>
      <c r="C14" s="4" t="s">
        <v>1</v>
      </c>
      <c r="D14" s="27">
        <v>43</v>
      </c>
      <c r="E14" s="36"/>
      <c r="F14" s="40">
        <v>19342.34</v>
      </c>
    </row>
    <row r="15" spans="1:6" ht="12.75">
      <c r="A15" s="3"/>
      <c r="B15" s="3"/>
      <c r="C15" s="4" t="s">
        <v>2</v>
      </c>
      <c r="D15" s="27">
        <v>2</v>
      </c>
      <c r="E15" s="36">
        <v>93981.6614</v>
      </c>
      <c r="F15" s="40">
        <v>101223.4896</v>
      </c>
    </row>
    <row r="16" spans="1:6" ht="12.75">
      <c r="A16" s="3"/>
      <c r="B16" s="1" t="s">
        <v>19</v>
      </c>
      <c r="C16" s="1" t="s">
        <v>6</v>
      </c>
      <c r="D16" s="26">
        <v>839</v>
      </c>
      <c r="E16" s="38"/>
      <c r="F16" s="39">
        <v>1304974.137</v>
      </c>
    </row>
    <row r="17" spans="1:6" ht="12.75">
      <c r="A17" s="3"/>
      <c r="B17" s="3"/>
      <c r="C17" s="4" t="s">
        <v>1</v>
      </c>
      <c r="D17" s="27">
        <v>16</v>
      </c>
      <c r="E17" s="36"/>
      <c r="F17" s="40">
        <v>5060</v>
      </c>
    </row>
    <row r="18" spans="1:6" ht="12.75">
      <c r="A18" s="3"/>
      <c r="B18" s="3"/>
      <c r="C18" s="4" t="s">
        <v>2</v>
      </c>
      <c r="D18" s="27">
        <v>5</v>
      </c>
      <c r="E18" s="36">
        <v>85981.4022</v>
      </c>
      <c r="F18" s="40">
        <v>101179.0766</v>
      </c>
    </row>
    <row r="19" spans="1:6" ht="12.75">
      <c r="A19" s="3"/>
      <c r="B19" s="1" t="s">
        <v>21</v>
      </c>
      <c r="C19" s="1" t="s">
        <v>6</v>
      </c>
      <c r="D19" s="26">
        <v>973</v>
      </c>
      <c r="E19" s="38"/>
      <c r="F19" s="39">
        <v>1377550.929</v>
      </c>
    </row>
    <row r="20" spans="1:6" ht="12.75">
      <c r="A20" s="3"/>
      <c r="B20" s="3"/>
      <c r="C20" s="4" t="s">
        <v>1</v>
      </c>
      <c r="D20" s="27">
        <v>37</v>
      </c>
      <c r="E20" s="36"/>
      <c r="F20" s="40">
        <v>13660.608</v>
      </c>
    </row>
    <row r="21" spans="1:6" ht="12.75">
      <c r="A21" s="3"/>
      <c r="B21" s="3"/>
      <c r="C21" s="4" t="s">
        <v>2</v>
      </c>
      <c r="D21" s="27">
        <v>2</v>
      </c>
      <c r="E21" s="36">
        <v>114380.1281</v>
      </c>
      <c r="F21" s="40">
        <v>125718.5959</v>
      </c>
    </row>
    <row r="22" spans="1:6" ht="12.75">
      <c r="A22" s="3"/>
      <c r="B22" s="1" t="s">
        <v>22</v>
      </c>
      <c r="C22" s="1" t="s">
        <v>6</v>
      </c>
      <c r="D22" s="26">
        <v>465</v>
      </c>
      <c r="E22" s="38"/>
      <c r="F22" s="39">
        <v>708925.119</v>
      </c>
    </row>
    <row r="23" spans="1:6" ht="12.75">
      <c r="A23" s="3"/>
      <c r="B23" s="3"/>
      <c r="C23" s="4" t="s">
        <v>1</v>
      </c>
      <c r="D23" s="27">
        <v>13</v>
      </c>
      <c r="E23" s="36"/>
      <c r="F23" s="40">
        <v>3782.62</v>
      </c>
    </row>
    <row r="24" spans="1:6" ht="12.75">
      <c r="A24" s="3"/>
      <c r="B24" s="3"/>
      <c r="C24" s="4" t="s">
        <v>2</v>
      </c>
      <c r="D24" s="27">
        <v>2</v>
      </c>
      <c r="E24" s="36">
        <v>69285.6219</v>
      </c>
      <c r="F24" s="40">
        <v>78111.7392</v>
      </c>
    </row>
    <row r="25" spans="1:6" ht="12.75">
      <c r="A25" s="3"/>
      <c r="B25" s="1" t="s">
        <v>23</v>
      </c>
      <c r="C25" s="1" t="s">
        <v>6</v>
      </c>
      <c r="D25" s="26">
        <v>1037</v>
      </c>
      <c r="E25" s="38"/>
      <c r="F25" s="39">
        <v>1061408.295</v>
      </c>
    </row>
    <row r="26" spans="1:6" ht="12.75">
      <c r="A26" s="3"/>
      <c r="B26" s="3"/>
      <c r="C26" s="4" t="s">
        <v>1</v>
      </c>
      <c r="D26" s="27">
        <v>23</v>
      </c>
      <c r="E26" s="36"/>
      <c r="F26" s="40">
        <v>3919.03</v>
      </c>
    </row>
    <row r="27" spans="1:6" ht="12.75">
      <c r="A27" s="3"/>
      <c r="B27" s="3"/>
      <c r="C27" s="4" t="s">
        <v>2</v>
      </c>
      <c r="D27" s="27">
        <v>2</v>
      </c>
      <c r="E27" s="36">
        <v>72499.5493</v>
      </c>
      <c r="F27" s="40">
        <v>100017.8354</v>
      </c>
    </row>
    <row r="28" spans="1:6" ht="12.75">
      <c r="A28" s="3"/>
      <c r="B28" s="1" t="s">
        <v>24</v>
      </c>
      <c r="C28" s="1" t="s">
        <v>6</v>
      </c>
      <c r="D28" s="26">
        <v>418</v>
      </c>
      <c r="E28" s="38"/>
      <c r="F28" s="39">
        <v>625141.149</v>
      </c>
    </row>
    <row r="29" spans="1:6" ht="12.75">
      <c r="A29" s="3"/>
      <c r="B29" s="3"/>
      <c r="C29" s="4" t="s">
        <v>1</v>
      </c>
      <c r="D29" s="27">
        <v>37</v>
      </c>
      <c r="E29" s="36"/>
      <c r="F29" s="40">
        <v>2844.69</v>
      </c>
    </row>
    <row r="30" spans="1:6" ht="12.75">
      <c r="A30" s="3"/>
      <c r="B30" s="3"/>
      <c r="C30" s="4" t="s">
        <v>2</v>
      </c>
      <c r="D30" s="27">
        <v>2</v>
      </c>
      <c r="E30" s="36">
        <v>71324.5838</v>
      </c>
      <c r="F30" s="40">
        <v>84485.7118</v>
      </c>
    </row>
    <row r="31" spans="1:6" ht="12.75">
      <c r="A31" s="3"/>
      <c r="B31" s="1" t="s">
        <v>25</v>
      </c>
      <c r="C31" s="1" t="s">
        <v>6</v>
      </c>
      <c r="D31" s="26">
        <v>479</v>
      </c>
      <c r="E31" s="38"/>
      <c r="F31" s="39">
        <v>989605.3</v>
      </c>
    </row>
    <row r="32" spans="1:6" ht="12.75">
      <c r="A32" s="3"/>
      <c r="B32" s="3"/>
      <c r="C32" s="4" t="s">
        <v>1</v>
      </c>
      <c r="D32" s="27">
        <v>3</v>
      </c>
      <c r="E32" s="36"/>
      <c r="F32" s="40">
        <v>230.15</v>
      </c>
    </row>
    <row r="33" spans="1:6" ht="12.75">
      <c r="A33" s="3"/>
      <c r="B33" s="3"/>
      <c r="C33" s="4" t="s">
        <v>2</v>
      </c>
      <c r="D33" s="27">
        <v>4</v>
      </c>
      <c r="E33" s="36">
        <v>5253.6238</v>
      </c>
      <c r="F33" s="40">
        <v>5322.7818</v>
      </c>
    </row>
    <row r="34" spans="1:6" ht="12.75">
      <c r="A34" s="3"/>
      <c r="B34" s="1" t="s">
        <v>27</v>
      </c>
      <c r="C34" s="1" t="s">
        <v>6</v>
      </c>
      <c r="D34" s="26">
        <v>397</v>
      </c>
      <c r="E34" s="38"/>
      <c r="F34" s="39">
        <v>722462.622</v>
      </c>
    </row>
    <row r="35" spans="1:6" ht="12.75">
      <c r="A35" s="3"/>
      <c r="B35" s="3"/>
      <c r="C35" s="4" t="s">
        <v>2</v>
      </c>
      <c r="D35" s="27">
        <v>1</v>
      </c>
      <c r="E35" s="36">
        <v>5021.9958</v>
      </c>
      <c r="F35" s="40">
        <v>8507.6532</v>
      </c>
    </row>
    <row r="36" spans="1:6" ht="12.75">
      <c r="A36" s="3"/>
      <c r="B36" s="1" t="s">
        <v>26</v>
      </c>
      <c r="C36" s="1" t="s">
        <v>6</v>
      </c>
      <c r="D36" s="26">
        <v>546</v>
      </c>
      <c r="E36" s="38"/>
      <c r="F36" s="39">
        <v>959943.605</v>
      </c>
    </row>
    <row r="37" spans="1:6" ht="12.75">
      <c r="A37" s="3"/>
      <c r="B37" s="3"/>
      <c r="C37" s="4" t="s">
        <v>1</v>
      </c>
      <c r="D37" s="27">
        <v>36</v>
      </c>
      <c r="E37" s="36"/>
      <c r="F37" s="40">
        <v>6166.2</v>
      </c>
    </row>
    <row r="38" spans="1:6" ht="12.75">
      <c r="A38" s="3"/>
      <c r="B38" s="3"/>
      <c r="C38" s="4" t="s">
        <v>2</v>
      </c>
      <c r="D38" s="27">
        <v>2</v>
      </c>
      <c r="E38" s="36">
        <v>59080.0252</v>
      </c>
      <c r="F38" s="40">
        <v>105281.789</v>
      </c>
    </row>
    <row r="39" spans="1:6" ht="12.75">
      <c r="A39" s="1" t="s">
        <v>50</v>
      </c>
      <c r="B39" s="1" t="s">
        <v>16</v>
      </c>
      <c r="C39" s="1" t="s">
        <v>6</v>
      </c>
      <c r="D39" s="26">
        <v>1444</v>
      </c>
      <c r="E39" s="38"/>
      <c r="F39" s="39">
        <v>1279188</v>
      </c>
    </row>
    <row r="40" spans="1:6" ht="12.75">
      <c r="A40" s="3"/>
      <c r="B40" s="3"/>
      <c r="C40" s="4" t="s">
        <v>54</v>
      </c>
      <c r="D40" s="27">
        <v>15</v>
      </c>
      <c r="E40" s="36"/>
      <c r="F40" s="40"/>
    </row>
    <row r="41" spans="1:6" ht="12.75">
      <c r="A41" s="3"/>
      <c r="B41" s="3"/>
      <c r="C41" s="4" t="s">
        <v>17</v>
      </c>
      <c r="D41" s="27">
        <v>4</v>
      </c>
      <c r="E41" s="36"/>
      <c r="F41" s="40">
        <v>9833.06</v>
      </c>
    </row>
    <row r="42" spans="1:6" ht="12.75">
      <c r="A42" s="3"/>
      <c r="B42" s="3"/>
      <c r="C42" s="4" t="s">
        <v>2</v>
      </c>
      <c r="D42" s="27">
        <v>7</v>
      </c>
      <c r="E42" s="36"/>
      <c r="F42" s="40">
        <v>45106.21</v>
      </c>
    </row>
    <row r="43" spans="1:6" ht="12.75">
      <c r="A43" s="3"/>
      <c r="B43" s="3"/>
      <c r="C43" s="4" t="s">
        <v>3</v>
      </c>
      <c r="D43" s="27">
        <v>1</v>
      </c>
      <c r="E43" s="36"/>
      <c r="F43" s="40">
        <v>1512.75</v>
      </c>
    </row>
    <row r="44" spans="1:6" ht="12.75">
      <c r="A44" s="3"/>
      <c r="B44" s="1" t="s">
        <v>31</v>
      </c>
      <c r="C44" s="1" t="s">
        <v>6</v>
      </c>
      <c r="D44" s="26">
        <v>1570</v>
      </c>
      <c r="E44" s="38"/>
      <c r="F44" s="39">
        <v>1768336</v>
      </c>
    </row>
    <row r="45" spans="1:6" ht="12.75">
      <c r="A45" s="3"/>
      <c r="B45" s="3"/>
      <c r="C45" s="4" t="s">
        <v>17</v>
      </c>
      <c r="D45" s="27">
        <v>8</v>
      </c>
      <c r="E45" s="36"/>
      <c r="F45" s="40">
        <v>4134.67</v>
      </c>
    </row>
    <row r="46" spans="1:6" ht="12.75">
      <c r="A46" s="3"/>
      <c r="B46" s="3"/>
      <c r="C46" s="4" t="s">
        <v>2</v>
      </c>
      <c r="D46" s="27">
        <v>9</v>
      </c>
      <c r="E46" s="36"/>
      <c r="F46" s="40">
        <v>153597.6</v>
      </c>
    </row>
    <row r="47" spans="1:6" ht="12.75">
      <c r="A47" s="3"/>
      <c r="B47" s="3"/>
      <c r="C47" s="4" t="s">
        <v>3</v>
      </c>
      <c r="D47" s="27">
        <v>1</v>
      </c>
      <c r="E47" s="36"/>
      <c r="F47" s="40">
        <v>2339.76</v>
      </c>
    </row>
    <row r="48" spans="1:6" ht="12.75">
      <c r="A48" s="3"/>
      <c r="B48" s="1" t="s">
        <v>30</v>
      </c>
      <c r="C48" s="35" t="s">
        <v>98</v>
      </c>
      <c r="D48" s="26">
        <v>1</v>
      </c>
      <c r="E48" s="38">
        <v>47768.18</v>
      </c>
      <c r="F48" s="39">
        <v>51443.69</v>
      </c>
    </row>
    <row r="49" spans="1:6" ht="12.75">
      <c r="A49" s="3"/>
      <c r="B49" s="4"/>
      <c r="C49" s="4" t="s">
        <v>6</v>
      </c>
      <c r="D49" s="27">
        <v>824</v>
      </c>
      <c r="E49" s="56"/>
      <c r="F49" s="40">
        <v>1535505</v>
      </c>
    </row>
    <row r="50" spans="1:6" ht="12.75">
      <c r="A50" s="3"/>
      <c r="B50" s="3"/>
      <c r="C50" s="4" t="s">
        <v>54</v>
      </c>
      <c r="D50" s="27">
        <v>16</v>
      </c>
      <c r="E50" s="36"/>
      <c r="F50" s="40">
        <v>436.65</v>
      </c>
    </row>
    <row r="51" spans="1:6" ht="12.75">
      <c r="A51" s="3"/>
      <c r="B51" s="3"/>
      <c r="C51" s="4" t="s">
        <v>17</v>
      </c>
      <c r="D51" s="27">
        <v>5</v>
      </c>
      <c r="E51" s="36"/>
      <c r="F51" s="40">
        <v>2698.97</v>
      </c>
    </row>
    <row r="52" spans="1:6" ht="12.75">
      <c r="A52" s="3"/>
      <c r="B52" s="3"/>
      <c r="C52" s="4" t="s">
        <v>2</v>
      </c>
      <c r="D52" s="27">
        <v>8</v>
      </c>
      <c r="E52" s="36"/>
      <c r="F52" s="40">
        <v>91704.05</v>
      </c>
    </row>
    <row r="53" spans="1:6" ht="12.75">
      <c r="A53" s="3"/>
      <c r="B53" s="3"/>
      <c r="C53" s="4" t="s">
        <v>3</v>
      </c>
      <c r="D53" s="27">
        <v>1</v>
      </c>
      <c r="E53" s="36"/>
      <c r="F53" s="40">
        <v>7837.8</v>
      </c>
    </row>
    <row r="54" spans="1:6" ht="12.75">
      <c r="A54" s="3"/>
      <c r="B54" s="1" t="s">
        <v>32</v>
      </c>
      <c r="C54" s="1" t="s">
        <v>6</v>
      </c>
      <c r="D54" s="26">
        <v>699</v>
      </c>
      <c r="E54" s="38">
        <v>574080</v>
      </c>
      <c r="F54" s="39">
        <v>1112529</v>
      </c>
    </row>
    <row r="55" spans="1:6" ht="12.75">
      <c r="A55" s="3"/>
      <c r="B55" s="3"/>
      <c r="C55" s="4" t="s">
        <v>17</v>
      </c>
      <c r="D55" s="27">
        <v>2</v>
      </c>
      <c r="E55" s="36"/>
      <c r="F55" s="40">
        <v>1036.28</v>
      </c>
    </row>
    <row r="56" spans="1:6" ht="12.75">
      <c r="A56" s="3"/>
      <c r="B56" s="3"/>
      <c r="C56" s="4" t="s">
        <v>2</v>
      </c>
      <c r="D56" s="27">
        <v>4</v>
      </c>
      <c r="E56" s="36"/>
      <c r="F56" s="40">
        <v>310274</v>
      </c>
    </row>
    <row r="57" spans="1:6" ht="12.75">
      <c r="A57" s="3"/>
      <c r="B57" s="3"/>
      <c r="C57" s="4" t="s">
        <v>3</v>
      </c>
      <c r="D57" s="27">
        <v>1</v>
      </c>
      <c r="E57" s="36"/>
      <c r="F57" s="40">
        <v>163623</v>
      </c>
    </row>
    <row r="58" spans="1:6" ht="12.75">
      <c r="A58" s="3"/>
      <c r="B58" s="1" t="s">
        <v>33</v>
      </c>
      <c r="C58" s="1" t="s">
        <v>6</v>
      </c>
      <c r="D58" s="26">
        <v>1322</v>
      </c>
      <c r="E58" s="38"/>
      <c r="F58" s="39">
        <v>1364290</v>
      </c>
    </row>
    <row r="59" spans="1:6" ht="12.75">
      <c r="A59" s="3"/>
      <c r="B59" s="3"/>
      <c r="C59" s="4" t="s">
        <v>17</v>
      </c>
      <c r="D59" s="27">
        <v>7</v>
      </c>
      <c r="E59" s="36"/>
      <c r="F59" s="40">
        <v>6501.83</v>
      </c>
    </row>
    <row r="60" spans="1:6" ht="12.75">
      <c r="A60" s="3"/>
      <c r="B60" s="3"/>
      <c r="C60" s="4" t="s">
        <v>2</v>
      </c>
      <c r="D60" s="27">
        <v>7</v>
      </c>
      <c r="E60" s="36"/>
      <c r="F60" s="40">
        <v>6501.83</v>
      </c>
    </row>
    <row r="61" spans="1:6" ht="12.75">
      <c r="A61" s="1" t="s">
        <v>9</v>
      </c>
      <c r="B61" s="1" t="s">
        <v>10</v>
      </c>
      <c r="C61" s="35" t="s">
        <v>98</v>
      </c>
      <c r="D61" s="26">
        <v>335</v>
      </c>
      <c r="E61" s="38">
        <v>43325.96</v>
      </c>
      <c r="F61" s="39">
        <v>43325.96</v>
      </c>
    </row>
    <row r="62" spans="1:6" ht="12.75">
      <c r="A62" s="3"/>
      <c r="B62" s="3"/>
      <c r="C62" s="4" t="s">
        <v>6</v>
      </c>
      <c r="D62" s="27">
        <v>383</v>
      </c>
      <c r="E62" s="36">
        <v>630457</v>
      </c>
      <c r="F62" s="40">
        <v>630457</v>
      </c>
    </row>
    <row r="63" spans="1:6" ht="12.75">
      <c r="A63" s="3"/>
      <c r="B63" s="3"/>
      <c r="C63" s="4" t="s">
        <v>7</v>
      </c>
      <c r="D63" s="27">
        <v>20</v>
      </c>
      <c r="E63" s="36">
        <v>84860.7</v>
      </c>
      <c r="F63" s="40"/>
    </row>
    <row r="64" spans="1:6" ht="12.75">
      <c r="A64" s="3"/>
      <c r="B64" s="3"/>
      <c r="C64" s="4" t="s">
        <v>11</v>
      </c>
      <c r="D64" s="27">
        <v>2</v>
      </c>
      <c r="E64" s="36">
        <v>1665.3</v>
      </c>
      <c r="F64" s="40"/>
    </row>
    <row r="65" spans="1:6" ht="12.75">
      <c r="A65" s="3"/>
      <c r="B65" s="3"/>
      <c r="C65" s="4" t="s">
        <v>54</v>
      </c>
      <c r="D65" s="27">
        <v>90</v>
      </c>
      <c r="E65" s="36">
        <v>676.2</v>
      </c>
      <c r="F65" s="40">
        <v>676.2</v>
      </c>
    </row>
    <row r="66" spans="1:6" ht="12.75">
      <c r="A66" s="3"/>
      <c r="B66" s="1" t="s">
        <v>51</v>
      </c>
      <c r="C66" s="35" t="s">
        <v>98</v>
      </c>
      <c r="D66" s="26">
        <v>252</v>
      </c>
      <c r="E66" s="38">
        <v>40920.37</v>
      </c>
      <c r="F66" s="39">
        <v>40920.37</v>
      </c>
    </row>
    <row r="67" spans="1:6" ht="12.75">
      <c r="A67" s="3"/>
      <c r="B67" s="3"/>
      <c r="C67" s="4" t="s">
        <v>6</v>
      </c>
      <c r="D67" s="27">
        <v>257</v>
      </c>
      <c r="E67" s="36">
        <v>525627</v>
      </c>
      <c r="F67" s="40">
        <v>525627</v>
      </c>
    </row>
    <row r="68" spans="1:6" ht="12.75">
      <c r="A68" s="3"/>
      <c r="B68" s="3"/>
      <c r="C68" s="4" t="s">
        <v>7</v>
      </c>
      <c r="D68" s="27">
        <v>56</v>
      </c>
      <c r="E68" s="36">
        <v>140541</v>
      </c>
      <c r="F68" s="40">
        <v>140541</v>
      </c>
    </row>
    <row r="69" spans="1:6" ht="12.75">
      <c r="A69" s="3"/>
      <c r="B69" s="3"/>
      <c r="C69" s="4" t="s">
        <v>11</v>
      </c>
      <c r="D69" s="27">
        <v>4</v>
      </c>
      <c r="E69" s="36">
        <v>678.8</v>
      </c>
      <c r="F69" s="40">
        <v>678.8</v>
      </c>
    </row>
    <row r="70" spans="1:6" ht="12.75">
      <c r="A70" s="3"/>
      <c r="B70" s="3"/>
      <c r="C70" s="4" t="s">
        <v>54</v>
      </c>
      <c r="D70" s="27">
        <v>70</v>
      </c>
      <c r="E70" s="36">
        <v>851.9</v>
      </c>
      <c r="F70" s="40">
        <v>851.9</v>
      </c>
    </row>
    <row r="71" spans="1:6" ht="12.75">
      <c r="A71" s="3"/>
      <c r="B71" s="1" t="s">
        <v>52</v>
      </c>
      <c r="C71" s="35" t="s">
        <v>98</v>
      </c>
      <c r="D71" s="26">
        <v>125</v>
      </c>
      <c r="E71" s="38">
        <v>33901.9</v>
      </c>
      <c r="F71" s="39">
        <v>33901.9</v>
      </c>
    </row>
    <row r="72" spans="1:6" ht="12.75">
      <c r="A72" s="3"/>
      <c r="B72" s="3"/>
      <c r="C72" s="4" t="s">
        <v>6</v>
      </c>
      <c r="D72" s="27">
        <v>490</v>
      </c>
      <c r="E72" s="36">
        <v>1218999</v>
      </c>
      <c r="F72" s="40">
        <v>1218999</v>
      </c>
    </row>
    <row r="73" spans="1:6" ht="12.75">
      <c r="A73" s="3"/>
      <c r="B73" s="3"/>
      <c r="C73" s="4" t="s">
        <v>7</v>
      </c>
      <c r="D73" s="27">
        <v>5</v>
      </c>
      <c r="E73" s="36">
        <v>62631.5</v>
      </c>
      <c r="F73" s="40">
        <v>62631.5</v>
      </c>
    </row>
    <row r="74" spans="1:6" ht="12.75">
      <c r="A74" s="3"/>
      <c r="B74" s="3"/>
      <c r="C74" s="4" t="s">
        <v>11</v>
      </c>
      <c r="D74" s="27">
        <v>4</v>
      </c>
      <c r="E74" s="36">
        <v>2445.4</v>
      </c>
      <c r="F74" s="40">
        <v>2445.4</v>
      </c>
    </row>
    <row r="75" spans="1:6" ht="12.75">
      <c r="A75" s="3"/>
      <c r="B75" s="3"/>
      <c r="C75" s="4" t="s">
        <v>54</v>
      </c>
      <c r="D75" s="27">
        <v>156</v>
      </c>
      <c r="E75" s="36">
        <v>4454.1</v>
      </c>
      <c r="F75" s="40">
        <v>4454.1</v>
      </c>
    </row>
    <row r="76" spans="1:6" ht="12.75">
      <c r="A76" s="3"/>
      <c r="B76" s="1" t="s">
        <v>15</v>
      </c>
      <c r="C76" s="35" t="s">
        <v>98</v>
      </c>
      <c r="D76" s="26">
        <v>16</v>
      </c>
      <c r="E76" s="38">
        <v>5250.19</v>
      </c>
      <c r="F76" s="39">
        <v>5250.19</v>
      </c>
    </row>
    <row r="77" spans="1:6" ht="12.75">
      <c r="A77" s="3"/>
      <c r="B77" s="3"/>
      <c r="C77" s="4" t="s">
        <v>6</v>
      </c>
      <c r="D77" s="27">
        <v>282</v>
      </c>
      <c r="E77" s="36">
        <v>585395</v>
      </c>
      <c r="F77" s="40">
        <v>585395</v>
      </c>
    </row>
    <row r="78" spans="1:6" ht="12.75">
      <c r="A78" s="3"/>
      <c r="B78" s="3"/>
      <c r="C78" s="4" t="s">
        <v>7</v>
      </c>
      <c r="D78" s="27">
        <v>4</v>
      </c>
      <c r="E78" s="36">
        <v>6265.2</v>
      </c>
      <c r="F78" s="40">
        <v>6265.2</v>
      </c>
    </row>
    <row r="79" spans="1:6" ht="12.75">
      <c r="A79" s="3"/>
      <c r="B79" s="3"/>
      <c r="C79" s="4" t="s">
        <v>11</v>
      </c>
      <c r="D79" s="27">
        <v>1</v>
      </c>
      <c r="E79" s="36">
        <v>7.5</v>
      </c>
      <c r="F79" s="40">
        <v>7.5</v>
      </c>
    </row>
    <row r="80" spans="1:6" ht="12.75">
      <c r="A80" s="3"/>
      <c r="B80" s="3"/>
      <c r="C80" s="4" t="s">
        <v>54</v>
      </c>
      <c r="D80" s="27">
        <v>19</v>
      </c>
      <c r="E80" s="36">
        <v>639.8</v>
      </c>
      <c r="F80" s="40">
        <v>639.8</v>
      </c>
    </row>
    <row r="81" spans="1:6" ht="12.75">
      <c r="A81" s="35" t="s">
        <v>57</v>
      </c>
      <c r="B81" s="1" t="s">
        <v>13</v>
      </c>
      <c r="C81" s="1" t="s">
        <v>6</v>
      </c>
      <c r="D81" s="26">
        <v>777</v>
      </c>
      <c r="E81" s="38">
        <v>368896.8</v>
      </c>
      <c r="F81" s="39">
        <v>576654.9</v>
      </c>
    </row>
    <row r="82" spans="1:6" ht="12.75">
      <c r="A82" s="3"/>
      <c r="B82" s="3"/>
      <c r="C82" s="4" t="s">
        <v>17</v>
      </c>
      <c r="D82" s="27">
        <v>17</v>
      </c>
      <c r="E82" s="36">
        <v>962.8</v>
      </c>
      <c r="F82" s="40">
        <v>15585.2</v>
      </c>
    </row>
    <row r="83" spans="1:6" ht="12.75">
      <c r="A83" s="3"/>
      <c r="B83" s="3"/>
      <c r="C83" s="4" t="s">
        <v>2</v>
      </c>
      <c r="D83" s="27">
        <v>6</v>
      </c>
      <c r="E83" s="36">
        <v>210678.8</v>
      </c>
      <c r="F83" s="40">
        <v>282638.7</v>
      </c>
    </row>
    <row r="84" spans="1:6" ht="12.75">
      <c r="A84" s="3"/>
      <c r="B84" s="3"/>
      <c r="C84" s="4" t="s">
        <v>3</v>
      </c>
      <c r="D84" s="27">
        <v>2</v>
      </c>
      <c r="E84" s="36">
        <v>49330.4</v>
      </c>
      <c r="F84" s="40">
        <v>53669.9</v>
      </c>
    </row>
    <row r="85" spans="1:6" ht="12.75">
      <c r="A85" s="35" t="s">
        <v>63</v>
      </c>
      <c r="B85" s="58" t="s">
        <v>5</v>
      </c>
      <c r="C85" s="35" t="s">
        <v>98</v>
      </c>
      <c r="D85" s="26">
        <v>2</v>
      </c>
      <c r="E85" s="38">
        <v>246365.4</v>
      </c>
      <c r="F85" s="39">
        <v>246365.4</v>
      </c>
    </row>
    <row r="86" spans="1:6" ht="12.75">
      <c r="A86" s="57"/>
      <c r="B86" s="4"/>
      <c r="C86" s="4" t="s">
        <v>7</v>
      </c>
      <c r="D86" s="27">
        <v>2</v>
      </c>
      <c r="E86" s="56"/>
      <c r="F86" s="40">
        <v>117248</v>
      </c>
    </row>
    <row r="87" spans="1:6" ht="12.75">
      <c r="A87" s="3"/>
      <c r="B87" s="3"/>
      <c r="C87" s="4" t="s">
        <v>1</v>
      </c>
      <c r="D87" s="27">
        <v>14</v>
      </c>
      <c r="E87" s="36"/>
      <c r="F87" s="40">
        <v>52087.89</v>
      </c>
    </row>
    <row r="88" spans="1:6" ht="12.75">
      <c r="A88" s="3"/>
      <c r="B88" s="3"/>
      <c r="C88" s="4" t="s">
        <v>2</v>
      </c>
      <c r="D88" s="27">
        <v>2</v>
      </c>
      <c r="E88" s="36"/>
      <c r="F88" s="40">
        <v>60223.05</v>
      </c>
    </row>
    <row r="89" spans="1:6" ht="12.75">
      <c r="A89" s="35" t="s">
        <v>85</v>
      </c>
      <c r="B89" s="35" t="s">
        <v>91</v>
      </c>
      <c r="C89" s="1" t="s">
        <v>7</v>
      </c>
      <c r="D89" s="26">
        <v>19</v>
      </c>
      <c r="E89" s="38">
        <v>221159.7</v>
      </c>
      <c r="F89" s="39">
        <v>435066</v>
      </c>
    </row>
    <row r="90" spans="1:6" ht="12.75">
      <c r="A90" s="4"/>
      <c r="B90" s="57" t="s">
        <v>86</v>
      </c>
      <c r="C90" s="4" t="s">
        <v>7</v>
      </c>
      <c r="D90" s="27">
        <v>20</v>
      </c>
      <c r="E90" s="36">
        <v>422544.7</v>
      </c>
      <c r="F90" s="40">
        <v>617541.2</v>
      </c>
    </row>
    <row r="91" spans="1:6" ht="12.75">
      <c r="A91" s="4"/>
      <c r="B91" s="57" t="s">
        <v>92</v>
      </c>
      <c r="C91" s="4" t="s">
        <v>7</v>
      </c>
      <c r="D91" s="27">
        <v>37</v>
      </c>
      <c r="E91" s="36">
        <v>716755.1</v>
      </c>
      <c r="F91" s="40">
        <v>1212991</v>
      </c>
    </row>
    <row r="92" spans="1:6" ht="12.75">
      <c r="A92" s="1" t="s">
        <v>74</v>
      </c>
      <c r="B92" s="1" t="s">
        <v>75</v>
      </c>
      <c r="C92" s="35" t="s">
        <v>99</v>
      </c>
      <c r="D92" s="26">
        <v>67</v>
      </c>
      <c r="E92" s="38"/>
      <c r="F92" s="39"/>
    </row>
    <row r="93" spans="1:6" ht="12.75">
      <c r="A93" s="3"/>
      <c r="B93" s="3"/>
      <c r="C93" s="4" t="s">
        <v>6</v>
      </c>
      <c r="D93" s="27">
        <v>1811</v>
      </c>
      <c r="E93" s="36"/>
      <c r="F93" s="40">
        <v>1870844</v>
      </c>
    </row>
    <row r="94" spans="1:6" ht="12.75">
      <c r="A94" s="3"/>
      <c r="B94" s="3"/>
      <c r="C94" s="4" t="s">
        <v>7</v>
      </c>
      <c r="D94" s="27">
        <v>1047</v>
      </c>
      <c r="E94" s="36">
        <v>415984</v>
      </c>
      <c r="F94" s="40">
        <v>415984</v>
      </c>
    </row>
    <row r="95" spans="1:6" ht="12.75">
      <c r="A95" s="3"/>
      <c r="B95" s="3"/>
      <c r="C95" s="4" t="s">
        <v>54</v>
      </c>
      <c r="D95" s="27">
        <v>57</v>
      </c>
      <c r="E95" s="36"/>
      <c r="F95" s="40">
        <v>19120</v>
      </c>
    </row>
    <row r="96" spans="1:6" ht="12.75">
      <c r="A96" s="3"/>
      <c r="B96" s="3"/>
      <c r="C96" s="4" t="s">
        <v>3</v>
      </c>
      <c r="D96" s="27">
        <v>1</v>
      </c>
      <c r="E96" s="36">
        <v>578</v>
      </c>
      <c r="F96" s="40">
        <v>42609</v>
      </c>
    </row>
    <row r="97" spans="1:6" ht="12.75">
      <c r="A97" s="3"/>
      <c r="B97" s="1" t="s">
        <v>76</v>
      </c>
      <c r="C97" s="35" t="s">
        <v>99</v>
      </c>
      <c r="D97" s="26">
        <v>124</v>
      </c>
      <c r="E97" s="38"/>
      <c r="F97" s="39"/>
    </row>
    <row r="98" spans="1:6" ht="12.75">
      <c r="A98" s="3"/>
      <c r="B98" s="4"/>
      <c r="C98" s="4" t="s">
        <v>6</v>
      </c>
      <c r="D98" s="27">
        <v>1590</v>
      </c>
      <c r="E98" s="56"/>
      <c r="F98" s="40">
        <v>1631993</v>
      </c>
    </row>
    <row r="99" spans="1:6" ht="12.75">
      <c r="A99" s="3"/>
      <c r="B99" s="3"/>
      <c r="C99" s="4" t="s">
        <v>7</v>
      </c>
      <c r="D99" s="27">
        <v>1424</v>
      </c>
      <c r="E99" s="36">
        <v>654849</v>
      </c>
      <c r="F99" s="40">
        <v>654849</v>
      </c>
    </row>
    <row r="100" spans="1:6" ht="12.75">
      <c r="A100" s="3"/>
      <c r="B100" s="3"/>
      <c r="C100" s="4" t="s">
        <v>54</v>
      </c>
      <c r="D100" s="27">
        <v>213</v>
      </c>
      <c r="E100" s="36"/>
      <c r="F100" s="40">
        <v>5456</v>
      </c>
    </row>
    <row r="101" spans="1:6" ht="12.75">
      <c r="A101" s="3"/>
      <c r="B101" s="3"/>
      <c r="C101" s="4" t="s">
        <v>2</v>
      </c>
      <c r="D101" s="27">
        <v>3</v>
      </c>
      <c r="E101" s="36">
        <v>6253</v>
      </c>
      <c r="F101" s="40">
        <v>148511</v>
      </c>
    </row>
    <row r="102" spans="1:6" ht="12.75">
      <c r="A102" s="3"/>
      <c r="B102" s="3"/>
      <c r="C102" s="4" t="s">
        <v>3</v>
      </c>
      <c r="D102" s="27">
        <v>2</v>
      </c>
      <c r="E102" s="36">
        <v>2964</v>
      </c>
      <c r="F102" s="40">
        <v>25384</v>
      </c>
    </row>
    <row r="103" spans="1:6" ht="12.75">
      <c r="A103" s="35" t="s">
        <v>55</v>
      </c>
      <c r="B103" s="1" t="s">
        <v>12</v>
      </c>
      <c r="C103" s="58" t="s">
        <v>7</v>
      </c>
      <c r="D103" s="27">
        <v>2</v>
      </c>
      <c r="E103" s="36">
        <v>2070</v>
      </c>
      <c r="F103" s="40">
        <v>2070</v>
      </c>
    </row>
    <row r="104" spans="1:6" ht="12.75">
      <c r="A104" s="3"/>
      <c r="B104" s="3"/>
      <c r="C104" s="4" t="s">
        <v>11</v>
      </c>
      <c r="D104" s="27">
        <v>3</v>
      </c>
      <c r="E104" s="36">
        <v>2697.23</v>
      </c>
      <c r="F104" s="40">
        <v>2819.41</v>
      </c>
    </row>
    <row r="105" spans="1:6" ht="12.75">
      <c r="A105" s="1" t="s">
        <v>8</v>
      </c>
      <c r="B105" s="1" t="s">
        <v>8</v>
      </c>
      <c r="C105" s="35" t="s">
        <v>98</v>
      </c>
      <c r="D105" s="26">
        <v>55</v>
      </c>
      <c r="E105" s="38"/>
      <c r="F105" s="39">
        <v>71841.7</v>
      </c>
    </row>
    <row r="106" spans="1:6" ht="12.75">
      <c r="A106" s="59"/>
      <c r="B106" s="59"/>
      <c r="C106" s="59" t="s">
        <v>6</v>
      </c>
      <c r="D106" s="60">
        <v>185</v>
      </c>
      <c r="E106" s="61"/>
      <c r="F106" s="62">
        <v>488349</v>
      </c>
    </row>
    <row r="107" spans="1:6" ht="12.75">
      <c r="A107" s="1" t="s">
        <v>82</v>
      </c>
      <c r="B107" s="1" t="s">
        <v>87</v>
      </c>
      <c r="C107" s="35" t="s">
        <v>100</v>
      </c>
      <c r="D107" s="26">
        <v>3</v>
      </c>
      <c r="E107" s="38">
        <v>2131</v>
      </c>
      <c r="F107" s="39">
        <v>3543</v>
      </c>
    </row>
    <row r="108" spans="1:6" ht="12.75">
      <c r="A108" s="3"/>
      <c r="B108" s="3"/>
      <c r="C108" s="4" t="s">
        <v>2</v>
      </c>
      <c r="D108" s="27">
        <v>5</v>
      </c>
      <c r="E108" s="36">
        <v>216317</v>
      </c>
      <c r="F108" s="40">
        <v>287879</v>
      </c>
    </row>
    <row r="109" spans="1:6" ht="12.75">
      <c r="A109" s="3"/>
      <c r="B109" s="3"/>
      <c r="C109" s="4" t="s">
        <v>3</v>
      </c>
      <c r="D109" s="27">
        <v>4</v>
      </c>
      <c r="E109" s="36">
        <v>193513</v>
      </c>
      <c r="F109" s="40">
        <v>256445</v>
      </c>
    </row>
    <row r="110" spans="1:6" ht="12.75">
      <c r="A110" s="3"/>
      <c r="B110" s="1" t="s">
        <v>88</v>
      </c>
      <c r="C110" s="35" t="s">
        <v>100</v>
      </c>
      <c r="D110" s="26">
        <v>17</v>
      </c>
      <c r="E110" s="38">
        <v>113105</v>
      </c>
      <c r="F110" s="39">
        <v>166671</v>
      </c>
    </row>
    <row r="111" spans="1:6" ht="12.75">
      <c r="A111" s="3"/>
      <c r="B111" s="3"/>
      <c r="C111" s="4" t="s">
        <v>2</v>
      </c>
      <c r="D111" s="27">
        <v>5</v>
      </c>
      <c r="E111" s="36">
        <v>226065</v>
      </c>
      <c r="F111" s="40">
        <v>325237</v>
      </c>
    </row>
    <row r="112" spans="1:6" ht="12.75">
      <c r="A112" s="3"/>
      <c r="B112" s="3"/>
      <c r="C112" s="4" t="s">
        <v>3</v>
      </c>
      <c r="D112" s="27">
        <v>1</v>
      </c>
      <c r="E112" s="36">
        <v>56665</v>
      </c>
      <c r="F112" s="40">
        <v>69003</v>
      </c>
    </row>
    <row r="113" spans="1:6" ht="12.75">
      <c r="A113" s="3"/>
      <c r="B113" s="1" t="s">
        <v>83</v>
      </c>
      <c r="C113" s="35" t="s">
        <v>100</v>
      </c>
      <c r="D113" s="26">
        <v>8</v>
      </c>
      <c r="E113" s="38">
        <v>28396</v>
      </c>
      <c r="F113" s="39">
        <v>39772</v>
      </c>
    </row>
    <row r="114" spans="1:6" ht="12.75">
      <c r="A114" s="3"/>
      <c r="B114" s="3"/>
      <c r="C114" s="57" t="s">
        <v>101</v>
      </c>
      <c r="D114" s="27">
        <v>1</v>
      </c>
      <c r="E114" s="36">
        <v>4546</v>
      </c>
      <c r="F114" s="40">
        <v>18158</v>
      </c>
    </row>
    <row r="115" spans="1:6" ht="12.75">
      <c r="A115" s="3"/>
      <c r="B115" s="3"/>
      <c r="C115" s="4" t="s">
        <v>2</v>
      </c>
      <c r="D115" s="27">
        <v>3</v>
      </c>
      <c r="E115" s="36">
        <v>92659</v>
      </c>
      <c r="F115" s="40">
        <v>157148</v>
      </c>
    </row>
    <row r="116" spans="1:6" ht="12.75">
      <c r="A116" s="41"/>
      <c r="B116" s="41"/>
      <c r="C116" s="42" t="s">
        <v>3</v>
      </c>
      <c r="D116" s="43">
        <v>3</v>
      </c>
      <c r="E116" s="44">
        <v>227618</v>
      </c>
      <c r="F116" s="45">
        <v>345471</v>
      </c>
    </row>
    <row r="117" spans="1:6" ht="12.75">
      <c r="A117" s="35" t="s">
        <v>59</v>
      </c>
      <c r="B117" s="1" t="s">
        <v>14</v>
      </c>
      <c r="C117" s="35" t="s">
        <v>102</v>
      </c>
      <c r="D117" s="26">
        <v>2</v>
      </c>
      <c r="E117" s="38">
        <v>20373.87</v>
      </c>
      <c r="F117" s="39">
        <v>22212.49</v>
      </c>
    </row>
    <row r="118" spans="1:6" ht="12.75">
      <c r="A118" s="3"/>
      <c r="B118" s="3"/>
      <c r="C118" s="4" t="s">
        <v>6</v>
      </c>
      <c r="D118" s="27">
        <v>28</v>
      </c>
      <c r="E118" s="36">
        <v>20000</v>
      </c>
      <c r="F118" s="40">
        <v>22000</v>
      </c>
    </row>
    <row r="119" spans="1:6" ht="12.75">
      <c r="A119" s="3"/>
      <c r="B119" s="3"/>
      <c r="C119" s="4" t="s">
        <v>7</v>
      </c>
      <c r="D119" s="27">
        <v>5</v>
      </c>
      <c r="E119" s="36">
        <v>50586.76</v>
      </c>
      <c r="F119" s="40">
        <v>57585.03</v>
      </c>
    </row>
    <row r="120" spans="1:6" ht="12.75">
      <c r="A120" s="41"/>
      <c r="B120" s="41"/>
      <c r="C120" s="42" t="s">
        <v>2</v>
      </c>
      <c r="D120" s="43">
        <v>5</v>
      </c>
      <c r="E120" s="44">
        <v>35019</v>
      </c>
      <c r="F120" s="45">
        <v>37828</v>
      </c>
    </row>
    <row r="123" ht="12.75">
      <c r="A123" s="10" t="s">
        <v>37</v>
      </c>
    </row>
    <row r="124" ht="12.75">
      <c r="A124" t="s">
        <v>89</v>
      </c>
    </row>
    <row r="126" ht="12.75">
      <c r="A126" s="46" t="s">
        <v>97</v>
      </c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at_sgipnb5</cp:lastModifiedBy>
  <cp:lastPrinted>2010-08-20T07:30:48Z</cp:lastPrinted>
  <dcterms:created xsi:type="dcterms:W3CDTF">2010-08-19T13:08:29Z</dcterms:created>
  <dcterms:modified xsi:type="dcterms:W3CDTF">2015-10-29T13:05:50Z</dcterms:modified>
  <cp:category/>
  <cp:version/>
  <cp:contentType/>
  <cp:contentStatus/>
</cp:coreProperties>
</file>