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activeTab="0"/>
  </bookViews>
  <sheets>
    <sheet name="Instrucciones" sheetId="1" r:id="rId1"/>
    <sheet name="PORTADA" sheetId="2" r:id="rId2"/>
    <sheet name="Datos Administrativos" sheetId="3" r:id="rId3"/>
    <sheet name="Anexo II" sheetId="4" r:id="rId4"/>
    <sheet name="plan gestión" sheetId="5" r:id="rId5"/>
    <sheet name="Focos" sheetId="6" r:id="rId6"/>
    <sheet name="Inversiones previstas" sheetId="7" r:id="rId7"/>
  </sheets>
  <definedNames>
    <definedName name="_xlnm.Print_Area" localSheetId="3">'Anexo II'!$A$1:$H$47</definedName>
    <definedName name="_xlnm.Print_Area" localSheetId="2">'Datos Administrativos'!$A$1:$G$48</definedName>
    <definedName name="_xlnm.Print_Area" localSheetId="5">'Focos'!$A$1:$G$35</definedName>
    <definedName name="_xlnm.Print_Area" localSheetId="0">'Instrucciones'!$A$1:$G$64</definedName>
    <definedName name="_xlnm.Print_Area" localSheetId="6">'Inversiones previstas'!$A$1:$G$49</definedName>
    <definedName name="_xlnm.Print_Area" localSheetId="4">'plan gestión'!$A$1:$G$122</definedName>
    <definedName name="_xlnm.Print_Area" localSheetId="1">'PORTADA'!$A$1:$G$45</definedName>
    <definedName name="Reutiliza">#REF!</definedName>
    <definedName name="_xlnm.Print_Titles" localSheetId="3">'Anexo II'!$1:$7</definedName>
    <definedName name="_xlnm.Print_Titles" localSheetId="0">'Instrucciones'!$1:$7</definedName>
    <definedName name="_xlnm.Print_Titles" localSheetId="4">'plan gestión'!$1:$7</definedName>
    <definedName name="_xlnm.Print_Titles" localSheetId="1">'PORTADA'!$1:$7</definedName>
  </definedNames>
  <calcPr fullCalcOnLoad="1"/>
</workbook>
</file>

<file path=xl/comments3.xml><?xml version="1.0" encoding="utf-8"?>
<comments xmlns="http://schemas.openxmlformats.org/spreadsheetml/2006/main">
  <authors>
    <author>MDelHoyo</author>
  </authors>
  <commentLis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36" authorId="0">
      <text>
        <r>
          <rPr>
            <b/>
            <sz val="8"/>
            <rFont val="Tahoma"/>
            <family val="0"/>
          </rPr>
          <t xml:space="preserve">ESTA  HOJA EXCEL ES PARA LA ACTIVIDAD 4, PERO PUEDE  HABER CASOS DE EMPRESAS QUE REALICEN MAS ACTIVIDADES. AQUÍ SE ESCRIBIRÁ EL NÚMERO DE ACTIVIDADES AFECTADAS PARA LA EMPRESA </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6"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7" authorId="0">
      <text>
        <r>
          <rPr>
            <b/>
            <sz val="8"/>
            <rFont val="Tahoma"/>
            <family val="0"/>
          </rPr>
          <t>Por ejemplo: Disolvente contenido en los residuos de productos de limpieza gestionados</t>
        </r>
        <r>
          <rPr>
            <sz val="8"/>
            <rFont val="Tahoma"/>
            <family val="0"/>
          </rPr>
          <t xml:space="preserve">
</t>
        </r>
      </text>
    </comment>
    <comment ref="A50" authorId="0">
      <text>
        <r>
          <rPr>
            <b/>
            <sz val="8"/>
            <rFont val="Tahoma"/>
            <family val="0"/>
          </rPr>
          <t xml:space="preserve">Compras anuales de disolvente que se utilizan en la instalación para la limpieza de superficies </t>
        </r>
      </text>
    </comment>
    <comment ref="A51" authorId="0">
      <text>
        <r>
          <rPr>
            <b/>
            <sz val="8"/>
            <rFont val="Tahoma"/>
            <family val="0"/>
          </rPr>
          <t>Ejemplo: disolvente que se reutiliza en la instalación en el periodo en que se realiza este balance</t>
        </r>
        <r>
          <rPr>
            <sz val="8"/>
            <rFont val="Tahoma"/>
            <family val="0"/>
          </rPr>
          <t xml:space="preserve">
</t>
        </r>
      </text>
    </comment>
    <comment ref="A52" authorId="0">
      <text>
        <r>
          <rPr>
            <b/>
            <sz val="8"/>
            <rFont val="Tahoma"/>
            <family val="0"/>
          </rPr>
          <t xml:space="preserve">Son las emisiones de COV´s por chimenea. </t>
        </r>
        <r>
          <rPr>
            <sz val="8"/>
            <rFont val="Tahoma"/>
            <family val="0"/>
          </rPr>
          <t xml:space="preserve">
</t>
        </r>
      </text>
    </comment>
    <comment ref="A59" authorId="0">
      <text>
        <r>
          <rPr>
            <b/>
            <sz val="8"/>
            <rFont val="Tahoma"/>
            <family val="0"/>
          </rPr>
          <t>Ejemplo: Disolvente que se reutiliza en otro año que no sea el correspondiente a este balance</t>
        </r>
        <r>
          <rPr>
            <sz val="8"/>
            <rFont val="Tahoma"/>
            <family val="0"/>
          </rPr>
          <t xml:space="preserve">
</t>
        </r>
      </text>
    </comment>
    <comment ref="A53" authorId="0">
      <text>
        <r>
          <rPr>
            <b/>
            <sz val="8"/>
            <rFont val="Tahoma"/>
            <family val="0"/>
          </rPr>
          <t>Cantidad de disolvente perdido en el agua</t>
        </r>
        <r>
          <rPr>
            <sz val="8"/>
            <rFont val="Tahoma"/>
            <family val="0"/>
          </rPr>
          <t xml:space="preserve">
</t>
        </r>
      </text>
    </comment>
    <comment ref="A54" authorId="0">
      <text>
        <r>
          <rPr>
            <b/>
            <sz val="8"/>
            <rFont val="Tahoma"/>
            <family val="0"/>
          </rPr>
          <t>Cantidad de disolvente que permanece como contaminación o residuo en el producto</t>
        </r>
      </text>
    </comment>
    <comment ref="A55" authorId="0">
      <text>
        <r>
          <rPr>
            <b/>
            <sz val="8"/>
            <rFont val="Tahoma"/>
            <family val="0"/>
          </rPr>
          <t>Ejemplo: ventilación general a través de ventanas, puertas...</t>
        </r>
        <r>
          <rPr>
            <sz val="8"/>
            <rFont val="Tahoma"/>
            <family val="0"/>
          </rPr>
          <t xml:space="preserve">
</t>
        </r>
      </text>
    </comment>
    <comment ref="A58" authorId="0">
      <text>
        <r>
          <rPr>
            <b/>
            <sz val="8"/>
            <rFont val="Tahoma"/>
            <family val="0"/>
          </rPr>
          <t>En la actividad 4, esta corriente suele ser cero ya que el disolvente no se vende como producto comercial.
El disolvente que puede arrastrar el producto vendido (ejemplo: rodamiento) es O3 ya que permanece como contaminación en el producto</t>
        </r>
        <r>
          <rPr>
            <sz val="8"/>
            <rFont val="Tahoma"/>
            <family val="0"/>
          </rPr>
          <t xml:space="preserve">
</t>
        </r>
      </text>
    </comment>
    <comment ref="D45"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0"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<sst xmlns="http://schemas.openxmlformats.org/spreadsheetml/2006/main" count="165" uniqueCount="138">
  <si>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</si>
  <si>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</si>
  <si>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</si>
  <si>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</si>
  <si>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</si>
  <si>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</si>
  <si>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</si>
  <si>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</si>
  <si>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</si>
  <si>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</si>
  <si>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</si>
  <si>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</si>
  <si>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</si>
  <si>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</si>
  <si>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</si>
  <si>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</si>
  <si>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</si>
  <si>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</si>
  <si>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</si>
  <si>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</si>
  <si>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</si>
  <si>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</si>
  <si>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</si>
  <si>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</si>
  <si>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</si>
  <si>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</si>
  <si>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</si>
  <si>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</si>
  <si>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</si>
  <si>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</si>
  <si>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</si>
  <si>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</si>
  <si>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</si>
  <si>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</si>
  <si>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</si>
  <si>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</si>
  <si>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</si>
  <si>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Consumo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</si>
  <si>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</si>
  <si>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</si>
  <si>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</si>
  <si>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</si>
  <si>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</si>
  <si>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la página "PORTADA"</t>
  </si>
  <si>
    <t xml:space="preserve">    para calcular las emisiones confinadas y difusas de la instalación, </t>
  </si>
  <si>
    <t xml:space="preserve">EL REPRESENTANTE LEGAL DE LA EMPRESA SE HACE RESPONSABLE DE </t>
  </si>
  <si>
    <t>El Representante Legal:</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</si>
  <si>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</si>
  <si>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</si>
  <si>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</si>
  <si>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</si>
  <si>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</si>
  <si>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</si>
  <si>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    Opción 1: Anexo II. Valores límite de emisión</t>
  </si>
  <si>
    <t xml:space="preserve">         - Análisis de disolventes contenidos en los productos </t>
  </si>
  <si>
    <t>Caudal (Nm3/h)</t>
  </si>
  <si>
    <t>Ci</t>
  </si>
  <si>
    <t xml:space="preserve">    DATOS DE MEDIDAS DE EMISIÓN (O1)</t>
  </si>
  <si>
    <t>TABLA DE VALORES LIMITE DE EMISIÓN</t>
  </si>
  <si>
    <t>kg COV/año</t>
  </si>
  <si>
    <t>Emisiones totales</t>
  </si>
  <si>
    <t xml:space="preserve">PARA VALORAR EL CUMPLIMIENTO DE LA LEGISLACIÓN, RELLENE EL </t>
  </si>
  <si>
    <t>Nombre Foco:</t>
  </si>
  <si>
    <t>Cumplimiento Legislación</t>
  </si>
  <si>
    <t>Concentración (mg COV/Nm3)</t>
  </si>
  <si>
    <t>Kg COV/año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</si>
  <si>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</si>
  <si>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</si>
  <si>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</si>
  <si>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</si>
  <si>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</si>
  <si>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</si>
  <si>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</si>
  <si>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</si>
  <si>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r>
      <t xml:space="preserve">CUMPLIMIENTO DEL REAL DECRETO 117/2003 PARA </t>
    </r>
    <r>
      <rPr>
        <b/>
        <i/>
        <sz val="12"/>
        <color indexed="62"/>
        <rFont val="Comic Sans MS"/>
        <family val="4"/>
      </rPr>
      <t>EMISIONES TOTALES</t>
    </r>
  </si>
  <si>
    <t xml:space="preserve">    En la hoja "FOCOS" se dan instrucciones  de cómo rellenarla.</t>
  </si>
  <si>
    <t xml:space="preserve">    Tras rellenar la hoja "FOCOS" continuamos cumplimentando el plan de </t>
  </si>
  <si>
    <t xml:space="preserve">    gestión con las demás corrientes (O5, O6…)</t>
  </si>
  <si>
    <t>Opción 1</t>
  </si>
  <si>
    <t xml:space="preserve">ACTIVIDAD </t>
  </si>
  <si>
    <t>DATOS ADMINISTRATIVOS</t>
  </si>
  <si>
    <t>NOMBRE DE LA EMPRESA:</t>
  </si>
  <si>
    <t>DIRECCIÓN</t>
  </si>
  <si>
    <t>C.I.F.</t>
  </si>
  <si>
    <t>PERSONA DE CONTACTO:</t>
  </si>
  <si>
    <t>TELÉFONO:</t>
  </si>
  <si>
    <t>AÑO  ACTUAL</t>
  </si>
  <si>
    <t>RELLENAR LAS CASILLAS AMARILLAS</t>
  </si>
  <si>
    <t>TIPO DE INSTALACIÓN (EXISTENTE O NUEVA)</t>
  </si>
  <si>
    <t>OPCIÓN DE CUMPLIMIENTO (ANEXO II o ANEXO III)</t>
  </si>
  <si>
    <t>AÑO DEL BALANCE</t>
  </si>
  <si>
    <t xml:space="preserve">  "Limpieza de superficies utilizando compuestos halogenados</t>
  </si>
  <si>
    <t xml:space="preserve">   R60 o R61"</t>
  </si>
  <si>
    <t xml:space="preserve">   de frase R40 o compuestos de frases R45, R46, R49, </t>
  </si>
  <si>
    <t>2º La opción de cumplimiento del Real Decreto 117/2003 corresponde a</t>
  </si>
  <si>
    <t xml:space="preserve">    Para acceder a ella se deberá "pinchar" en la opción elegida desde </t>
  </si>
  <si>
    <t xml:space="preserve">4º Una vez rellenado el plan de gestión de disolventes, el cual nos sirve </t>
  </si>
  <si>
    <t xml:space="preserve">5º Existen comentarios adicionales sobre algunas casillas, que se </t>
  </si>
  <si>
    <r>
      <t xml:space="preserve">INSTALACIONES QUE </t>
    </r>
    <r>
      <rPr>
        <b/>
        <u val="single"/>
        <sz val="16"/>
        <rFont val="Comic Sans MS"/>
        <family val="4"/>
      </rPr>
      <t>SÍ</t>
    </r>
    <r>
      <rPr>
        <b/>
        <sz val="16"/>
        <rFont val="Comic Sans MS"/>
        <family val="4"/>
      </rPr>
      <t xml:space="preserve"> UTILICEN SUSTANCIAS </t>
    </r>
  </si>
  <si>
    <t xml:space="preserve">            O PREPARADOS DE RIESGO</t>
  </si>
  <si>
    <t>Foco 1</t>
  </si>
  <si>
    <t>FAX:</t>
  </si>
  <si>
    <t>EMAIL:</t>
  </si>
  <si>
    <t xml:space="preserve">3º Se debe rellenar primero el plan de gestión de disolventes.   </t>
  </si>
  <si>
    <t xml:space="preserve">    Para ello habrá que rellenar UNICAMENTE las que estén sombreadas</t>
  </si>
  <si>
    <t xml:space="preserve">    en amarillo. Desde el plan de gestión de disolventes se puede </t>
  </si>
  <si>
    <t xml:space="preserve">    acceder a la hoja "FOCOS" donde se deberán rellenar los datos</t>
  </si>
  <si>
    <t xml:space="preserve">    correspondientes a las medidas realizadas en los focos de emisión,</t>
  </si>
  <si>
    <t xml:space="preserve">    chimeneas, …, que corresponden a datos de caudal, concentraciones </t>
  </si>
  <si>
    <t xml:space="preserve">    medidas de compuestos orgánicos volátiles, etc…</t>
  </si>
  <si>
    <t xml:space="preserve">    volvemos a la hoja "PORTADA" y pinchamos en Opción 1. </t>
  </si>
  <si>
    <t xml:space="preserve">    El programa nos llevará a la hoja "Anexo II", que nos </t>
  </si>
  <si>
    <t xml:space="preserve">    dirá si cumplimos o no con los valores limite de emisión</t>
  </si>
  <si>
    <t xml:space="preserve">    que se marcan en el Anexo II del Decreto de COV.</t>
  </si>
  <si>
    <t xml:space="preserve">    pueden leer colocándose encima.</t>
  </si>
  <si>
    <t xml:space="preserve">    de la instalación y con la opción de cumplimiento elegida  por la empresa)</t>
  </si>
  <si>
    <t xml:space="preserve">            principales (modelo, fabricante, eficacia de reducción de COV...)</t>
  </si>
  <si>
    <t xml:space="preserve">         - Registro de emisiones en continuo (en su caso) </t>
  </si>
  <si>
    <r>
      <t>Elaborado por:</t>
    </r>
    <r>
      <rPr>
        <b/>
        <sz val="10"/>
        <rFont val="Comic Sans MS"/>
        <family val="4"/>
      </rPr>
      <t xml:space="preserve">  </t>
    </r>
  </si>
  <si>
    <t>REAL DECRETO COV  117/2003</t>
  </si>
  <si>
    <t xml:space="preserve">    OPCIONES DE CUMPLIMIENTO DEL DECRETO COV </t>
  </si>
  <si>
    <t>Real Decreto 117/2003 de COV</t>
  </si>
  <si>
    <t>Nº ACTIVIDADES AFECTADAS POR EL DECRETO DE COV</t>
  </si>
  <si>
    <t>O9 = Disolventes orgánicos liberados por otras vías</t>
  </si>
  <si>
    <t>INVERSIONES PREVISTAS</t>
  </si>
  <si>
    <t>DESCRIPCIÓN DE LA MEJORA PREVISTA</t>
  </si>
  <si>
    <t xml:space="preserve">¿ESTÁ CONSIDERADA COMO MEJOR TECNOLOGÍA DISPONIBLE? </t>
  </si>
  <si>
    <t>REDUCCIÓN DE EMISIONES DE COV ESPERADA</t>
  </si>
  <si>
    <t>INVERSIÓN ECONÓMICA ESTIMADA</t>
  </si>
  <si>
    <t>AÑO DE REALIZACIÓN</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</si>
  <si>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</si>
  <si>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</si>
  <si>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</si>
  <si>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6º En la hoja "inversiones previstas" se pueden describir, con meros efectos </t>
  </si>
  <si>
    <t xml:space="preserve">7º Este archivo se podrá cumplimentar (de acuerdo con las características  </t>
  </si>
  <si>
    <t xml:space="preserve">8º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</si>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</sst>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39">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b/>
      <i/>
      <sz val="10"/>
      <name val="Comic Sans MS"/>
      <family val="4"/>
    </font>
    <font>
      <b/>
      <sz val="8"/>
      <name val="Comic Sans MS"/>
      <family val="4"/>
    </font>
    <font>
      <sz val="10"/>
      <color indexed="62"/>
      <name val="Times New Roman"/>
      <family val="4"/>
    </font>
    <font>
      <sz val="8"/>
      <name val="Comic Sans MS"/>
      <family val="4"/>
    </font>
    <font>
      <b/>
      <sz val="11"/>
      <name val="Comic Sans MS"/>
      <family val="4"/>
    </font>
    <font>
      <b/>
      <sz val="14"/>
      <color indexed="10"/>
      <name val="Comic Sans MS"/>
      <family val="4"/>
    </font>
    <font>
      <b/>
      <u val="single"/>
      <sz val="11"/>
      <color indexed="62"/>
      <name val="Comic Sans MS"/>
      <family val="4"/>
    </font>
    <font>
      <b/>
      <sz val="16"/>
      <name val="Comic Sans MS"/>
      <family val="4"/>
    </font>
    <font>
      <b/>
      <u val="single"/>
      <sz val="16"/>
      <name val="Comic Sans MS"/>
      <family val="4"/>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28">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medium"/>
      <top style="medium"/>
      <bottom style="medium"/>
    </border>
    <border>
      <left style="medium"/>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149">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10" xfId="0" applyFill="1" applyBorder="1" applyAlignment="1">
      <alignment horizontal="center"/>
    </xf>
    <xf numFmtId="0" fontId="12"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4" fillId="8" borderId="5" xfId="0" applyFont="1" applyFill="1" applyBorder="1" applyAlignment="1">
      <alignment/>
    </xf>
    <xf numFmtId="0" fontId="15" fillId="8" borderId="6" xfId="0" applyFont="1" applyFill="1" applyBorder="1" applyAlignment="1">
      <alignment/>
    </xf>
    <xf numFmtId="0" fontId="15" fillId="8" borderId="7" xfId="0" applyFont="1" applyFill="1" applyBorder="1" applyAlignment="1">
      <alignment/>
    </xf>
    <xf numFmtId="0" fontId="18" fillId="0" borderId="0" xfId="16" applyFont="1" applyAlignment="1">
      <alignment/>
    </xf>
    <xf numFmtId="0" fontId="12" fillId="3" borderId="0" xfId="0" applyFont="1" applyFill="1" applyAlignment="1">
      <alignment/>
    </xf>
    <xf numFmtId="0" fontId="23" fillId="0" borderId="0" xfId="0" applyFont="1" applyAlignment="1">
      <alignment horizontal="center"/>
    </xf>
    <xf numFmtId="0" fontId="23"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19" fillId="0" borderId="10" xfId="16" applyFont="1" applyBorder="1" applyAlignment="1">
      <alignment/>
    </xf>
    <xf numFmtId="0" fontId="22" fillId="9" borderId="0" xfId="0" applyFont="1" applyFill="1" applyAlignment="1">
      <alignment/>
    </xf>
    <xf numFmtId="0" fontId="0" fillId="9" borderId="0" xfId="0" applyFill="1" applyAlignment="1">
      <alignment/>
    </xf>
    <xf numFmtId="0" fontId="25" fillId="0" borderId="8" xfId="0" applyFont="1" applyBorder="1" applyAlignment="1">
      <alignment/>
    </xf>
    <xf numFmtId="0" fontId="26" fillId="0" borderId="0" xfId="16" applyFont="1" applyBorder="1" applyAlignment="1">
      <alignment/>
    </xf>
    <xf numFmtId="0" fontId="24" fillId="0" borderId="0" xfId="0" applyFont="1" applyAlignment="1">
      <alignment/>
    </xf>
    <xf numFmtId="0" fontId="27" fillId="0" borderId="0" xfId="0" applyFont="1" applyAlignment="1">
      <alignment/>
    </xf>
    <xf numFmtId="0" fontId="29" fillId="0" borderId="0" xfId="16" applyFont="1" applyBorder="1" applyAlignment="1">
      <alignment/>
    </xf>
    <xf numFmtId="0" fontId="19"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0" fillId="0" borderId="5" xfId="0" applyFont="1" applyBorder="1" applyAlignment="1">
      <alignment/>
    </xf>
    <xf numFmtId="0" fontId="30" fillId="0" borderId="6" xfId="0" applyFont="1" applyBorder="1" applyAlignment="1">
      <alignment/>
    </xf>
    <xf numFmtId="0" fontId="30" fillId="0" borderId="7" xfId="0" applyFont="1" applyBorder="1" applyAlignment="1">
      <alignment/>
    </xf>
    <xf numFmtId="0" fontId="30" fillId="0" borderId="8" xfId="0" applyFont="1" applyBorder="1" applyAlignment="1">
      <alignment/>
    </xf>
    <xf numFmtId="0" fontId="30" fillId="0" borderId="0" xfId="0" applyFont="1" applyBorder="1" applyAlignment="1">
      <alignment/>
    </xf>
    <xf numFmtId="0" fontId="30"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7" fillId="3" borderId="0" xfId="0" applyFont="1" applyFill="1" applyBorder="1" applyAlignment="1">
      <alignment/>
    </xf>
    <xf numFmtId="0" fontId="0" fillId="3" borderId="0" xfId="0" applyFill="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28" fillId="3" borderId="0" xfId="16" applyFont="1" applyFill="1" applyBorder="1" applyAlignment="1">
      <alignment/>
    </xf>
    <xf numFmtId="0" fontId="0" fillId="3" borderId="0" xfId="0" applyFill="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justify"/>
    </xf>
    <xf numFmtId="0" fontId="0" fillId="0" borderId="15" xfId="0" applyBorder="1" applyAlignment="1">
      <alignment horizontal="center" vertical="center"/>
    </xf>
    <xf numFmtId="0" fontId="0" fillId="2" borderId="16"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0" fontId="0" fillId="0" borderId="17" xfId="0" applyBorder="1" applyAlignment="1">
      <alignment horizontal="center" vertical="justify"/>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3" fillId="0" borderId="4" xfId="0" applyFont="1" applyBorder="1" applyAlignment="1">
      <alignment vertical="center"/>
    </xf>
    <xf numFmtId="0" fontId="34" fillId="0" borderId="0" xfId="0" applyFont="1" applyAlignment="1">
      <alignment/>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1" xfId="0" applyBorder="1" applyAlignment="1">
      <alignment horizontal="center"/>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23" xfId="0" applyBorder="1" applyAlignment="1">
      <alignment horizontal="center" vertical="center"/>
    </xf>
    <xf numFmtId="0" fontId="0" fillId="2" borderId="14" xfId="0" applyFill="1" applyBorder="1" applyAlignment="1">
      <alignment horizontal="center" vertical="center"/>
    </xf>
    <xf numFmtId="188" fontId="0" fillId="0" borderId="23" xfId="0" applyNumberFormat="1" applyBorder="1" applyAlignment="1">
      <alignment horizontal="center" vertical="center"/>
    </xf>
    <xf numFmtId="188" fontId="0" fillId="0" borderId="0" xfId="0" applyNumberFormat="1" applyFill="1" applyBorder="1" applyAlignment="1">
      <alignment horizontal="center"/>
    </xf>
    <xf numFmtId="0" fontId="11" fillId="6" borderId="24" xfId="0" applyFont="1" applyFill="1" applyBorder="1" applyAlignment="1">
      <alignment/>
    </xf>
    <xf numFmtId="0" fontId="31"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88" fontId="0" fillId="0" borderId="25" xfId="0" applyNumberFormat="1" applyBorder="1" applyAlignment="1">
      <alignment/>
    </xf>
    <xf numFmtId="0" fontId="35" fillId="0" borderId="0" xfId="0" applyFont="1" applyAlignment="1">
      <alignment/>
    </xf>
    <xf numFmtId="0" fontId="36" fillId="0" borderId="0" xfId="0" applyFont="1" applyAlignment="1">
      <alignment/>
    </xf>
    <xf numFmtId="0" fontId="14" fillId="8" borderId="6" xfId="0" applyFont="1" applyFill="1" applyBorder="1" applyAlignment="1">
      <alignment horizontal="right"/>
    </xf>
    <xf numFmtId="0" fontId="14" fillId="8" borderId="6" xfId="0" applyFont="1" applyFill="1" applyBorder="1" applyAlignment="1">
      <alignment horizontal="left"/>
    </xf>
    <xf numFmtId="0" fontId="0" fillId="2" borderId="8" xfId="0" applyFill="1" applyBorder="1" applyAlignment="1">
      <alignment/>
    </xf>
    <xf numFmtId="0" fontId="16" fillId="8" borderId="8" xfId="0" applyFont="1" applyFill="1" applyBorder="1" applyAlignment="1">
      <alignment horizontal="left"/>
    </xf>
    <xf numFmtId="0" fontId="17" fillId="8" borderId="0" xfId="0" applyFont="1" applyFill="1" applyBorder="1" applyAlignment="1">
      <alignment horizontal="left"/>
    </xf>
    <xf numFmtId="0" fontId="17" fillId="8" borderId="9" xfId="0" applyFont="1" applyFill="1" applyBorder="1" applyAlignment="1">
      <alignment horizontal="left"/>
    </xf>
    <xf numFmtId="0" fontId="0" fillId="8" borderId="0" xfId="0" applyFill="1" applyBorder="1" applyAlignment="1">
      <alignment horizontal="left"/>
    </xf>
    <xf numFmtId="0" fontId="0" fillId="8" borderId="9" xfId="0" applyFill="1" applyBorder="1" applyAlignment="1">
      <alignment horizontal="left"/>
    </xf>
    <xf numFmtId="0" fontId="37"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37" fillId="7" borderId="8" xfId="0" applyFont="1" applyFill="1" applyBorder="1" applyAlignment="1">
      <alignment/>
    </xf>
    <xf numFmtId="0" fontId="0" fillId="7" borderId="0" xfId="0" applyFont="1" applyFill="1" applyBorder="1" applyAlignment="1">
      <alignment/>
    </xf>
    <xf numFmtId="0" fontId="0" fillId="7" borderId="9" xfId="0" applyFont="1" applyFill="1" applyBorder="1" applyAlignment="1">
      <alignment/>
    </xf>
    <xf numFmtId="0" fontId="26" fillId="0" borderId="0" xfId="16" applyFont="1" applyAlignment="1">
      <alignment/>
    </xf>
    <xf numFmtId="191" fontId="0" fillId="0" borderId="0" xfId="15" applyFont="1" applyAlignment="1">
      <alignment/>
    </xf>
    <xf numFmtId="0" fontId="0" fillId="0" borderId="25" xfId="0" applyBorder="1" applyAlignment="1">
      <alignment/>
    </xf>
    <xf numFmtId="0" fontId="0" fillId="2" borderId="25" xfId="0" applyFill="1" applyBorder="1" applyAlignment="1">
      <alignment/>
    </xf>
    <xf numFmtId="0" fontId="0" fillId="0" borderId="26" xfId="0" applyBorder="1" applyAlignment="1">
      <alignment/>
    </xf>
    <xf numFmtId="0" fontId="0" fillId="0" borderId="27"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2.png" /><Relationship Id="rId3"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7.jpeg" /><Relationship Id="rId2" Type="http://schemas.openxmlformats.org/officeDocument/2006/relationships/image" Target="../media/image25.jpeg" /><Relationship Id="rId3" Type="http://schemas.openxmlformats.org/officeDocument/2006/relationships/image" Target="../media/image2.png" /><Relationship Id="rId4" Type="http://schemas.openxmlformats.org/officeDocument/2006/relationships/image" Target="../media/image22.png" /><Relationship Id="rId5" Type="http://schemas.openxmlformats.org/officeDocument/2006/relationships/image" Target="../media/image2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2.png" /><Relationship Id="rId3" Type="http://schemas.openxmlformats.org/officeDocument/2006/relationships/image" Target="../media/image2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2.png" /><Relationship Id="rId3" Type="http://schemas.openxmlformats.org/officeDocument/2006/relationships/image" Target="../media/image2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3.jpeg" /><Relationship Id="rId3" Type="http://schemas.openxmlformats.org/officeDocument/2006/relationships/image" Target="../media/image26.jpeg" /><Relationship Id="rId4" Type="http://schemas.openxmlformats.org/officeDocument/2006/relationships/image" Target="../media/image16.emf" /><Relationship Id="rId5" Type="http://schemas.openxmlformats.org/officeDocument/2006/relationships/image" Target="../media/image8.emf" /><Relationship Id="rId6" Type="http://schemas.openxmlformats.org/officeDocument/2006/relationships/image" Target="../media/image12.emf" /><Relationship Id="rId7" Type="http://schemas.openxmlformats.org/officeDocument/2006/relationships/image" Target="../media/image7.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0.emf" /><Relationship Id="rId11" Type="http://schemas.openxmlformats.org/officeDocument/2006/relationships/image" Target="../media/image9.emf" /><Relationship Id="rId12" Type="http://schemas.openxmlformats.org/officeDocument/2006/relationships/image" Target="../media/image6.emf" /><Relationship Id="rId13" Type="http://schemas.openxmlformats.org/officeDocument/2006/relationships/image" Target="../media/image20.emf" /><Relationship Id="rId14" Type="http://schemas.openxmlformats.org/officeDocument/2006/relationships/image" Target="../media/image27.jpeg" /><Relationship Id="rId15" Type="http://schemas.openxmlformats.org/officeDocument/2006/relationships/image" Target="../media/image5.jpeg" /><Relationship Id="rId16" Type="http://schemas.openxmlformats.org/officeDocument/2006/relationships/image" Target="../media/image1.jpeg" /><Relationship Id="rId17" Type="http://schemas.openxmlformats.org/officeDocument/2006/relationships/image" Target="../media/image21.jpeg" /><Relationship Id="rId18" Type="http://schemas.openxmlformats.org/officeDocument/2006/relationships/image" Target="../media/image14.jpeg" /><Relationship Id="rId19" Type="http://schemas.openxmlformats.org/officeDocument/2006/relationships/image" Target="../media/image2.png" /><Relationship Id="rId20" Type="http://schemas.openxmlformats.org/officeDocument/2006/relationships/image" Target="../media/image22.png" /><Relationship Id="rId21" Type="http://schemas.openxmlformats.org/officeDocument/2006/relationships/image" Target="../media/image2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1.emf" /><Relationship Id="rId3" Type="http://schemas.openxmlformats.org/officeDocument/2006/relationships/image" Target="../media/image2.png" /><Relationship Id="rId4" Type="http://schemas.openxmlformats.org/officeDocument/2006/relationships/image" Target="../media/image22.png" /><Relationship Id="rId5" Type="http://schemas.openxmlformats.org/officeDocument/2006/relationships/image" Target="../media/image2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22.png" /><Relationship Id="rId3" Type="http://schemas.openxmlformats.org/officeDocument/2006/relationships/image" Target="../media/image2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3" name="TextBox 6"/>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4" name="Picture 11"/>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38100</xdr:colOff>
      <xdr:row>0</xdr:row>
      <xdr:rowOff>38100</xdr:rowOff>
    </xdr:from>
    <xdr:to>
      <xdr:col>6</xdr:col>
      <xdr:colOff>962025</xdr:colOff>
      <xdr:row>2</xdr:row>
      <xdr:rowOff>190500</xdr:rowOff>
    </xdr:to>
    <xdr:pic>
      <xdr:nvPicPr>
        <xdr:cNvPr id="5" name="Picture 12"/>
        <xdr:cNvPicPr preferRelativeResize="1">
          <a:picLocks noChangeAspect="1"/>
        </xdr:cNvPicPr>
      </xdr:nvPicPr>
      <xdr:blipFill>
        <a:blip r:embed="rId2"/>
        <a:stretch>
          <a:fillRect/>
        </a:stretch>
      </xdr:blipFill>
      <xdr:spPr>
        <a:xfrm>
          <a:off x="6096000" y="38100"/>
          <a:ext cx="923925" cy="533400"/>
        </a:xfrm>
        <a:prstGeom prst="rect">
          <a:avLst/>
        </a:prstGeom>
        <a:noFill/>
        <a:ln w="9525" cmpd="sng">
          <a:noFill/>
        </a:ln>
      </xdr:spPr>
    </xdr:pic>
    <xdr:clientData/>
  </xdr:twoCellAnchor>
  <xdr:twoCellAnchor>
    <xdr:from>
      <xdr:col>5</xdr:col>
      <xdr:colOff>123825</xdr:colOff>
      <xdr:row>0</xdr:row>
      <xdr:rowOff>47625</xdr:rowOff>
    </xdr:from>
    <xdr:to>
      <xdr:col>5</xdr:col>
      <xdr:colOff>952500</xdr:colOff>
      <xdr:row>2</xdr:row>
      <xdr:rowOff>200025</xdr:rowOff>
    </xdr:to>
    <xdr:pic>
      <xdr:nvPicPr>
        <xdr:cNvPr id="6" name="Picture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5172075" y="47625"/>
          <a:ext cx="8286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752475</xdr:colOff>
      <xdr:row>11</xdr:row>
      <xdr:rowOff>257175</xdr:rowOff>
    </xdr:from>
    <xdr:to>
      <xdr:col>4</xdr:col>
      <xdr:colOff>704850</xdr:colOff>
      <xdr:row>21</xdr:row>
      <xdr:rowOff>114300</xdr:rowOff>
    </xdr:to>
    <xdr:pic>
      <xdr:nvPicPr>
        <xdr:cNvPr id="2" name="Picture 15"/>
        <xdr:cNvPicPr preferRelativeResize="1">
          <a:picLocks noChangeAspect="1"/>
        </xdr:cNvPicPr>
      </xdr:nvPicPr>
      <xdr:blipFill>
        <a:blip r:embed="rId1"/>
        <a:stretch>
          <a:fillRect/>
        </a:stretch>
      </xdr:blipFill>
      <xdr:spPr>
        <a:xfrm>
          <a:off x="2514600" y="2743200"/>
          <a:ext cx="1885950" cy="2371725"/>
        </a:xfrm>
        <a:prstGeom prst="rect">
          <a:avLst/>
        </a:prstGeom>
        <a:noFill/>
        <a:ln w="9525" cmpd="sng">
          <a:noFill/>
        </a:ln>
      </xdr:spPr>
    </xdr:pic>
    <xdr:clientData/>
  </xdr:twoCellAnchor>
  <xdr:twoCellAnchor>
    <xdr:from>
      <xdr:col>5</xdr:col>
      <xdr:colOff>28575</xdr:colOff>
      <xdr:row>41</xdr:row>
      <xdr:rowOff>38100</xdr:rowOff>
    </xdr:from>
    <xdr:to>
      <xdr:col>6</xdr:col>
      <xdr:colOff>733425</xdr:colOff>
      <xdr:row>44</xdr:row>
      <xdr:rowOff>57150</xdr:rowOff>
    </xdr:to>
    <xdr:pic>
      <xdr:nvPicPr>
        <xdr:cNvPr id="3" name="Picture 19"/>
        <xdr:cNvPicPr preferRelativeResize="1">
          <a:picLocks noChangeAspect="1"/>
        </xdr:cNvPicPr>
      </xdr:nvPicPr>
      <xdr:blipFill>
        <a:blip r:embed="rId2"/>
        <a:stretch>
          <a:fillRect/>
        </a:stretch>
      </xdr:blipFill>
      <xdr:spPr>
        <a:xfrm>
          <a:off x="4562475" y="97536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20"/>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247650</xdr:colOff>
      <xdr:row>0</xdr:row>
      <xdr:rowOff>38100</xdr:rowOff>
    </xdr:from>
    <xdr:to>
      <xdr:col>6</xdr:col>
      <xdr:colOff>1171575</xdr:colOff>
      <xdr:row>2</xdr:row>
      <xdr:rowOff>190500</xdr:rowOff>
    </xdr:to>
    <xdr:pic>
      <xdr:nvPicPr>
        <xdr:cNvPr id="5" name="Picture 21"/>
        <xdr:cNvPicPr preferRelativeResize="1">
          <a:picLocks noChangeAspect="1"/>
        </xdr:cNvPicPr>
      </xdr:nvPicPr>
      <xdr:blipFill>
        <a:blip r:embed="rId4"/>
        <a:stretch>
          <a:fillRect/>
        </a:stretch>
      </xdr:blipFill>
      <xdr:spPr>
        <a:xfrm>
          <a:off x="5619750" y="38100"/>
          <a:ext cx="923925" cy="533400"/>
        </a:xfrm>
        <a:prstGeom prst="rect">
          <a:avLst/>
        </a:prstGeom>
        <a:noFill/>
        <a:ln w="9525" cmpd="sng">
          <a:noFill/>
        </a:ln>
      </xdr:spPr>
    </xdr:pic>
    <xdr:clientData/>
  </xdr:twoCellAnchor>
  <xdr:twoCellAnchor>
    <xdr:from>
      <xdr:col>5</xdr:col>
      <xdr:colOff>161925</xdr:colOff>
      <xdr:row>0</xdr:row>
      <xdr:rowOff>47625</xdr:rowOff>
    </xdr:from>
    <xdr:to>
      <xdr:col>6</xdr:col>
      <xdr:colOff>152400</xdr:colOff>
      <xdr:row>2</xdr:row>
      <xdr:rowOff>200025</xdr:rowOff>
    </xdr:to>
    <xdr:pic>
      <xdr:nvPicPr>
        <xdr:cNvPr id="6" name="Picture 22"/>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95825" y="4762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714375</xdr:colOff>
      <xdr:row>0</xdr:row>
      <xdr:rowOff>38100</xdr:rowOff>
    </xdr:from>
    <xdr:to>
      <xdr:col>6</xdr:col>
      <xdr:colOff>800100</xdr:colOff>
      <xdr:row>2</xdr:row>
      <xdr:rowOff>190500</xdr:rowOff>
    </xdr:to>
    <xdr:pic>
      <xdr:nvPicPr>
        <xdr:cNvPr id="3" name="Picture 11"/>
        <xdr:cNvPicPr preferRelativeResize="1">
          <a:picLocks noChangeAspect="1"/>
        </xdr:cNvPicPr>
      </xdr:nvPicPr>
      <xdr:blipFill>
        <a:blip r:embed="rId2"/>
        <a:stretch>
          <a:fillRect/>
        </a:stretch>
      </xdr:blipFill>
      <xdr:spPr>
        <a:xfrm>
          <a:off x="4905375" y="38100"/>
          <a:ext cx="923925" cy="533400"/>
        </a:xfrm>
        <a:prstGeom prst="rect">
          <a:avLst/>
        </a:prstGeom>
        <a:noFill/>
        <a:ln w="9525" cmpd="sng">
          <a:noFill/>
        </a:ln>
      </xdr:spPr>
    </xdr:pic>
    <xdr:clientData/>
  </xdr:twoCellAnchor>
  <xdr:twoCellAnchor>
    <xdr:from>
      <xdr:col>4</xdr:col>
      <xdr:colOff>638175</xdr:colOff>
      <xdr:row>0</xdr:row>
      <xdr:rowOff>47625</xdr:rowOff>
    </xdr:from>
    <xdr:to>
      <xdr:col>5</xdr:col>
      <xdr:colOff>628650</xdr:colOff>
      <xdr:row>2</xdr:row>
      <xdr:rowOff>200025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476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885825</xdr:colOff>
      <xdr:row>5</xdr:row>
      <xdr:rowOff>142875</xdr:rowOff>
    </xdr:to>
    <xdr:sp>
      <xdr:nvSpPr>
        <xdr:cNvPr id="1" name="TextBox 1"/>
        <xdr:cNvSpPr txBox="1">
          <a:spLocks noChangeArrowheads="1"/>
        </xdr:cNvSpPr>
      </xdr:nvSpPr>
      <xdr:spPr>
        <a:xfrm>
          <a:off x="19050" y="685800"/>
          <a:ext cx="59436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7"/>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800100</xdr:colOff>
      <xdr:row>0</xdr:row>
      <xdr:rowOff>28575</xdr:rowOff>
    </xdr:from>
    <xdr:to>
      <xdr:col>7</xdr:col>
      <xdr:colOff>819150</xdr:colOff>
      <xdr:row>2</xdr:row>
      <xdr:rowOff>180975</xdr:rowOff>
    </xdr:to>
    <xdr:pic>
      <xdr:nvPicPr>
        <xdr:cNvPr id="3" name="Picture 8"/>
        <xdr:cNvPicPr preferRelativeResize="1">
          <a:picLocks noChangeAspect="1"/>
        </xdr:cNvPicPr>
      </xdr:nvPicPr>
      <xdr:blipFill>
        <a:blip r:embed="rId2"/>
        <a:stretch>
          <a:fillRect/>
        </a:stretch>
      </xdr:blipFill>
      <xdr:spPr>
        <a:xfrm>
          <a:off x="5876925" y="28575"/>
          <a:ext cx="923925" cy="533400"/>
        </a:xfrm>
        <a:prstGeom prst="rect">
          <a:avLst/>
        </a:prstGeom>
        <a:noFill/>
        <a:ln w="9525" cmpd="sng">
          <a:noFill/>
        </a:ln>
      </xdr:spPr>
    </xdr:pic>
    <xdr:clientData/>
  </xdr:twoCellAnchor>
  <xdr:twoCellAnchor>
    <xdr:from>
      <xdr:col>5</xdr:col>
      <xdr:colOff>600075</xdr:colOff>
      <xdr:row>0</xdr:row>
      <xdr:rowOff>38100</xdr:rowOff>
    </xdr:from>
    <xdr:to>
      <xdr:col>6</xdr:col>
      <xdr:colOff>714375</xdr:colOff>
      <xdr:row>2</xdr:row>
      <xdr:rowOff>190500</xdr:rowOff>
    </xdr:to>
    <xdr:pic>
      <xdr:nvPicPr>
        <xdr:cNvPr id="4" name="Picture 9"/>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62525" y="38100"/>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1"/>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36</xdr:row>
      <xdr:rowOff>38100</xdr:rowOff>
    </xdr:from>
    <xdr:to>
      <xdr:col>2</xdr:col>
      <xdr:colOff>752475</xdr:colOff>
      <xdr:row>39</xdr:row>
      <xdr:rowOff>171450</xdr:rowOff>
    </xdr:to>
    <xdr:pic>
      <xdr:nvPicPr>
        <xdr:cNvPr id="3" name="Picture 9"/>
        <xdr:cNvPicPr preferRelativeResize="1">
          <a:picLocks noChangeAspect="1"/>
        </xdr:cNvPicPr>
      </xdr:nvPicPr>
      <xdr:blipFill>
        <a:blip r:embed="rId1"/>
        <a:stretch>
          <a:fillRect/>
        </a:stretch>
      </xdr:blipFill>
      <xdr:spPr>
        <a:xfrm>
          <a:off x="1438275" y="6953250"/>
          <a:ext cx="1200150"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76200</xdr:rowOff>
    </xdr:to>
    <xdr:pic>
      <xdr:nvPicPr>
        <xdr:cNvPr id="4" name="Picture 13"/>
        <xdr:cNvPicPr preferRelativeResize="1">
          <a:picLocks noChangeAspect="1"/>
        </xdr:cNvPicPr>
      </xdr:nvPicPr>
      <xdr:blipFill>
        <a:blip r:embed="rId2"/>
        <a:stretch>
          <a:fillRect/>
        </a:stretch>
      </xdr:blipFill>
      <xdr:spPr>
        <a:xfrm>
          <a:off x="4619625" y="2543175"/>
          <a:ext cx="1276350" cy="1000125"/>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17"/>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85725</xdr:rowOff>
    </xdr:from>
    <xdr:to>
      <xdr:col>3</xdr:col>
      <xdr:colOff>85725</xdr:colOff>
      <xdr:row>22</xdr:row>
      <xdr:rowOff>66675</xdr:rowOff>
    </xdr:to>
    <xdr:sp>
      <xdr:nvSpPr>
        <xdr:cNvPr id="6" name="Line 19"/>
        <xdr:cNvSpPr>
          <a:spLocks/>
        </xdr:cNvSpPr>
      </xdr:nvSpPr>
      <xdr:spPr>
        <a:xfrm flipH="1" flipV="1">
          <a:off x="2676525" y="3171825"/>
          <a:ext cx="3048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18</xdr:row>
      <xdr:rowOff>0</xdr:rowOff>
    </xdr:from>
    <xdr:to>
      <xdr:col>2</xdr:col>
      <xdr:colOff>914400</xdr:colOff>
      <xdr:row>20</xdr:row>
      <xdr:rowOff>9525</xdr:rowOff>
    </xdr:to>
    <xdr:sp>
      <xdr:nvSpPr>
        <xdr:cNvPr id="7" name="Line 20"/>
        <xdr:cNvSpPr>
          <a:spLocks/>
        </xdr:cNvSpPr>
      </xdr:nvSpPr>
      <xdr:spPr>
        <a:xfrm flipH="1" flipV="1">
          <a:off x="1914525" y="34671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819150</xdr:colOff>
      <xdr:row>18</xdr:row>
      <xdr:rowOff>57150</xdr:rowOff>
    </xdr:from>
    <xdr:to>
      <xdr:col>5</xdr:col>
      <xdr:colOff>152400</xdr:colOff>
      <xdr:row>22</xdr:row>
      <xdr:rowOff>85725</xdr:rowOff>
    </xdr:to>
    <xdr:sp>
      <xdr:nvSpPr>
        <xdr:cNvPr id="8" name="Line 21"/>
        <xdr:cNvSpPr>
          <a:spLocks/>
        </xdr:cNvSpPr>
      </xdr:nvSpPr>
      <xdr:spPr>
        <a:xfrm flipV="1">
          <a:off x="3714750" y="3524250"/>
          <a:ext cx="1219200" cy="8096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238125</xdr:colOff>
      <xdr:row>26</xdr:row>
      <xdr:rowOff>133350</xdr:rowOff>
    </xdr:from>
    <xdr:to>
      <xdr:col>5</xdr:col>
      <xdr:colOff>114300</xdr:colOff>
      <xdr:row>26</xdr:row>
      <xdr:rowOff>133350</xdr:rowOff>
    </xdr:to>
    <xdr:sp>
      <xdr:nvSpPr>
        <xdr:cNvPr id="9" name="Line 22"/>
        <xdr:cNvSpPr>
          <a:spLocks/>
        </xdr:cNvSpPr>
      </xdr:nvSpPr>
      <xdr:spPr>
        <a:xfrm>
          <a:off x="4076700" y="5143500"/>
          <a:ext cx="8191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638175</xdr:colOff>
      <xdr:row>26</xdr:row>
      <xdr:rowOff>104775</xdr:rowOff>
    </xdr:to>
    <xdr:sp>
      <xdr:nvSpPr>
        <xdr:cNvPr id="10" name="Line 23"/>
        <xdr:cNvSpPr>
          <a:spLocks/>
        </xdr:cNvSpPr>
      </xdr:nvSpPr>
      <xdr:spPr>
        <a:xfrm>
          <a:off x="1524000" y="5114925"/>
          <a:ext cx="10001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32</xdr:row>
      <xdr:rowOff>19050</xdr:rowOff>
    </xdr:from>
    <xdr:to>
      <xdr:col>2</xdr:col>
      <xdr:colOff>857250</xdr:colOff>
      <xdr:row>36</xdr:row>
      <xdr:rowOff>47625</xdr:rowOff>
    </xdr:to>
    <xdr:sp>
      <xdr:nvSpPr>
        <xdr:cNvPr id="11" name="Line 24"/>
        <xdr:cNvSpPr>
          <a:spLocks/>
        </xdr:cNvSpPr>
      </xdr:nvSpPr>
      <xdr:spPr>
        <a:xfrm flipH="1">
          <a:off x="2095500" y="6172200"/>
          <a:ext cx="647700" cy="790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600075</xdr:colOff>
      <xdr:row>32</xdr:row>
      <xdr:rowOff>19050</xdr:rowOff>
    </xdr:from>
    <xdr:to>
      <xdr:col>4</xdr:col>
      <xdr:colOff>295275</xdr:colOff>
      <xdr:row>35</xdr:row>
      <xdr:rowOff>152400</xdr:rowOff>
    </xdr:to>
    <xdr:sp>
      <xdr:nvSpPr>
        <xdr:cNvPr id="12" name="Line 25"/>
        <xdr:cNvSpPr>
          <a:spLocks/>
        </xdr:cNvSpPr>
      </xdr:nvSpPr>
      <xdr:spPr>
        <a:xfrm>
          <a:off x="3495675" y="6172200"/>
          <a:ext cx="638175" cy="704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28</xdr:row>
      <xdr:rowOff>133350</xdr:rowOff>
    </xdr:from>
    <xdr:to>
      <xdr:col>4</xdr:col>
      <xdr:colOff>762000</xdr:colOff>
      <xdr:row>28</xdr:row>
      <xdr:rowOff>133350</xdr:rowOff>
    </xdr:to>
    <xdr:sp>
      <xdr:nvSpPr>
        <xdr:cNvPr id="13" name="Line 26"/>
        <xdr:cNvSpPr>
          <a:spLocks/>
        </xdr:cNvSpPr>
      </xdr:nvSpPr>
      <xdr:spPr>
        <a:xfrm>
          <a:off x="4086225" y="5524500"/>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752475</xdr:colOff>
      <xdr:row>28</xdr:row>
      <xdr:rowOff>133350</xdr:rowOff>
    </xdr:from>
    <xdr:to>
      <xdr:col>4</xdr:col>
      <xdr:colOff>752475</xdr:colOff>
      <xdr:row>33</xdr:row>
      <xdr:rowOff>152400</xdr:rowOff>
    </xdr:to>
    <xdr:sp>
      <xdr:nvSpPr>
        <xdr:cNvPr id="14" name="Line 27"/>
        <xdr:cNvSpPr>
          <a:spLocks/>
        </xdr:cNvSpPr>
      </xdr:nvSpPr>
      <xdr:spPr>
        <a:xfrm>
          <a:off x="4591050" y="5524500"/>
          <a:ext cx="0" cy="971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33</xdr:row>
      <xdr:rowOff>123825</xdr:rowOff>
    </xdr:from>
    <xdr:to>
      <xdr:col>4</xdr:col>
      <xdr:colOff>752475</xdr:colOff>
      <xdr:row>33</xdr:row>
      <xdr:rowOff>133350</xdr:rowOff>
    </xdr:to>
    <xdr:sp>
      <xdr:nvSpPr>
        <xdr:cNvPr id="15" name="Line 28"/>
        <xdr:cNvSpPr>
          <a:spLocks/>
        </xdr:cNvSpPr>
      </xdr:nvSpPr>
      <xdr:spPr>
        <a:xfrm flipH="1" flipV="1">
          <a:off x="3924300" y="6467475"/>
          <a:ext cx="66675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676275</xdr:colOff>
      <xdr:row>33</xdr:row>
      <xdr:rowOff>133350</xdr:rowOff>
    </xdr:to>
    <xdr:sp>
      <xdr:nvSpPr>
        <xdr:cNvPr id="16" name="Line 29"/>
        <xdr:cNvSpPr>
          <a:spLocks/>
        </xdr:cNvSpPr>
      </xdr:nvSpPr>
      <xdr:spPr>
        <a:xfrm flipH="1">
          <a:off x="2562225" y="64770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30"/>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31"/>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32"/>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771525</xdr:colOff>
      <xdr:row>32</xdr:row>
      <xdr:rowOff>180975</xdr:rowOff>
    </xdr:from>
    <xdr:to>
      <xdr:col>5</xdr:col>
      <xdr:colOff>371475</xdr:colOff>
      <xdr:row>33</xdr:row>
      <xdr:rowOff>0</xdr:rowOff>
    </xdr:to>
    <xdr:sp>
      <xdr:nvSpPr>
        <xdr:cNvPr id="20" name="Line 33"/>
        <xdr:cNvSpPr>
          <a:spLocks/>
        </xdr:cNvSpPr>
      </xdr:nvSpPr>
      <xdr:spPr>
        <a:xfrm flipV="1">
          <a:off x="4610100" y="6334125"/>
          <a:ext cx="5429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209550</xdr:colOff>
      <xdr:row>16</xdr:row>
      <xdr:rowOff>95250</xdr:rowOff>
    </xdr:from>
    <xdr:to>
      <xdr:col>3</xdr:col>
      <xdr:colOff>771525</xdr:colOff>
      <xdr:row>18</xdr:row>
      <xdr:rowOff>9525</xdr:rowOff>
    </xdr:to>
    <xdr:pic>
      <xdr:nvPicPr>
        <xdr:cNvPr id="21" name="CommandButton10"/>
        <xdr:cNvPicPr preferRelativeResize="1">
          <a:picLocks noChangeAspect="1"/>
        </xdr:cNvPicPr>
      </xdr:nvPicPr>
      <xdr:blipFill>
        <a:blip r:embed="rId4"/>
        <a:stretch>
          <a:fillRect/>
        </a:stretch>
      </xdr:blipFill>
      <xdr:spPr>
        <a:xfrm>
          <a:off x="3105150" y="3181350"/>
          <a:ext cx="561975" cy="295275"/>
        </a:xfrm>
        <a:prstGeom prst="rect">
          <a:avLst/>
        </a:prstGeom>
        <a:noFill/>
        <a:ln w="9525" cmpd="sng">
          <a:noFill/>
        </a:ln>
      </xdr:spPr>
    </xdr:pic>
    <xdr:clientData/>
  </xdr:twoCellAnchor>
  <xdr:twoCellAnchor editAs="oneCell">
    <xdr:from>
      <xdr:col>5</xdr:col>
      <xdr:colOff>504825</xdr:colOff>
      <xdr:row>18</xdr:row>
      <xdr:rowOff>66675</xdr:rowOff>
    </xdr:from>
    <xdr:to>
      <xdr:col>6</xdr:col>
      <xdr:colOff>514350</xdr:colOff>
      <xdr:row>19</xdr:row>
      <xdr:rowOff>161925</xdr:rowOff>
    </xdr:to>
    <xdr:pic>
      <xdr:nvPicPr>
        <xdr:cNvPr id="22" name="CommandButton6"/>
        <xdr:cNvPicPr preferRelativeResize="1">
          <a:picLocks noChangeAspect="1"/>
        </xdr:cNvPicPr>
      </xdr:nvPicPr>
      <xdr:blipFill>
        <a:blip r:embed="rId5"/>
        <a:stretch>
          <a:fillRect/>
        </a:stretch>
      </xdr:blipFill>
      <xdr:spPr>
        <a:xfrm>
          <a:off x="5286375" y="3533775"/>
          <a:ext cx="952500" cy="304800"/>
        </a:xfrm>
        <a:prstGeom prst="rect">
          <a:avLst/>
        </a:prstGeom>
        <a:noFill/>
        <a:ln w="9525" cmpd="sng">
          <a:noFill/>
        </a:ln>
      </xdr:spPr>
    </xdr:pic>
    <xdr:clientData/>
  </xdr:twoCellAnchor>
  <xdr:twoCellAnchor editAs="oneCell">
    <xdr:from>
      <xdr:col>5</xdr:col>
      <xdr:colOff>762000</xdr:colOff>
      <xdr:row>28</xdr:row>
      <xdr:rowOff>161925</xdr:rowOff>
    </xdr:from>
    <xdr:to>
      <xdr:col>6</xdr:col>
      <xdr:colOff>542925</xdr:colOff>
      <xdr:row>30</xdr:row>
      <xdr:rowOff>104775</xdr:rowOff>
    </xdr:to>
    <xdr:pic>
      <xdr:nvPicPr>
        <xdr:cNvPr id="23" name="CommandButton1"/>
        <xdr:cNvPicPr preferRelativeResize="1">
          <a:picLocks noChangeAspect="1"/>
        </xdr:cNvPicPr>
      </xdr:nvPicPr>
      <xdr:blipFill>
        <a:blip r:embed="rId6"/>
        <a:stretch>
          <a:fillRect/>
        </a:stretch>
      </xdr:blipFill>
      <xdr:spPr>
        <a:xfrm>
          <a:off x="5543550" y="5553075"/>
          <a:ext cx="723900" cy="323850"/>
        </a:xfrm>
        <a:prstGeom prst="rect">
          <a:avLst/>
        </a:prstGeom>
        <a:noFill/>
        <a:ln w="9525" cmpd="sng">
          <a:noFill/>
        </a:ln>
      </xdr:spPr>
    </xdr:pic>
    <xdr:clientData/>
  </xdr:twoCellAnchor>
  <xdr:twoCellAnchor editAs="oneCell">
    <xdr:from>
      <xdr:col>5</xdr:col>
      <xdr:colOff>371475</xdr:colOff>
      <xdr:row>32</xdr:row>
      <xdr:rowOff>76200</xdr:rowOff>
    </xdr:from>
    <xdr:to>
      <xdr:col>6</xdr:col>
      <xdr:colOff>314325</xdr:colOff>
      <xdr:row>34</xdr:row>
      <xdr:rowOff>19050</xdr:rowOff>
    </xdr:to>
    <xdr:pic>
      <xdr:nvPicPr>
        <xdr:cNvPr id="24" name="CommandButton5"/>
        <xdr:cNvPicPr preferRelativeResize="1">
          <a:picLocks noChangeAspect="1"/>
        </xdr:cNvPicPr>
      </xdr:nvPicPr>
      <xdr:blipFill>
        <a:blip r:embed="rId7"/>
        <a:stretch>
          <a:fillRect/>
        </a:stretch>
      </xdr:blipFill>
      <xdr:spPr>
        <a:xfrm>
          <a:off x="5153025" y="6229350"/>
          <a:ext cx="885825" cy="323850"/>
        </a:xfrm>
        <a:prstGeom prst="rect">
          <a:avLst/>
        </a:prstGeom>
        <a:noFill/>
        <a:ln w="9525" cmpd="sng">
          <a:noFill/>
        </a:ln>
      </xdr:spPr>
    </xdr:pic>
    <xdr:clientData/>
  </xdr:twoCellAnchor>
  <xdr:twoCellAnchor editAs="oneCell">
    <xdr:from>
      <xdr:col>5</xdr:col>
      <xdr:colOff>323850</xdr:colOff>
      <xdr:row>39</xdr:row>
      <xdr:rowOff>66675</xdr:rowOff>
    </xdr:from>
    <xdr:to>
      <xdr:col>6</xdr:col>
      <xdr:colOff>114300</xdr:colOff>
      <xdr:row>41</xdr:row>
      <xdr:rowOff>9525</xdr:rowOff>
    </xdr:to>
    <xdr:pic>
      <xdr:nvPicPr>
        <xdr:cNvPr id="25" name="CommandButton2"/>
        <xdr:cNvPicPr preferRelativeResize="1">
          <a:picLocks noChangeAspect="1"/>
        </xdr:cNvPicPr>
      </xdr:nvPicPr>
      <xdr:blipFill>
        <a:blip r:embed="rId8"/>
        <a:stretch>
          <a:fillRect/>
        </a:stretch>
      </xdr:blipFill>
      <xdr:spPr>
        <a:xfrm>
          <a:off x="5105400" y="7553325"/>
          <a:ext cx="733425" cy="323850"/>
        </a:xfrm>
        <a:prstGeom prst="rect">
          <a:avLst/>
        </a:prstGeom>
        <a:noFill/>
        <a:ln w="9525" cmpd="sng">
          <a:noFill/>
        </a:ln>
      </xdr:spPr>
    </xdr:pic>
    <xdr:clientData/>
  </xdr:twoCellAnchor>
  <xdr:twoCellAnchor editAs="oneCell">
    <xdr:from>
      <xdr:col>2</xdr:col>
      <xdr:colOff>266700</xdr:colOff>
      <xdr:row>39</xdr:row>
      <xdr:rowOff>161925</xdr:rowOff>
    </xdr:from>
    <xdr:to>
      <xdr:col>2</xdr:col>
      <xdr:colOff>1000125</xdr:colOff>
      <xdr:row>41</xdr:row>
      <xdr:rowOff>104775</xdr:rowOff>
    </xdr:to>
    <xdr:pic>
      <xdr:nvPicPr>
        <xdr:cNvPr id="26" name="CommandButton3"/>
        <xdr:cNvPicPr preferRelativeResize="1">
          <a:picLocks noChangeAspect="1"/>
        </xdr:cNvPicPr>
      </xdr:nvPicPr>
      <xdr:blipFill>
        <a:blip r:embed="rId9"/>
        <a:stretch>
          <a:fillRect/>
        </a:stretch>
      </xdr:blipFill>
      <xdr:spPr>
        <a:xfrm>
          <a:off x="2152650" y="7648575"/>
          <a:ext cx="733425" cy="323850"/>
        </a:xfrm>
        <a:prstGeom prst="rect">
          <a:avLst/>
        </a:prstGeom>
        <a:noFill/>
        <a:ln w="9525" cmpd="sng">
          <a:noFill/>
        </a:ln>
      </xdr:spPr>
    </xdr:pic>
    <xdr:clientData/>
  </xdr:twoCellAnchor>
  <xdr:twoCellAnchor editAs="oneCell">
    <xdr:from>
      <xdr:col>0</xdr:col>
      <xdr:colOff>933450</xdr:colOff>
      <xdr:row>31</xdr:row>
      <xdr:rowOff>142875</xdr:rowOff>
    </xdr:from>
    <xdr:to>
      <xdr:col>1</xdr:col>
      <xdr:colOff>876300</xdr:colOff>
      <xdr:row>33</xdr:row>
      <xdr:rowOff>57150</xdr:rowOff>
    </xdr:to>
    <xdr:pic>
      <xdr:nvPicPr>
        <xdr:cNvPr id="27" name="CommandButton8"/>
        <xdr:cNvPicPr preferRelativeResize="1">
          <a:picLocks noChangeAspect="1"/>
        </xdr:cNvPicPr>
      </xdr:nvPicPr>
      <xdr:blipFill>
        <a:blip r:embed="rId10"/>
        <a:stretch>
          <a:fillRect/>
        </a:stretch>
      </xdr:blipFill>
      <xdr:spPr>
        <a:xfrm>
          <a:off x="933450" y="6105525"/>
          <a:ext cx="885825" cy="295275"/>
        </a:xfrm>
        <a:prstGeom prst="rect">
          <a:avLst/>
        </a:prstGeom>
        <a:noFill/>
        <a:ln w="9525" cmpd="sng">
          <a:noFill/>
        </a:ln>
      </xdr:spPr>
    </xdr:pic>
    <xdr:clientData/>
  </xdr:twoCellAnchor>
  <xdr:twoCellAnchor editAs="oneCell">
    <xdr:from>
      <xdr:col>0</xdr:col>
      <xdr:colOff>790575</xdr:colOff>
      <xdr:row>28</xdr:row>
      <xdr:rowOff>171450</xdr:rowOff>
    </xdr:from>
    <xdr:to>
      <xdr:col>1</xdr:col>
      <xdr:colOff>733425</xdr:colOff>
      <xdr:row>30</xdr:row>
      <xdr:rowOff>114300</xdr:rowOff>
    </xdr:to>
    <xdr:pic>
      <xdr:nvPicPr>
        <xdr:cNvPr id="28" name="CommandButton4"/>
        <xdr:cNvPicPr preferRelativeResize="1">
          <a:picLocks noChangeAspect="1"/>
        </xdr:cNvPicPr>
      </xdr:nvPicPr>
      <xdr:blipFill>
        <a:blip r:embed="rId11"/>
        <a:stretch>
          <a:fillRect/>
        </a:stretch>
      </xdr:blipFill>
      <xdr:spPr>
        <a:xfrm>
          <a:off x="790575" y="5562600"/>
          <a:ext cx="885825" cy="323850"/>
        </a:xfrm>
        <a:prstGeom prst="rect">
          <a:avLst/>
        </a:prstGeom>
        <a:noFill/>
        <a:ln w="9525" cmpd="sng">
          <a:noFill/>
        </a:ln>
      </xdr:spPr>
    </xdr:pic>
    <xdr:clientData/>
  </xdr:twoCellAnchor>
  <xdr:twoCellAnchor editAs="oneCell">
    <xdr:from>
      <xdr:col>1</xdr:col>
      <xdr:colOff>295275</xdr:colOff>
      <xdr:row>20</xdr:row>
      <xdr:rowOff>47625</xdr:rowOff>
    </xdr:from>
    <xdr:to>
      <xdr:col>2</xdr:col>
      <xdr:colOff>762000</xdr:colOff>
      <xdr:row>21</xdr:row>
      <xdr:rowOff>152400</xdr:rowOff>
    </xdr:to>
    <xdr:pic>
      <xdr:nvPicPr>
        <xdr:cNvPr id="29" name="CommandButton7"/>
        <xdr:cNvPicPr preferRelativeResize="1">
          <a:picLocks noChangeAspect="1"/>
        </xdr:cNvPicPr>
      </xdr:nvPicPr>
      <xdr:blipFill>
        <a:blip r:embed="rId12"/>
        <a:stretch>
          <a:fillRect/>
        </a:stretch>
      </xdr:blipFill>
      <xdr:spPr>
        <a:xfrm>
          <a:off x="1238250" y="3914775"/>
          <a:ext cx="1409700" cy="295275"/>
        </a:xfrm>
        <a:prstGeom prst="rect">
          <a:avLst/>
        </a:prstGeom>
        <a:noFill/>
        <a:ln w="9525" cmpd="sng">
          <a:noFill/>
        </a:ln>
      </xdr:spPr>
    </xdr:pic>
    <xdr:clientData/>
  </xdr:twoCellAnchor>
  <xdr:twoCellAnchor editAs="oneCell">
    <xdr:from>
      <xdr:col>5</xdr:col>
      <xdr:colOff>752475</xdr:colOff>
      <xdr:row>22</xdr:row>
      <xdr:rowOff>66675</xdr:rowOff>
    </xdr:from>
    <xdr:to>
      <xdr:col>6</xdr:col>
      <xdr:colOff>533400</xdr:colOff>
      <xdr:row>24</xdr:row>
      <xdr:rowOff>9525</xdr:rowOff>
    </xdr:to>
    <xdr:pic>
      <xdr:nvPicPr>
        <xdr:cNvPr id="30" name="CommandButton9"/>
        <xdr:cNvPicPr preferRelativeResize="1">
          <a:picLocks noChangeAspect="1"/>
        </xdr:cNvPicPr>
      </xdr:nvPicPr>
      <xdr:blipFill>
        <a:blip r:embed="rId13"/>
        <a:stretch>
          <a:fillRect/>
        </a:stretch>
      </xdr:blipFill>
      <xdr:spPr>
        <a:xfrm>
          <a:off x="5534025" y="4314825"/>
          <a:ext cx="723900" cy="323850"/>
        </a:xfrm>
        <a:prstGeom prst="rect">
          <a:avLst/>
        </a:prstGeom>
        <a:noFill/>
        <a:ln w="9525" cmpd="sng">
          <a:noFill/>
        </a:ln>
      </xdr:spPr>
    </xdr:pic>
    <xdr:clientData/>
  </xdr:twoCellAnchor>
  <xdr:twoCellAnchor editAs="oneCell">
    <xdr:from>
      <xdr:col>2</xdr:col>
      <xdr:colOff>619125</xdr:colOff>
      <xdr:row>22</xdr:row>
      <xdr:rowOff>57150</xdr:rowOff>
    </xdr:from>
    <xdr:to>
      <xdr:col>4</xdr:col>
      <xdr:colOff>266700</xdr:colOff>
      <xdr:row>32</xdr:row>
      <xdr:rowOff>38100</xdr:rowOff>
    </xdr:to>
    <xdr:pic>
      <xdr:nvPicPr>
        <xdr:cNvPr id="31" name="Picture 58"/>
        <xdr:cNvPicPr preferRelativeResize="1">
          <a:picLocks noChangeAspect="1"/>
        </xdr:cNvPicPr>
      </xdr:nvPicPr>
      <xdr:blipFill>
        <a:blip r:embed="rId14"/>
        <a:stretch>
          <a:fillRect/>
        </a:stretch>
      </xdr:blipFill>
      <xdr:spPr>
        <a:xfrm>
          <a:off x="2505075" y="4305300"/>
          <a:ext cx="1600200" cy="1885950"/>
        </a:xfrm>
        <a:prstGeom prst="rect">
          <a:avLst/>
        </a:prstGeom>
        <a:noFill/>
        <a:ln w="9525" cmpd="sng">
          <a:noFill/>
        </a:ln>
      </xdr:spPr>
    </xdr:pic>
    <xdr:clientData/>
  </xdr:twoCellAnchor>
  <xdr:twoCellAnchor editAs="oneCell">
    <xdr:from>
      <xdr:col>5</xdr:col>
      <xdr:colOff>123825</xdr:colOff>
      <xdr:row>23</xdr:row>
      <xdr:rowOff>171450</xdr:rowOff>
    </xdr:from>
    <xdr:to>
      <xdr:col>6</xdr:col>
      <xdr:colOff>581025</xdr:colOff>
      <xdr:row>28</xdr:row>
      <xdr:rowOff>180975</xdr:rowOff>
    </xdr:to>
    <xdr:pic>
      <xdr:nvPicPr>
        <xdr:cNvPr id="32" name="Picture 60"/>
        <xdr:cNvPicPr preferRelativeResize="1">
          <a:picLocks noChangeAspect="1"/>
        </xdr:cNvPicPr>
      </xdr:nvPicPr>
      <xdr:blipFill>
        <a:blip r:embed="rId15"/>
        <a:stretch>
          <a:fillRect/>
        </a:stretch>
      </xdr:blipFill>
      <xdr:spPr>
        <a:xfrm>
          <a:off x="4905375" y="4610100"/>
          <a:ext cx="1400175" cy="962025"/>
        </a:xfrm>
        <a:prstGeom prst="rect">
          <a:avLst/>
        </a:prstGeom>
        <a:noFill/>
        <a:ln w="9525" cmpd="sng">
          <a:noFill/>
        </a:ln>
      </xdr:spPr>
    </xdr:pic>
    <xdr:clientData/>
  </xdr:twoCellAnchor>
  <xdr:twoCellAnchor editAs="oneCell">
    <xdr:from>
      <xdr:col>4</xdr:col>
      <xdr:colOff>276225</xdr:colOff>
      <xdr:row>35</xdr:row>
      <xdr:rowOff>47625</xdr:rowOff>
    </xdr:from>
    <xdr:to>
      <xdr:col>5</xdr:col>
      <xdr:colOff>333375</xdr:colOff>
      <xdr:row>40</xdr:row>
      <xdr:rowOff>171450</xdr:rowOff>
    </xdr:to>
    <xdr:pic>
      <xdr:nvPicPr>
        <xdr:cNvPr id="33" name="Picture 61"/>
        <xdr:cNvPicPr preferRelativeResize="1">
          <a:picLocks noChangeAspect="1"/>
        </xdr:cNvPicPr>
      </xdr:nvPicPr>
      <xdr:blipFill>
        <a:blip r:embed="rId16"/>
        <a:stretch>
          <a:fillRect/>
        </a:stretch>
      </xdr:blipFill>
      <xdr:spPr>
        <a:xfrm>
          <a:off x="4114800" y="6772275"/>
          <a:ext cx="1000125" cy="1076325"/>
        </a:xfrm>
        <a:prstGeom prst="rect">
          <a:avLst/>
        </a:prstGeom>
        <a:noFill/>
        <a:ln w="9525" cmpd="sng">
          <a:noFill/>
        </a:ln>
      </xdr:spPr>
    </xdr:pic>
    <xdr:clientData/>
  </xdr:twoCellAnchor>
  <xdr:twoCellAnchor editAs="oneCell">
    <xdr:from>
      <xdr:col>2</xdr:col>
      <xdr:colOff>571500</xdr:colOff>
      <xdr:row>10</xdr:row>
      <xdr:rowOff>47625</xdr:rowOff>
    </xdr:from>
    <xdr:to>
      <xdr:col>3</xdr:col>
      <xdr:colOff>790575</xdr:colOff>
      <xdr:row>16</xdr:row>
      <xdr:rowOff>95250</xdr:rowOff>
    </xdr:to>
    <xdr:pic>
      <xdr:nvPicPr>
        <xdr:cNvPr id="34" name="Picture 62"/>
        <xdr:cNvPicPr preferRelativeResize="1">
          <a:picLocks noChangeAspect="1"/>
        </xdr:cNvPicPr>
      </xdr:nvPicPr>
      <xdr:blipFill>
        <a:blip r:embed="rId17"/>
        <a:stretch>
          <a:fillRect/>
        </a:stretch>
      </xdr:blipFill>
      <xdr:spPr>
        <a:xfrm>
          <a:off x="2457450" y="1990725"/>
          <a:ext cx="1228725" cy="1190625"/>
        </a:xfrm>
        <a:prstGeom prst="rect">
          <a:avLst/>
        </a:prstGeom>
        <a:noFill/>
        <a:ln w="9525" cmpd="sng">
          <a:noFill/>
        </a:ln>
      </xdr:spPr>
    </xdr:pic>
    <xdr:clientData/>
  </xdr:twoCellAnchor>
  <xdr:twoCellAnchor editAs="oneCell">
    <xdr:from>
      <xdr:col>0</xdr:col>
      <xdr:colOff>457200</xdr:colOff>
      <xdr:row>23</xdr:row>
      <xdr:rowOff>114300</xdr:rowOff>
    </xdr:from>
    <xdr:to>
      <xdr:col>1</xdr:col>
      <xdr:colOff>485775</xdr:colOff>
      <xdr:row>28</xdr:row>
      <xdr:rowOff>152400</xdr:rowOff>
    </xdr:to>
    <xdr:pic>
      <xdr:nvPicPr>
        <xdr:cNvPr id="35" name="Picture 64"/>
        <xdr:cNvPicPr preferRelativeResize="1">
          <a:picLocks noChangeAspect="1"/>
        </xdr:cNvPicPr>
      </xdr:nvPicPr>
      <xdr:blipFill>
        <a:blip r:embed="rId18"/>
        <a:stretch>
          <a:fillRect/>
        </a:stretch>
      </xdr:blipFill>
      <xdr:spPr>
        <a:xfrm>
          <a:off x="457200" y="4552950"/>
          <a:ext cx="971550" cy="99060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68"/>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866775</xdr:colOff>
      <xdr:row>0</xdr:row>
      <xdr:rowOff>28575</xdr:rowOff>
    </xdr:from>
    <xdr:to>
      <xdr:col>6</xdr:col>
      <xdr:colOff>847725</xdr:colOff>
      <xdr:row>2</xdr:row>
      <xdr:rowOff>180975</xdr:rowOff>
    </xdr:to>
    <xdr:pic>
      <xdr:nvPicPr>
        <xdr:cNvPr id="37" name="Picture 69"/>
        <xdr:cNvPicPr preferRelativeResize="1">
          <a:picLocks noChangeAspect="1"/>
        </xdr:cNvPicPr>
      </xdr:nvPicPr>
      <xdr:blipFill>
        <a:blip r:embed="rId20"/>
        <a:stretch>
          <a:fillRect/>
        </a:stretch>
      </xdr:blipFill>
      <xdr:spPr>
        <a:xfrm>
          <a:off x="5648325" y="28575"/>
          <a:ext cx="923925" cy="533400"/>
        </a:xfrm>
        <a:prstGeom prst="rect">
          <a:avLst/>
        </a:prstGeom>
        <a:noFill/>
        <a:ln w="9525" cmpd="sng">
          <a:noFill/>
        </a:ln>
      </xdr:spPr>
    </xdr:pic>
    <xdr:clientData/>
  </xdr:twoCellAnchor>
  <xdr:twoCellAnchor>
    <xdr:from>
      <xdr:col>4</xdr:col>
      <xdr:colOff>885825</xdr:colOff>
      <xdr:row>0</xdr:row>
      <xdr:rowOff>38100</xdr:rowOff>
    </xdr:from>
    <xdr:to>
      <xdr:col>5</xdr:col>
      <xdr:colOff>771525</xdr:colOff>
      <xdr:row>2</xdr:row>
      <xdr:rowOff>190500</xdr:rowOff>
    </xdr:to>
    <xdr:pic>
      <xdr:nvPicPr>
        <xdr:cNvPr id="38" name="Picture 70"/>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24400"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47625</xdr:colOff>
      <xdr:row>0</xdr:row>
      <xdr:rowOff>38100</xdr:rowOff>
    </xdr:from>
    <xdr:to>
      <xdr:col>1</xdr:col>
      <xdr:colOff>314325</xdr:colOff>
      <xdr:row>2</xdr:row>
      <xdr:rowOff>38100</xdr:rowOff>
    </xdr:to>
    <xdr:pic>
      <xdr:nvPicPr>
        <xdr:cNvPr id="4" name="Picture 34"/>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714375</xdr:colOff>
      <xdr:row>0</xdr:row>
      <xdr:rowOff>0</xdr:rowOff>
    </xdr:from>
    <xdr:to>
      <xdr:col>6</xdr:col>
      <xdr:colOff>857250</xdr:colOff>
      <xdr:row>2</xdr:row>
      <xdr:rowOff>152400</xdr:rowOff>
    </xdr:to>
    <xdr:pic>
      <xdr:nvPicPr>
        <xdr:cNvPr id="5" name="Picture 35"/>
        <xdr:cNvPicPr preferRelativeResize="1">
          <a:picLocks noChangeAspect="1"/>
        </xdr:cNvPicPr>
      </xdr:nvPicPr>
      <xdr:blipFill>
        <a:blip r:embed="rId4"/>
        <a:stretch>
          <a:fillRect/>
        </a:stretch>
      </xdr:blipFill>
      <xdr:spPr>
        <a:xfrm>
          <a:off x="5057775" y="0"/>
          <a:ext cx="923925" cy="533400"/>
        </a:xfrm>
        <a:prstGeom prst="rect">
          <a:avLst/>
        </a:prstGeom>
        <a:noFill/>
        <a:ln w="9525" cmpd="sng">
          <a:noFill/>
        </a:ln>
      </xdr:spPr>
    </xdr:pic>
    <xdr:clientData/>
  </xdr:twoCellAnchor>
  <xdr:twoCellAnchor>
    <xdr:from>
      <xdr:col>4</xdr:col>
      <xdr:colOff>714375</xdr:colOff>
      <xdr:row>0</xdr:row>
      <xdr:rowOff>9525</xdr:rowOff>
    </xdr:from>
    <xdr:to>
      <xdr:col>5</xdr:col>
      <xdr:colOff>628650</xdr:colOff>
      <xdr:row>2</xdr:row>
      <xdr:rowOff>161925</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43375" y="952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2"/>
  <dimension ref="A3:G61"/>
  <sheetViews>
    <sheetView tabSelected="1" view="pageBreakPreview" zoomScale="75" zoomScaleNormal="75" zoomScaleSheetLayoutView="75" workbookViewId="0" topLeftCell="A1">
      <selection activeCell="K51" sqref="K51"/>
    </sheetView>
  </sheetViews>
  <sheetFormatPr defaultColWidth="11.00390625" defaultRowHeight="15"/>
  <cols>
    <col min="1" max="7" width="13.25390625" style="0" customWidth="1"/>
  </cols>
  <sheetData>
    <row r="3" spans="1:7" ht="17.25" thickBot="1">
      <c r="A3" s="7"/>
      <c r="B3" s="7" t="s">
        <v>38</v>
      </c>
      <c r="C3" s="6"/>
      <c r="D3" s="6"/>
      <c r="E3" s="6"/>
      <c r="F3" s="6"/>
      <c r="G3" s="6"/>
    </row>
    <row r="4" ht="15">
      <c r="C4" s="10"/>
    </row>
    <row r="6" spans="1:7" ht="15.75" thickBot="1">
      <c r="A6" s="6"/>
      <c r="B6" s="6"/>
      <c r="C6" s="6"/>
      <c r="D6" s="6"/>
      <c r="E6" s="6"/>
      <c r="F6" s="6"/>
      <c r="G6" s="6"/>
    </row>
    <row r="9" spans="2:3" ht="19.5">
      <c r="B9" s="62" t="s">
        <v>39</v>
      </c>
      <c r="C9" s="63"/>
    </row>
    <row r="11" spans="1:2" ht="18">
      <c r="A11" s="65"/>
      <c r="B11" s="64" t="s">
        <v>40</v>
      </c>
    </row>
    <row r="12" ht="18">
      <c r="B12" s="64" t="s">
        <v>41</v>
      </c>
    </row>
    <row r="13" ht="18">
      <c r="B13" s="64"/>
    </row>
    <row r="14" ht="18">
      <c r="B14" s="64" t="s">
        <v>42</v>
      </c>
    </row>
    <row r="15" ht="18">
      <c r="B15" s="64"/>
    </row>
    <row r="16" ht="18">
      <c r="B16" s="64" t="s">
        <v>52</v>
      </c>
    </row>
    <row r="17" ht="18">
      <c r="B17" s="64"/>
    </row>
    <row r="18" ht="18">
      <c r="B18" s="64" t="s">
        <v>94</v>
      </c>
    </row>
    <row r="19" ht="18">
      <c r="B19" s="64" t="s">
        <v>53</v>
      </c>
    </row>
    <row r="20" ht="18">
      <c r="B20" s="64" t="s">
        <v>95</v>
      </c>
    </row>
    <row r="21" ht="18">
      <c r="B21" s="64" t="s">
        <v>43</v>
      </c>
    </row>
    <row r="22" ht="18">
      <c r="B22" s="64"/>
    </row>
    <row r="23" spans="1:2" ht="18">
      <c r="A23" s="128" t="s">
        <v>78</v>
      </c>
      <c r="B23" s="64" t="s">
        <v>103</v>
      </c>
    </row>
    <row r="24" ht="18">
      <c r="B24" s="64" t="s">
        <v>104</v>
      </c>
    </row>
    <row r="25" ht="18">
      <c r="B25" s="64" t="s">
        <v>105</v>
      </c>
    </row>
    <row r="26" ht="18">
      <c r="B26" s="64" t="s">
        <v>106</v>
      </c>
    </row>
    <row r="27" ht="18">
      <c r="B27" s="64" t="s">
        <v>107</v>
      </c>
    </row>
    <row r="28" ht="18">
      <c r="B28" s="64" t="s">
        <v>108</v>
      </c>
    </row>
    <row r="29" ht="18">
      <c r="B29" s="64" t="s">
        <v>109</v>
      </c>
    </row>
    <row r="30" ht="18">
      <c r="B30" s="64" t="s">
        <v>75</v>
      </c>
    </row>
    <row r="31" ht="18">
      <c r="B31" s="64" t="s">
        <v>76</v>
      </c>
    </row>
    <row r="32" ht="18">
      <c r="B32" s="64" t="s">
        <v>77</v>
      </c>
    </row>
    <row r="33" ht="18">
      <c r="B33" s="64"/>
    </row>
    <row r="34" ht="18">
      <c r="B34" s="64" t="s">
        <v>96</v>
      </c>
    </row>
    <row r="35" ht="18">
      <c r="B35" s="64" t="s">
        <v>44</v>
      </c>
    </row>
    <row r="36" ht="18">
      <c r="B36" s="64" t="s">
        <v>110</v>
      </c>
    </row>
    <row r="37" ht="18">
      <c r="B37" s="64" t="s">
        <v>111</v>
      </c>
    </row>
    <row r="38" ht="18">
      <c r="B38" s="64" t="s">
        <v>112</v>
      </c>
    </row>
    <row r="39" ht="18">
      <c r="B39" s="64" t="s">
        <v>113</v>
      </c>
    </row>
    <row r="41" ht="18">
      <c r="B41" s="64" t="s">
        <v>97</v>
      </c>
    </row>
    <row r="42" ht="18">
      <c r="B42" s="64" t="s">
        <v>114</v>
      </c>
    </row>
    <row r="43" ht="18">
      <c r="B43" s="64"/>
    </row>
    <row r="44" ht="18">
      <c r="B44" s="64" t="s">
        <v>133</v>
      </c>
    </row>
    <row r="45" ht="18">
      <c r="B45" s="64" t="s">
        <v>130</v>
      </c>
    </row>
    <row r="46" ht="18">
      <c r="B46" s="64" t="s">
        <v>131</v>
      </c>
    </row>
    <row r="47" ht="18">
      <c r="B47" s="64" t="s">
        <v>132</v>
      </c>
    </row>
    <row r="48" ht="18">
      <c r="B48" s="64"/>
    </row>
    <row r="49" ht="18">
      <c r="B49" s="64" t="s">
        <v>134</v>
      </c>
    </row>
    <row r="50" ht="18">
      <c r="B50" s="64" t="s">
        <v>115</v>
      </c>
    </row>
    <row r="51" ht="18">
      <c r="B51" s="64" t="s">
        <v>136</v>
      </c>
    </row>
    <row r="52" ht="18">
      <c r="B52" s="64" t="s">
        <v>137</v>
      </c>
    </row>
    <row r="54" ht="18">
      <c r="B54" s="64" t="s">
        <v>135</v>
      </c>
    </row>
    <row r="55" ht="18">
      <c r="B55" s="64" t="s">
        <v>48</v>
      </c>
    </row>
    <row r="56" ht="18">
      <c r="B56" s="64" t="s">
        <v>49</v>
      </c>
    </row>
    <row r="57" ht="18">
      <c r="B57" s="64" t="s">
        <v>50</v>
      </c>
    </row>
    <row r="58" ht="18">
      <c r="B58" s="64" t="s">
        <v>51</v>
      </c>
    </row>
    <row r="59" ht="18">
      <c r="B59" s="64" t="s">
        <v>116</v>
      </c>
    </row>
    <row r="60" ht="18">
      <c r="B60" s="64" t="s">
        <v>54</v>
      </c>
    </row>
    <row r="61" ht="18">
      <c r="B61" s="64" t="s">
        <v>117</v>
      </c>
    </row>
  </sheetData>
  <printOptions/>
  <pageMargins left="0.75" right="0.75" top="1" bottom="1" header="0" footer="0"/>
  <pageSetup horizontalDpi="300" verticalDpi="300" orientation="portrait" paperSize="9" scale="49" r:id="rId2"/>
  <drawing r:id="rId1"/>
</worksheet>
</file>

<file path=xl/worksheets/sheet2.xml><?xml version="1.0" encoding="utf-8"?>
<worksheet xmlns="http://schemas.openxmlformats.org/spreadsheetml/2006/main" xmlns:r="http://schemas.openxmlformats.org/officeDocument/2006/relationships">
  <sheetPr codeName="Hoja1"/>
  <dimension ref="A3:G41"/>
  <sheetViews>
    <sheetView view="pageBreakPreview" zoomScale="75" zoomScaleNormal="75" zoomScaleSheetLayoutView="75" workbookViewId="0" topLeftCell="A4">
      <selection activeCell="J13" sqref="J13"/>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119</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60" t="s">
        <v>38</v>
      </c>
      <c r="F8" s="9"/>
      <c r="G8" s="9"/>
    </row>
    <row r="9" spans="2:7" ht="22.5">
      <c r="B9" s="43"/>
      <c r="C9" s="44"/>
      <c r="D9" s="129" t="s">
        <v>79</v>
      </c>
      <c r="E9" s="130">
        <v>4</v>
      </c>
      <c r="F9" s="44"/>
      <c r="G9" s="45"/>
    </row>
    <row r="10" spans="2:7" ht="22.5">
      <c r="B10" s="132" t="s">
        <v>91</v>
      </c>
      <c r="C10" s="133"/>
      <c r="D10" s="133"/>
      <c r="E10" s="133"/>
      <c r="F10" s="133"/>
      <c r="G10" s="134"/>
    </row>
    <row r="11" spans="2:7" ht="22.5">
      <c r="B11" s="132" t="s">
        <v>93</v>
      </c>
      <c r="C11" s="133"/>
      <c r="D11" s="133"/>
      <c r="E11" s="133"/>
      <c r="F11" s="133"/>
      <c r="G11" s="134"/>
    </row>
    <row r="12" spans="2:7" ht="22.5">
      <c r="B12" s="132" t="s">
        <v>92</v>
      </c>
      <c r="C12" s="135"/>
      <c r="D12" s="135"/>
      <c r="E12" s="135"/>
      <c r="F12" s="135"/>
      <c r="G12" s="136"/>
    </row>
    <row r="13" spans="2:7" ht="19.5">
      <c r="B13" s="37"/>
      <c r="C13" s="38"/>
      <c r="D13" s="38"/>
      <c r="E13" s="38"/>
      <c r="F13" s="38"/>
      <c r="G13" s="39"/>
    </row>
    <row r="14" spans="2:7" ht="19.5">
      <c r="B14" s="37"/>
      <c r="C14" s="38"/>
      <c r="D14" s="38"/>
      <c r="E14" s="38"/>
      <c r="F14" s="38"/>
      <c r="G14" s="39"/>
    </row>
    <row r="15" spans="2:7" ht="19.5">
      <c r="B15" s="37"/>
      <c r="C15" s="38"/>
      <c r="D15" s="38"/>
      <c r="E15" s="38"/>
      <c r="F15" s="38"/>
      <c r="G15" s="39"/>
    </row>
    <row r="16" spans="2:7" ht="19.5">
      <c r="B16" s="37"/>
      <c r="C16" s="38"/>
      <c r="D16" s="38"/>
      <c r="E16" s="38"/>
      <c r="F16" s="38"/>
      <c r="G16" s="39"/>
    </row>
    <row r="17" spans="2:7" ht="19.5">
      <c r="B17" s="37"/>
      <c r="C17" s="38"/>
      <c r="D17" s="38"/>
      <c r="E17" s="38"/>
      <c r="F17" s="38"/>
      <c r="G17" s="39"/>
    </row>
    <row r="18" spans="2:7" ht="19.5">
      <c r="B18" s="37"/>
      <c r="C18" s="38"/>
      <c r="D18" s="38"/>
      <c r="E18" s="38"/>
      <c r="F18" s="38"/>
      <c r="G18" s="39"/>
    </row>
    <row r="19" spans="2:7" ht="19.5">
      <c r="B19" s="37"/>
      <c r="C19" s="38"/>
      <c r="D19" s="38"/>
      <c r="E19" s="38"/>
      <c r="F19" s="38"/>
      <c r="G19" s="39"/>
    </row>
    <row r="20" spans="2:7" ht="19.5">
      <c r="B20" s="37"/>
      <c r="C20" s="38"/>
      <c r="D20" s="38"/>
      <c r="E20" s="38"/>
      <c r="F20" s="38"/>
      <c r="G20" s="39"/>
    </row>
    <row r="21" spans="2:7" ht="19.5">
      <c r="B21" s="37"/>
      <c r="C21" s="38"/>
      <c r="D21" s="38"/>
      <c r="E21" s="38"/>
      <c r="F21" s="38"/>
      <c r="G21" s="39"/>
    </row>
    <row r="22" spans="2:7" ht="20.25" thickBot="1">
      <c r="B22" s="40"/>
      <c r="C22" s="41"/>
      <c r="D22" s="41"/>
      <c r="E22" s="41"/>
      <c r="F22" s="41"/>
      <c r="G22" s="42"/>
    </row>
    <row r="23" ht="19.5">
      <c r="B23" s="36"/>
    </row>
    <row r="24" spans="2:7" ht="22.5">
      <c r="B24" s="54" t="s">
        <v>120</v>
      </c>
      <c r="C24" s="55"/>
      <c r="D24" s="55"/>
      <c r="E24" s="55"/>
      <c r="F24" s="55"/>
      <c r="G24" s="55"/>
    </row>
    <row r="27" ht="15.75" thickBot="1"/>
    <row r="28" spans="2:7" ht="24.75">
      <c r="B28" s="137" t="s">
        <v>98</v>
      </c>
      <c r="C28" s="138"/>
      <c r="D28" s="138"/>
      <c r="E28" s="138"/>
      <c r="F28" s="138"/>
      <c r="G28" s="139"/>
    </row>
    <row r="29" spans="2:7" ht="25.5" thickBot="1">
      <c r="B29" s="140" t="s">
        <v>99</v>
      </c>
      <c r="C29" s="141"/>
      <c r="D29" s="141"/>
      <c r="E29" s="141"/>
      <c r="F29" s="141"/>
      <c r="G29" s="142"/>
    </row>
    <row r="30" spans="1:7" ht="16.5">
      <c r="A30" s="49"/>
      <c r="B30" s="73"/>
      <c r="C30" s="74"/>
      <c r="D30" s="74"/>
      <c r="E30" s="74"/>
      <c r="F30" s="74"/>
      <c r="G30" s="75"/>
    </row>
    <row r="31" spans="2:7" ht="16.5">
      <c r="B31" s="52"/>
      <c r="C31" s="9"/>
      <c r="D31" s="9"/>
      <c r="E31" s="9"/>
      <c r="F31" s="9"/>
      <c r="G31" s="27"/>
    </row>
    <row r="32" spans="1:7" ht="20.25" customHeight="1">
      <c r="A32" s="48"/>
      <c r="B32" s="61" t="s">
        <v>36</v>
      </c>
      <c r="C32" s="50"/>
      <c r="D32" s="50"/>
      <c r="E32" s="50"/>
      <c r="F32" s="50"/>
      <c r="G32" s="51"/>
    </row>
    <row r="33" spans="1:7" ht="22.5">
      <c r="A33" s="48"/>
      <c r="B33" s="56"/>
      <c r="C33" s="50"/>
      <c r="D33" s="50"/>
      <c r="E33" s="50"/>
      <c r="F33" s="50"/>
      <c r="G33" s="51"/>
    </row>
    <row r="34" spans="1:7" ht="22.5">
      <c r="A34" s="48"/>
      <c r="B34" s="56"/>
      <c r="C34" s="57" t="s">
        <v>33</v>
      </c>
      <c r="D34" s="50"/>
      <c r="E34" s="50"/>
      <c r="F34" s="50"/>
      <c r="G34" s="51"/>
    </row>
    <row r="35" spans="2:7" ht="15">
      <c r="B35" s="26"/>
      <c r="C35" s="9"/>
      <c r="D35" s="9"/>
      <c r="E35" s="9"/>
      <c r="F35" s="9"/>
      <c r="G35" s="27"/>
    </row>
    <row r="36" spans="2:7" ht="15">
      <c r="B36" s="26"/>
      <c r="C36" s="9"/>
      <c r="D36" s="9"/>
      <c r="E36" s="9"/>
      <c r="F36" s="9"/>
      <c r="G36" s="27"/>
    </row>
    <row r="37" spans="2:7" ht="21" customHeight="1" thickBot="1">
      <c r="B37" s="53"/>
      <c r="C37" s="6"/>
      <c r="D37" s="6"/>
      <c r="E37" s="6"/>
      <c r="F37" s="6"/>
      <c r="G37" s="29"/>
    </row>
    <row r="38" spans="1:7" ht="15">
      <c r="A38" s="9"/>
      <c r="B38" s="9"/>
      <c r="C38" s="9"/>
      <c r="D38" s="9"/>
      <c r="E38" s="9"/>
      <c r="F38" s="9"/>
      <c r="G38" s="9"/>
    </row>
    <row r="39" spans="1:7" ht="15.75" thickBot="1">
      <c r="A39" s="6"/>
      <c r="B39" s="6"/>
      <c r="C39" s="6"/>
      <c r="D39" s="6"/>
      <c r="E39" s="6"/>
      <c r="F39" s="6"/>
      <c r="G39" s="6"/>
    </row>
    <row r="40" ht="16.5">
      <c r="B40" s="8"/>
    </row>
    <row r="41" spans="2:6" ht="16.5">
      <c r="B41" s="76" t="s">
        <v>121</v>
      </c>
      <c r="F41" s="144" t="s">
        <v>118</v>
      </c>
    </row>
  </sheetData>
  <hyperlinks>
    <hyperlink ref="C34" location="'plan gestión'!B3" display="'plan gestión'!B3"/>
    <hyperlink ref="E8" location="Instrucciones!B9" display="Instrucciones!B9"/>
    <hyperlink ref="B32" location="'Anexo II'!B9" display="'Anexo II'!B9"/>
  </hyperlinks>
  <printOptions/>
  <pageMargins left="0.75" right="0.75" top="1" bottom="1" header="0" footer="0"/>
  <pageSetup horizontalDpi="1200" verticalDpi="1200" orientation="portrait" paperSize="9" scale="65" r:id="rId2"/>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J8" sqref="J8"/>
    </sheetView>
  </sheetViews>
  <sheetFormatPr defaultColWidth="11.00390625" defaultRowHeight="15"/>
  <sheetData>
    <row r="3" spans="1:7" ht="17.25" thickBot="1">
      <c r="A3" s="7"/>
      <c r="B3" s="7" t="s">
        <v>80</v>
      </c>
      <c r="C3" s="6"/>
      <c r="D3" s="6"/>
      <c r="E3" s="6"/>
      <c r="F3" s="6"/>
      <c r="G3" s="6"/>
    </row>
    <row r="4" ht="15">
      <c r="C4" s="10"/>
    </row>
    <row r="6" spans="1:7" ht="15.75" thickBot="1">
      <c r="A6" s="6"/>
      <c r="B6" s="6"/>
      <c r="C6" s="6"/>
      <c r="D6" s="6"/>
      <c r="E6" s="6"/>
      <c r="F6" s="6"/>
      <c r="G6" s="6"/>
    </row>
    <row r="9" spans="2:4" ht="19.5">
      <c r="B9" s="62" t="s">
        <v>80</v>
      </c>
      <c r="C9" s="62"/>
      <c r="D9" s="62"/>
    </row>
    <row r="11" ht="19.5">
      <c r="B11" s="59" t="s">
        <v>87</v>
      </c>
    </row>
    <row r="13" ht="15.75" thickBot="1"/>
    <row r="14" spans="2:7" ht="15">
      <c r="B14" s="23" t="s">
        <v>81</v>
      </c>
      <c r="C14" s="24"/>
      <c r="D14" s="24"/>
      <c r="E14" s="24"/>
      <c r="F14" s="24"/>
      <c r="G14" s="25"/>
    </row>
    <row r="15" spans="2:7" ht="15">
      <c r="B15" s="131"/>
      <c r="C15" s="9"/>
      <c r="D15" s="9"/>
      <c r="E15" s="9"/>
      <c r="F15" s="9"/>
      <c r="G15" s="27"/>
    </row>
    <row r="16" spans="2:7" ht="15.75" thickBot="1">
      <c r="B16" s="28"/>
      <c r="C16" s="6"/>
      <c r="D16" s="6"/>
      <c r="E16" s="6"/>
      <c r="F16" s="6"/>
      <c r="G16" s="29"/>
    </row>
    <row r="17" spans="2:7" ht="15">
      <c r="B17" s="23" t="s">
        <v>82</v>
      </c>
      <c r="C17" s="24"/>
      <c r="D17" s="24"/>
      <c r="E17" s="24"/>
      <c r="F17" s="24"/>
      <c r="G17" s="25"/>
    </row>
    <row r="18" spans="2:7" ht="15">
      <c r="B18" s="131"/>
      <c r="C18" s="9"/>
      <c r="D18" s="9"/>
      <c r="E18" s="9"/>
      <c r="F18" s="9"/>
      <c r="G18" s="27"/>
    </row>
    <row r="19" spans="2:7" ht="15.75" thickBot="1">
      <c r="B19" s="28"/>
      <c r="C19" s="6"/>
      <c r="D19" s="6"/>
      <c r="E19" s="6"/>
      <c r="F19" s="6"/>
      <c r="G19" s="29"/>
    </row>
    <row r="20" spans="2:7" ht="15">
      <c r="B20" s="23" t="s">
        <v>83</v>
      </c>
      <c r="C20" s="24"/>
      <c r="D20" s="24"/>
      <c r="E20" s="24"/>
      <c r="F20" s="24"/>
      <c r="G20" s="25"/>
    </row>
    <row r="21" spans="2:7" ht="15">
      <c r="B21" s="131"/>
      <c r="C21" s="9"/>
      <c r="D21" s="9"/>
      <c r="E21" s="9"/>
      <c r="F21" s="9"/>
      <c r="G21" s="27"/>
    </row>
    <row r="22" spans="2:7" ht="15.75" thickBot="1">
      <c r="B22" s="28"/>
      <c r="C22" s="6"/>
      <c r="D22" s="6"/>
      <c r="E22" s="6"/>
      <c r="F22" s="6"/>
      <c r="G22" s="29"/>
    </row>
    <row r="23" spans="2:7" ht="15">
      <c r="B23" s="23" t="s">
        <v>84</v>
      </c>
      <c r="C23" s="24"/>
      <c r="D23" s="24"/>
      <c r="E23" s="24"/>
      <c r="F23" s="24"/>
      <c r="G23" s="25"/>
    </row>
    <row r="24" spans="2:7" ht="15">
      <c r="B24" s="131"/>
      <c r="C24" s="9"/>
      <c r="D24" s="9"/>
      <c r="E24" s="9"/>
      <c r="F24" s="9"/>
      <c r="G24" s="27"/>
    </row>
    <row r="25" spans="2:7" ht="15.75" thickBot="1">
      <c r="B25" s="28"/>
      <c r="C25" s="6"/>
      <c r="D25" s="6"/>
      <c r="E25" s="6"/>
      <c r="F25" s="6"/>
      <c r="G25" s="29"/>
    </row>
    <row r="26" spans="2:7" ht="15">
      <c r="B26" s="23" t="s">
        <v>85</v>
      </c>
      <c r="C26" s="24"/>
      <c r="D26" s="24"/>
      <c r="E26" s="24"/>
      <c r="F26" s="24"/>
      <c r="G26" s="25"/>
    </row>
    <row r="27" spans="2:7" ht="15">
      <c r="B27" s="131"/>
      <c r="C27" s="9"/>
      <c r="D27" s="9"/>
      <c r="E27" s="9"/>
      <c r="F27" s="9"/>
      <c r="G27" s="27"/>
    </row>
    <row r="28" spans="2:7" ht="15.75" thickBot="1">
      <c r="B28" s="28"/>
      <c r="C28" s="6"/>
      <c r="D28" s="6"/>
      <c r="E28" s="6"/>
      <c r="F28" s="6"/>
      <c r="G28" s="29"/>
    </row>
    <row r="29" spans="2:7" ht="15">
      <c r="B29" s="23" t="s">
        <v>101</v>
      </c>
      <c r="C29" s="24"/>
      <c r="D29" s="24"/>
      <c r="E29" s="24"/>
      <c r="F29" s="24"/>
      <c r="G29" s="25"/>
    </row>
    <row r="30" spans="2:7" ht="15">
      <c r="B30" s="131"/>
      <c r="C30" s="9"/>
      <c r="D30" s="9"/>
      <c r="E30" s="9"/>
      <c r="F30" s="9"/>
      <c r="G30" s="27"/>
    </row>
    <row r="31" spans="2:7" ht="15.75" thickBot="1">
      <c r="B31" s="28"/>
      <c r="C31" s="6"/>
      <c r="D31" s="6"/>
      <c r="E31" s="6"/>
      <c r="F31" s="6"/>
      <c r="G31" s="29"/>
    </row>
    <row r="32" spans="2:7" ht="15">
      <c r="B32" s="23" t="s">
        <v>102</v>
      </c>
      <c r="C32" s="24"/>
      <c r="D32" s="24"/>
      <c r="E32" s="24"/>
      <c r="F32" s="24"/>
      <c r="G32" s="25"/>
    </row>
    <row r="33" spans="2:7" ht="15">
      <c r="B33" s="131"/>
      <c r="C33" s="9"/>
      <c r="D33" s="9"/>
      <c r="E33" s="9"/>
      <c r="F33" s="9"/>
      <c r="G33" s="27"/>
    </row>
    <row r="34" spans="2:7" ht="15.75" thickBot="1">
      <c r="B34" s="28"/>
      <c r="C34" s="6"/>
      <c r="D34" s="6"/>
      <c r="E34" s="6"/>
      <c r="F34" s="6"/>
      <c r="G34" s="29"/>
    </row>
    <row r="35" spans="2:7" ht="15">
      <c r="B35" s="23" t="s">
        <v>122</v>
      </c>
      <c r="C35" s="24"/>
      <c r="D35" s="24"/>
      <c r="E35" s="24"/>
      <c r="F35" s="24"/>
      <c r="G35" s="25"/>
    </row>
    <row r="36" spans="2:7" ht="15">
      <c r="B36" s="131"/>
      <c r="C36" s="9"/>
      <c r="D36" s="9"/>
      <c r="E36" s="9"/>
      <c r="F36" s="9"/>
      <c r="G36" s="27"/>
    </row>
    <row r="37" spans="2:7" ht="15.75" thickBot="1">
      <c r="B37" s="28"/>
      <c r="C37" s="6"/>
      <c r="D37" s="6"/>
      <c r="E37" s="6"/>
      <c r="F37" s="6"/>
      <c r="G37" s="29"/>
    </row>
    <row r="38" spans="2:7" ht="15">
      <c r="B38" s="23" t="s">
        <v>86</v>
      </c>
      <c r="C38" s="24"/>
      <c r="D38" s="24"/>
      <c r="E38" s="24"/>
      <c r="F38" s="24"/>
      <c r="G38" s="25"/>
    </row>
    <row r="39" spans="2:7" ht="15">
      <c r="B39" s="131"/>
      <c r="C39" s="9"/>
      <c r="D39" s="9"/>
      <c r="E39" s="9"/>
      <c r="F39" s="9"/>
      <c r="G39" s="27"/>
    </row>
    <row r="40" spans="2:7" ht="15.75" thickBot="1">
      <c r="B40" s="28"/>
      <c r="C40" s="6"/>
      <c r="D40" s="6"/>
      <c r="E40" s="6"/>
      <c r="F40" s="6"/>
      <c r="G40" s="29"/>
    </row>
    <row r="41" spans="2:7" ht="15">
      <c r="B41" s="23" t="s">
        <v>88</v>
      </c>
      <c r="C41" s="24"/>
      <c r="D41" s="24"/>
      <c r="E41" s="24"/>
      <c r="F41" s="24"/>
      <c r="G41" s="25"/>
    </row>
    <row r="42" spans="2:7" ht="15">
      <c r="B42" s="131"/>
      <c r="C42" s="9"/>
      <c r="D42" s="9"/>
      <c r="E42" s="9"/>
      <c r="F42" s="9"/>
      <c r="G42" s="27"/>
    </row>
    <row r="43" spans="2:7" ht="15.75" thickBot="1">
      <c r="B43" s="28"/>
      <c r="C43" s="6"/>
      <c r="D43" s="6"/>
      <c r="E43" s="6"/>
      <c r="F43" s="6"/>
      <c r="G43" s="29"/>
    </row>
    <row r="44" spans="2:7" ht="15">
      <c r="B44" s="23" t="s">
        <v>89</v>
      </c>
      <c r="C44" s="24"/>
      <c r="D44" s="24"/>
      <c r="E44" s="24"/>
      <c r="F44" s="24"/>
      <c r="G44" s="25"/>
    </row>
    <row r="45" spans="2:7" ht="15">
      <c r="B45" s="131"/>
      <c r="C45" s="9"/>
      <c r="D45" s="9"/>
      <c r="E45" s="9"/>
      <c r="F45" s="9"/>
      <c r="G45" s="27"/>
    </row>
    <row r="46" spans="2:7" ht="15.75" thickBot="1">
      <c r="B46" s="28"/>
      <c r="C46" s="6"/>
      <c r="D46" s="6"/>
      <c r="E46" s="6"/>
      <c r="F46" s="6"/>
      <c r="G46" s="29"/>
    </row>
  </sheetData>
  <printOptions/>
  <pageMargins left="0.75" right="0.75" top="1" bottom="1" header="0" footer="0"/>
  <pageSetup horizontalDpi="1200" verticalDpi="1200" orientation="portrait" paperSize="9" scale="84" r:id="rId4"/>
  <rowBreaks count="2" manualBreakCount="2">
    <brk id="48" max="6" man="1"/>
    <brk id="54"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9"/>
  <dimension ref="A3:H45"/>
  <sheetViews>
    <sheetView view="pageBreakPreview" zoomScale="75" zoomScaleNormal="75" zoomScaleSheetLayoutView="75" workbookViewId="0" topLeftCell="A1">
      <selection activeCell="K29" sqref="K29"/>
    </sheetView>
  </sheetViews>
  <sheetFormatPr defaultColWidth="11.00390625" defaultRowHeight="15"/>
  <cols>
    <col min="2" max="2" width="13.25390625" style="0" customWidth="1"/>
    <col min="6" max="6" width="9.375" style="0" customWidth="1"/>
    <col min="7" max="7" width="11.8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47" t="s">
        <v>35</v>
      </c>
      <c r="C9" s="47"/>
      <c r="D9" s="47"/>
      <c r="E9" s="47"/>
    </row>
    <row r="17" ht="19.5">
      <c r="B17" s="58"/>
    </row>
    <row r="18" ht="19.5">
      <c r="B18" s="58"/>
    </row>
    <row r="19" ht="19.5">
      <c r="B19" s="58"/>
    </row>
    <row r="20" ht="19.5">
      <c r="B20" s="143" t="s">
        <v>61</v>
      </c>
    </row>
    <row r="21" ht="19.5">
      <c r="B21" s="143" t="s">
        <v>22</v>
      </c>
    </row>
    <row r="22" ht="17.25" customHeight="1">
      <c r="B22" s="58"/>
    </row>
    <row r="24" spans="2:8" ht="19.5">
      <c r="B24" s="47" t="s">
        <v>34</v>
      </c>
      <c r="C24" s="11"/>
      <c r="D24" s="11"/>
      <c r="E24" s="11"/>
      <c r="F24" s="11"/>
      <c r="G24" s="11"/>
      <c r="H24" s="11"/>
    </row>
    <row r="26" spans="2:3" ht="16.5" customHeight="1">
      <c r="B26" s="59"/>
      <c r="C26" s="59"/>
    </row>
    <row r="30" spans="2:8" ht="19.5">
      <c r="B30" s="47" t="s">
        <v>71</v>
      </c>
      <c r="C30" s="47"/>
      <c r="D30" s="47"/>
      <c r="E30" s="47"/>
      <c r="F30" s="47"/>
      <c r="G30" s="47"/>
      <c r="H30" s="47"/>
    </row>
    <row r="33" spans="2:5" ht="15">
      <c r="B33" t="s">
        <v>30</v>
      </c>
      <c r="D33" s="124">
        <f>'plan gestión'!D99</f>
      </c>
      <c r="E33" s="9" t="s">
        <v>3</v>
      </c>
    </row>
    <row r="35" spans="2:7" ht="15">
      <c r="B35" t="s">
        <v>16</v>
      </c>
      <c r="F35" s="122">
        <f>IF(ISERROR('plan gestión'!D103/'plan gestión'!D68),"",('plan gestión'!D103/'plan gestión'!D68*100))</f>
      </c>
      <c r="G35" t="s">
        <v>17</v>
      </c>
    </row>
    <row r="37" spans="2:5" ht="19.5">
      <c r="B37" s="59"/>
      <c r="C37" s="59"/>
      <c r="E37" s="18"/>
    </row>
    <row r="38" spans="2:5" ht="19.5">
      <c r="B38" s="59"/>
      <c r="C38" s="59"/>
      <c r="E38" s="18"/>
    </row>
    <row r="39" spans="2:5" ht="19.5">
      <c r="B39" s="59"/>
      <c r="C39" s="59"/>
      <c r="E39" s="18"/>
    </row>
    <row r="40" spans="2:8" ht="19.5">
      <c r="B40" s="47" t="s">
        <v>74</v>
      </c>
      <c r="C40" s="92"/>
      <c r="D40" s="92"/>
      <c r="E40" s="92"/>
      <c r="F40" s="92"/>
      <c r="G40" s="92"/>
      <c r="H40" s="92"/>
    </row>
    <row r="43" spans="2:5" ht="15">
      <c r="B43" t="s">
        <v>60</v>
      </c>
      <c r="D43" s="72">
        <f>'plan gestión'!D107</f>
        <v>0</v>
      </c>
      <c r="E43" t="s">
        <v>3</v>
      </c>
    </row>
    <row r="45" ht="22.5">
      <c r="B45" s="127">
        <f>IF(OR(B26="",B37=""),"",(IF(AND(B26="LAS EMISIONES CONFINADAS CUMPLEN CON LA LEGISLACIÓN",B37="LAS EMISIONES DIFUSAS CUMPLEN LA LEGISLACIÓN"),"LAS EMISIONES TOTALES CUMPLEN LA LEGISLACIÓN","LAS EMISIONES TOTALES NO CUMPLEN LA LEGISLACIÓN")))</f>
      </c>
    </row>
  </sheetData>
  <hyperlinks>
    <hyperlink ref="B20" location="'plan gestión'!A3" display="'plan gestión'!A3"/>
    <hyperlink ref="B21" location="'plan gestión'!A3" display="'plan gestión'!A3"/>
  </hyperlinks>
  <printOptions/>
  <pageMargins left="0.75" right="0.75" top="1" bottom="1" header="0" footer="0"/>
  <pageSetup horizontalDpi="1200" verticalDpi="1200" orientation="portrait" paperSize="9" scale="69" r:id="rId2"/>
  <drawing r:id="rId1"/>
</worksheet>
</file>

<file path=xl/worksheets/sheet5.xml><?xml version="1.0" encoding="utf-8"?>
<worksheet xmlns="http://schemas.openxmlformats.org/spreadsheetml/2006/main" xmlns:r="http://schemas.openxmlformats.org/officeDocument/2006/relationships">
  <sheetPr codeName="Hoja311"/>
  <dimension ref="A3:G121"/>
  <sheetViews>
    <sheetView view="pageBreakPreview" zoomScale="75" zoomScaleNormal="75" zoomScaleSheetLayoutView="75" workbookViewId="0" topLeftCell="A54">
      <selection activeCell="A93" sqref="A93"/>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5" spans="1:6" ht="18">
      <c r="A45" s="3"/>
      <c r="D45" s="109" t="s">
        <v>90</v>
      </c>
      <c r="F45">
        <f>A45</f>
        <v>0</v>
      </c>
    </row>
    <row r="48" spans="2:4" ht="16.5">
      <c r="B48" s="16" t="s">
        <v>28</v>
      </c>
      <c r="C48" s="17"/>
      <c r="D48" s="17"/>
    </row>
    <row r="49" ht="15">
      <c r="C49" s="2"/>
    </row>
    <row r="50" spans="2:3" ht="15">
      <c r="B50" s="46" t="s">
        <v>18</v>
      </c>
      <c r="C50" s="2"/>
    </row>
    <row r="51" spans="2:3" ht="15">
      <c r="B51" s="46" t="s">
        <v>14</v>
      </c>
      <c r="C51" s="2"/>
    </row>
    <row r="52" spans="2:3" ht="15">
      <c r="B52" s="46" t="s">
        <v>4</v>
      </c>
      <c r="C52" s="2"/>
    </row>
    <row r="53" spans="2:3" ht="15">
      <c r="B53" t="s">
        <v>19</v>
      </c>
      <c r="C53" s="2"/>
    </row>
    <row r="54" spans="2:3" ht="15">
      <c r="B54" t="s">
        <v>21</v>
      </c>
      <c r="C54" s="2"/>
    </row>
    <row r="55" spans="2:3" ht="15">
      <c r="B55" t="s">
        <v>20</v>
      </c>
      <c r="C55" s="2"/>
    </row>
    <row r="56" spans="2:3" ht="15">
      <c r="B56" s="46" t="s">
        <v>5</v>
      </c>
      <c r="C56" s="2"/>
    </row>
    <row r="57" spans="2:3" ht="15">
      <c r="B57" s="46" t="s">
        <v>6</v>
      </c>
      <c r="C57" s="2"/>
    </row>
    <row r="58" spans="2:3" ht="15">
      <c r="B58" s="46" t="s">
        <v>7</v>
      </c>
      <c r="C58" s="2"/>
    </row>
    <row r="59" spans="2:3" ht="15">
      <c r="B59" s="46" t="s">
        <v>9</v>
      </c>
      <c r="C59" s="2"/>
    </row>
    <row r="60" spans="2:3" ht="15">
      <c r="B60" t="s">
        <v>123</v>
      </c>
      <c r="C60" s="2"/>
    </row>
    <row r="61" ht="15">
      <c r="C61" s="2"/>
    </row>
    <row r="63" spans="2:5" ht="16.5">
      <c r="B63" s="12" t="s">
        <v>31</v>
      </c>
      <c r="C63" s="13"/>
      <c r="D63" s="13"/>
      <c r="E63" s="13"/>
    </row>
    <row r="65" spans="1:6" ht="15">
      <c r="A65" s="3"/>
      <c r="B65" t="s">
        <v>8</v>
      </c>
      <c r="E65">
        <f>A65</f>
        <v>0</v>
      </c>
      <c r="F65" t="s">
        <v>3</v>
      </c>
    </row>
    <row r="66" spans="1:6" ht="15">
      <c r="A66" s="3"/>
      <c r="B66" t="s">
        <v>32</v>
      </c>
      <c r="E66">
        <f>A66</f>
        <v>0</v>
      </c>
      <c r="F66" t="s">
        <v>3</v>
      </c>
    </row>
    <row r="68" spans="2:5" ht="15">
      <c r="B68" t="s">
        <v>15</v>
      </c>
      <c r="D68">
        <f>E65+E66</f>
        <v>0</v>
      </c>
      <c r="E68" t="s">
        <v>3</v>
      </c>
    </row>
    <row r="70" ht="15">
      <c r="E70" s="5"/>
    </row>
    <row r="71" spans="1:4" ht="16.5">
      <c r="A71" s="1"/>
      <c r="B71" s="91" t="s">
        <v>23</v>
      </c>
      <c r="C71" s="88"/>
      <c r="D71" s="88"/>
    </row>
    <row r="72" spans="2:4" ht="15">
      <c r="B72" s="9"/>
      <c r="C72" s="9"/>
      <c r="D72" s="9"/>
    </row>
    <row r="73" spans="2:6" ht="15">
      <c r="B73" s="50" t="s">
        <v>67</v>
      </c>
      <c r="C73" s="9"/>
      <c r="D73" s="9"/>
      <c r="E73" s="126"/>
      <c r="F73" t="s">
        <v>65</v>
      </c>
    </row>
    <row r="76" spans="2:5" ht="16.5">
      <c r="B76" s="14" t="s">
        <v>72</v>
      </c>
      <c r="C76" s="15"/>
      <c r="D76" s="15"/>
      <c r="E76" s="15"/>
    </row>
    <row r="77" ht="15">
      <c r="B77" s="2"/>
    </row>
    <row r="78" ht="15.75" thickBot="1"/>
    <row r="79" spans="2:6" ht="15">
      <c r="B79" s="23" t="s">
        <v>8</v>
      </c>
      <c r="C79" s="31"/>
      <c r="D79" s="24"/>
      <c r="E79" s="24"/>
      <c r="F79" s="25"/>
    </row>
    <row r="80" spans="2:6" ht="15">
      <c r="B80" s="26" t="s">
        <v>4</v>
      </c>
      <c r="C80" s="30"/>
      <c r="D80" s="9"/>
      <c r="E80" s="9"/>
      <c r="F80" s="27"/>
    </row>
    <row r="81" spans="2:6" ht="15">
      <c r="B81" s="26" t="s">
        <v>5</v>
      </c>
      <c r="C81" s="30"/>
      <c r="D81" s="9"/>
      <c r="E81" s="9"/>
      <c r="F81" s="27"/>
    </row>
    <row r="82" spans="2:6" ht="15">
      <c r="B82" s="26" t="s">
        <v>6</v>
      </c>
      <c r="C82" s="30"/>
      <c r="D82" s="9"/>
      <c r="E82" s="9"/>
      <c r="F82" s="27"/>
    </row>
    <row r="83" spans="2:6" ht="15">
      <c r="B83" s="26" t="s">
        <v>7</v>
      </c>
      <c r="C83" s="30"/>
      <c r="D83" s="9"/>
      <c r="E83" s="9"/>
      <c r="F83" s="27"/>
    </row>
    <row r="84" spans="2:6" ht="15.75" thickBot="1">
      <c r="B84" s="28" t="s">
        <v>9</v>
      </c>
      <c r="C84" s="6"/>
      <c r="D84" s="6"/>
      <c r="E84" s="6"/>
      <c r="F84" s="29"/>
    </row>
    <row r="87" spans="3:5" ht="15">
      <c r="C87" t="s">
        <v>1</v>
      </c>
      <c r="D87">
        <f>A65</f>
        <v>0</v>
      </c>
      <c r="E87" t="s">
        <v>0</v>
      </c>
    </row>
    <row r="89" spans="3:5" ht="15">
      <c r="C89" t="s">
        <v>2</v>
      </c>
      <c r="D89" s="4">
        <f>E73</f>
        <v>0</v>
      </c>
      <c r="E89" t="s">
        <v>0</v>
      </c>
    </row>
    <row r="91" spans="1:5" ht="15">
      <c r="A91" s="3"/>
      <c r="C91" t="s">
        <v>10</v>
      </c>
      <c r="D91">
        <f>A91</f>
        <v>0</v>
      </c>
      <c r="E91" t="s">
        <v>0</v>
      </c>
    </row>
    <row r="93" spans="1:5" ht="15">
      <c r="A93" s="3"/>
      <c r="C93" t="s">
        <v>11</v>
      </c>
      <c r="D93">
        <f>A93</f>
        <v>0</v>
      </c>
      <c r="E93" t="s">
        <v>0</v>
      </c>
    </row>
    <row r="95" spans="1:5" ht="15">
      <c r="A95" s="3"/>
      <c r="C95" t="s">
        <v>12</v>
      </c>
      <c r="D95">
        <f>A95</f>
        <v>0</v>
      </c>
      <c r="E95" t="s">
        <v>0</v>
      </c>
    </row>
    <row r="97" spans="1:5" ht="15">
      <c r="A97" s="3"/>
      <c r="C97" t="s">
        <v>13</v>
      </c>
      <c r="D97">
        <f>A97</f>
        <v>0</v>
      </c>
      <c r="E97" t="s">
        <v>0</v>
      </c>
    </row>
    <row r="99" spans="3:6" ht="15">
      <c r="C99" t="s">
        <v>37</v>
      </c>
      <c r="D99">
        <f>IF(D68=0,"",(D87-D97))</f>
      </c>
      <c r="E99" t="s">
        <v>0</v>
      </c>
      <c r="F99" s="123"/>
    </row>
    <row r="102" ht="15.75" thickBot="1"/>
    <row r="103" spans="2:5" ht="15.75" thickBot="1">
      <c r="B103" s="32" t="s">
        <v>73</v>
      </c>
      <c r="C103" s="20"/>
      <c r="D103" s="21">
        <f>D87-D89-D91-D93-D95-D97</f>
        <v>0</v>
      </c>
      <c r="E103" s="33" t="s">
        <v>3</v>
      </c>
    </row>
    <row r="106" ht="17.25" thickBot="1">
      <c r="E106" s="18"/>
    </row>
    <row r="107" spans="2:5" ht="17.25" thickBot="1">
      <c r="B107" s="19" t="s">
        <v>29</v>
      </c>
      <c r="C107" s="20"/>
      <c r="D107" s="21">
        <f>D89+D103</f>
        <v>0</v>
      </c>
      <c r="E107" s="22" t="s">
        <v>3</v>
      </c>
    </row>
    <row r="110" ht="15.75" thickBot="1"/>
    <row r="111" spans="2:7" ht="16.5">
      <c r="B111" s="66" t="s">
        <v>45</v>
      </c>
      <c r="C111" s="67"/>
      <c r="D111" s="67"/>
      <c r="E111" s="67"/>
      <c r="F111" s="67"/>
      <c r="G111" s="68"/>
    </row>
    <row r="112" spans="2:7" ht="16.5">
      <c r="B112" s="69" t="s">
        <v>66</v>
      </c>
      <c r="C112" s="70"/>
      <c r="D112" s="70"/>
      <c r="E112" s="70"/>
      <c r="F112" s="70"/>
      <c r="G112" s="71"/>
    </row>
    <row r="113" spans="2:7" ht="16.5">
      <c r="B113" s="69"/>
      <c r="C113" s="70"/>
      <c r="D113" s="70"/>
      <c r="E113" s="70"/>
      <c r="F113" s="70"/>
      <c r="G113" s="71"/>
    </row>
    <row r="114" spans="2:7" ht="16.5">
      <c r="B114" s="69"/>
      <c r="C114" s="9"/>
      <c r="D114" s="9"/>
      <c r="E114" s="9"/>
      <c r="F114" s="9"/>
      <c r="G114" s="27"/>
    </row>
    <row r="115" spans="2:7" ht="15">
      <c r="B115" s="26"/>
      <c r="C115" s="9"/>
      <c r="D115" s="9"/>
      <c r="E115" s="9"/>
      <c r="F115" s="9"/>
      <c r="G115" s="27"/>
    </row>
    <row r="116" spans="2:7" ht="15">
      <c r="B116" s="26" t="s">
        <v>46</v>
      </c>
      <c r="C116" s="9"/>
      <c r="D116" s="9"/>
      <c r="E116" s="9"/>
      <c r="F116" s="9"/>
      <c r="G116" s="27"/>
    </row>
    <row r="117" spans="2:7" ht="15">
      <c r="B117" s="26"/>
      <c r="C117" s="9"/>
      <c r="D117" s="9"/>
      <c r="E117" s="9"/>
      <c r="F117" s="9"/>
      <c r="G117" s="27"/>
    </row>
    <row r="118" spans="2:7" ht="15">
      <c r="B118" s="26"/>
      <c r="C118" s="9"/>
      <c r="D118" s="9"/>
      <c r="E118" s="9"/>
      <c r="F118" s="9"/>
      <c r="G118" s="27"/>
    </row>
    <row r="119" spans="2:7" ht="15">
      <c r="B119" s="26"/>
      <c r="C119" s="9"/>
      <c r="D119" s="9"/>
      <c r="E119" s="9"/>
      <c r="F119" s="9"/>
      <c r="G119" s="27"/>
    </row>
    <row r="120" spans="2:7" ht="15">
      <c r="B120" s="26"/>
      <c r="C120" s="9"/>
      <c r="D120" s="9"/>
      <c r="E120" s="9"/>
      <c r="F120" s="9" t="s">
        <v>47</v>
      </c>
      <c r="G120" s="27"/>
    </row>
    <row r="121" spans="2:7" ht="15.75" thickBot="1">
      <c r="B121" s="28"/>
      <c r="C121" s="6"/>
      <c r="D121" s="6"/>
      <c r="E121" s="6"/>
      <c r="F121" s="6"/>
      <c r="G121" s="29"/>
    </row>
  </sheetData>
  <hyperlinks>
    <hyperlink ref="B52" location="'plan gestión'!B71" display="'plan gestión'!B71"/>
    <hyperlink ref="B56" location="'plan gestión'!A91" display="'plan gestión'!A91"/>
    <hyperlink ref="B50" location="'plan gestión'!A65" display="'plan gestión'!A65"/>
    <hyperlink ref="B51" location="'plan gestión'!A66" display="'plan gestión'!A66"/>
    <hyperlink ref="B57" location="'plan gestión'!A93" display="'plan gestión'!A93"/>
    <hyperlink ref="B58" location="'plan gestión'!A95" display="'plan gestión'!A95"/>
    <hyperlink ref="B59" location="'plan gestión'!A97" display="'plan gestión'!A97"/>
    <hyperlink ref="B71" location="Focos!A8" display="Focos!A8"/>
  </hyperlinks>
  <printOptions/>
  <pageMargins left="0.75" right="0.75" top="1" bottom="1" header="0" footer="0"/>
  <pageSetup horizontalDpi="300" verticalDpi="300" orientation="portrait" paperSize="9" scale="67" r:id="rId4"/>
  <rowBreaks count="2" manualBreakCount="2">
    <brk id="46" max="6" man="1"/>
    <brk id="70"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J31" sqref="J31"/>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87" t="s">
        <v>57</v>
      </c>
      <c r="B8" s="88"/>
      <c r="C8" s="88"/>
      <c r="D8" s="87"/>
      <c r="E8" s="9"/>
      <c r="F8" s="9"/>
      <c r="G8" s="9"/>
      <c r="H8" s="9"/>
    </row>
    <row r="9" spans="1:8" ht="15">
      <c r="A9" s="50"/>
      <c r="B9" s="9"/>
      <c r="C9" s="9"/>
      <c r="D9" s="9"/>
      <c r="E9" s="9"/>
      <c r="F9" s="9"/>
      <c r="G9" s="9"/>
      <c r="H9" s="9"/>
    </row>
    <row r="10" spans="1:8" ht="15">
      <c r="A10" s="9"/>
      <c r="B10" s="9"/>
      <c r="C10" s="9"/>
      <c r="D10" s="9"/>
      <c r="E10" s="9"/>
      <c r="F10" s="9"/>
      <c r="G10" s="9"/>
      <c r="H10" s="9"/>
    </row>
    <row r="11" spans="1:4" ht="15">
      <c r="A11" s="145" t="s">
        <v>30</v>
      </c>
      <c r="B11" s="145"/>
      <c r="C11" s="146"/>
      <c r="D11" s="77" t="s">
        <v>3</v>
      </c>
    </row>
    <row r="12" spans="1:3" ht="15">
      <c r="A12" s="147" t="s">
        <v>70</v>
      </c>
      <c r="B12" s="148"/>
      <c r="C12" s="146"/>
    </row>
    <row r="16" ht="16.5">
      <c r="B16" s="76" t="s">
        <v>68</v>
      </c>
    </row>
    <row r="17" ht="15.75" thickBot="1"/>
    <row r="18" spans="3:5" ht="17.25" thickBot="1">
      <c r="C18" s="86" t="s">
        <v>58</v>
      </c>
      <c r="D18" s="84"/>
      <c r="E18" s="85"/>
    </row>
    <row r="19" spans="3:5" ht="16.5">
      <c r="C19" s="79"/>
      <c r="D19" s="80"/>
      <c r="E19" s="81"/>
    </row>
    <row r="20" spans="1:5" ht="16.5">
      <c r="A20" s="18"/>
      <c r="C20" s="34" t="s">
        <v>56</v>
      </c>
      <c r="D20" s="82">
        <v>30</v>
      </c>
      <c r="E20" s="83"/>
    </row>
    <row r="21" spans="3:6" ht="17.25" thickBot="1">
      <c r="C21" s="35" t="s">
        <v>25</v>
      </c>
      <c r="D21" s="89">
        <v>20</v>
      </c>
      <c r="E21" s="90"/>
      <c r="F21" s="18"/>
    </row>
    <row r="22" spans="1:7" ht="15">
      <c r="A22" s="93"/>
      <c r="B22" s="93"/>
      <c r="C22" s="93"/>
      <c r="D22" s="93"/>
      <c r="E22" s="93"/>
      <c r="F22" s="93"/>
      <c r="G22" s="120"/>
    </row>
    <row r="23" spans="1:7" ht="18">
      <c r="A23" s="121"/>
      <c r="B23" s="93"/>
      <c r="C23" s="93"/>
      <c r="D23" s="96"/>
      <c r="E23" s="96"/>
      <c r="F23" s="96"/>
      <c r="G23" s="93"/>
    </row>
    <row r="24" spans="1:7" ht="15">
      <c r="A24" s="93"/>
      <c r="B24" s="96"/>
      <c r="C24" s="93"/>
      <c r="D24" s="96"/>
      <c r="E24" s="93"/>
      <c r="F24" s="93"/>
      <c r="G24" s="93"/>
    </row>
    <row r="25" spans="1:7" ht="15">
      <c r="A25" s="93"/>
      <c r="B25" s="96"/>
      <c r="C25" s="93"/>
      <c r="D25" s="93"/>
      <c r="E25" s="93"/>
      <c r="F25" s="118"/>
      <c r="G25" s="93"/>
    </row>
    <row r="26" spans="1:7" ht="15">
      <c r="A26" s="93"/>
      <c r="B26" s="96"/>
      <c r="C26" s="93"/>
      <c r="D26" s="96"/>
      <c r="F26" s="93"/>
      <c r="G26" s="93"/>
    </row>
    <row r="27" spans="1:7" ht="15">
      <c r="A27" s="93"/>
      <c r="B27" s="96"/>
      <c r="C27" s="94"/>
      <c r="D27" s="93"/>
      <c r="E27" s="93"/>
      <c r="F27" s="93"/>
      <c r="G27" s="93"/>
    </row>
    <row r="28" spans="1:3" ht="18.75" thickBot="1">
      <c r="A28" s="119" t="s">
        <v>100</v>
      </c>
      <c r="C28" s="76"/>
    </row>
    <row r="29" spans="1:9" ht="15">
      <c r="A29" t="s">
        <v>62</v>
      </c>
      <c r="B29" s="78"/>
      <c r="C29" s="94"/>
      <c r="D29" s="95"/>
      <c r="E29" s="96"/>
      <c r="F29" s="93"/>
      <c r="G29" s="93"/>
      <c r="H29" s="9"/>
      <c r="I29" s="9"/>
    </row>
    <row r="30" spans="1:9" ht="15.75" thickBot="1">
      <c r="A30" s="9"/>
      <c r="B30" s="103"/>
      <c r="C30" s="94"/>
      <c r="D30" s="95"/>
      <c r="E30" s="96"/>
      <c r="F30" s="93"/>
      <c r="G30" s="93"/>
      <c r="H30" s="9"/>
      <c r="I30" s="9"/>
    </row>
    <row r="31" spans="1:12" ht="33" customHeight="1" thickBot="1">
      <c r="A31" s="125" t="s">
        <v>64</v>
      </c>
      <c r="B31" s="108"/>
      <c r="C31" s="104" t="s">
        <v>63</v>
      </c>
      <c r="D31" s="99" t="s">
        <v>55</v>
      </c>
      <c r="E31" s="99" t="s">
        <v>69</v>
      </c>
      <c r="F31" s="115" t="s">
        <v>59</v>
      </c>
      <c r="G31" s="113"/>
      <c r="H31" s="95"/>
      <c r="I31" s="113"/>
      <c r="L31" s="102"/>
    </row>
    <row r="32" spans="1:9" ht="18" customHeight="1" thickBot="1">
      <c r="A32" s="100" t="s">
        <v>24</v>
      </c>
      <c r="B32" s="110"/>
      <c r="C32" s="105"/>
      <c r="D32" s="116"/>
      <c r="E32" s="101"/>
      <c r="F32" s="117"/>
      <c r="G32" s="95"/>
      <c r="H32" s="95"/>
      <c r="I32" s="114"/>
    </row>
    <row r="33" spans="1:9" ht="18" customHeight="1">
      <c r="A33" s="97" t="s">
        <v>26</v>
      </c>
      <c r="B33" s="111"/>
      <c r="C33" s="106"/>
      <c r="D33" s="95"/>
      <c r="E33" s="95"/>
      <c r="F33" s="102"/>
      <c r="G33" s="9"/>
      <c r="H33" s="9"/>
      <c r="I33" s="9"/>
    </row>
    <row r="34" spans="1:9" ht="18" customHeight="1">
      <c r="A34" s="97" t="s">
        <v>27</v>
      </c>
      <c r="B34" s="111"/>
      <c r="C34" s="106"/>
      <c r="D34" s="102"/>
      <c r="E34" s="102"/>
      <c r="G34" s="9"/>
      <c r="H34" s="9"/>
      <c r="I34" s="9"/>
    </row>
    <row r="35" spans="1:9" ht="18" customHeight="1" thickBot="1">
      <c r="A35" s="98" t="s">
        <v>25</v>
      </c>
      <c r="B35" s="112"/>
      <c r="C35" s="107"/>
      <c r="D35" s="102"/>
      <c r="E35" s="102"/>
      <c r="F35" s="102"/>
      <c r="G35" s="9"/>
      <c r="H35" s="9"/>
      <c r="I35" s="9"/>
    </row>
  </sheetData>
  <mergeCells count="1">
    <mergeCell ref="A12:B12"/>
  </mergeCells>
  <printOptions/>
  <pageMargins left="0.75" right="0.75" top="1" bottom="1" header="0" footer="0"/>
  <pageSetup horizontalDpi="1200" verticalDpi="1200" orientation="portrait" paperSize="9" scale="86" r:id="rId4"/>
  <colBreaks count="1" manualBreakCount="1">
    <brk id="8" max="43" man="1"/>
  </colBreaks>
  <drawing r:id="rId3"/>
  <legacyDrawing r:id="rId2"/>
</worksheet>
</file>

<file path=xl/worksheets/sheet7.xml><?xml version="1.0" encoding="utf-8"?>
<worksheet xmlns="http://schemas.openxmlformats.org/spreadsheetml/2006/main" xmlns:r="http://schemas.openxmlformats.org/officeDocument/2006/relationships">
  <sheetPr codeName="Hoja2"/>
  <dimension ref="A3:G46"/>
  <sheetViews>
    <sheetView view="pageBreakPreview" zoomScale="75" zoomScaleSheetLayoutView="75" workbookViewId="0" topLeftCell="A1">
      <selection activeCell="K22" sqref="K22"/>
    </sheetView>
  </sheetViews>
  <sheetFormatPr defaultColWidth="11.00390625" defaultRowHeight="15"/>
  <cols>
    <col min="1" max="1" width="8.00390625" style="0" customWidth="1"/>
    <col min="3" max="3" width="12.125" style="0" customWidth="1"/>
  </cols>
  <sheetData>
    <row r="3" spans="1:7" ht="17.25" thickBot="1">
      <c r="A3" s="6"/>
      <c r="B3" s="7" t="s">
        <v>124</v>
      </c>
      <c r="C3" s="6"/>
      <c r="D3" s="6"/>
      <c r="E3" s="6"/>
      <c r="F3" s="6"/>
      <c r="G3" s="6"/>
    </row>
    <row r="6" spans="1:7" ht="15.75" thickBot="1">
      <c r="A6" s="6"/>
      <c r="B6" s="6"/>
      <c r="C6" s="6"/>
      <c r="D6" s="6"/>
      <c r="E6" s="6"/>
      <c r="F6" s="6"/>
      <c r="G6" s="6"/>
    </row>
    <row r="9" spans="2:4" ht="19.5">
      <c r="B9" s="62" t="s">
        <v>124</v>
      </c>
      <c r="C9" s="62"/>
      <c r="D9" s="62"/>
    </row>
    <row r="11" ht="16.5">
      <c r="B11" s="76" t="s">
        <v>125</v>
      </c>
    </row>
    <row r="30" ht="16.5">
      <c r="B30" s="76" t="s">
        <v>126</v>
      </c>
    </row>
    <row r="34" ht="16.5">
      <c r="B34" s="76" t="s">
        <v>127</v>
      </c>
    </row>
    <row r="42" ht="16.5">
      <c r="B42" s="76" t="s">
        <v>128</v>
      </c>
    </row>
    <row r="46" ht="16.5">
      <c r="B46" s="76" t="s">
        <v>129</v>
      </c>
    </row>
  </sheetData>
  <printOptions/>
  <pageMargins left="0.75" right="0.75" top="1" bottom="1"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2004-05-24T13:50:40Z</cp:lastPrinted>
  <dcterms:created xsi:type="dcterms:W3CDTF">2003-09-29T14:16:51Z</dcterms:created>
  <dcterms:modified xsi:type="dcterms:W3CDTF">2006-10-09T13:02:29Z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383497462</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