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activeTab="0"/>
  </bookViews>
  <sheets>
    <sheet name="Instrucciones" sheetId="1" r:id="rId1"/>
    <sheet name="PORTADA" sheetId="2" r:id="rId2"/>
    <sheet name="Datos Administrativos" sheetId="3" r:id="rId3"/>
    <sheet name="Anexo II" sheetId="4" r:id="rId4"/>
    <sheet name="plan gestión" sheetId="5" r:id="rId5"/>
    <sheet name="Focos" sheetId="6" r:id="rId6"/>
    <sheet name="Inversiones previstas" sheetId="7" r:id="rId7"/>
  </sheets>
  <definedNames>
    <definedName name="_xlnm.Print_Area" localSheetId="3">'Anexo II'!$A$1:$H$110</definedName>
    <definedName name="_xlnm.Print_Area" localSheetId="2">'Datos Administrativos'!$A$1:$G$49</definedName>
    <definedName name="_xlnm.Print_Area" localSheetId="5">'Focos'!$A$1:$I$35</definedName>
    <definedName name="_xlnm.Print_Area" localSheetId="0">'Instrucciones'!$A$1:$G$65</definedName>
    <definedName name="_xlnm.Print_Area" localSheetId="6">'Inversiones previstas'!$A$1:$G$49</definedName>
    <definedName name="_xlnm.Print_Area" localSheetId="4">'plan gestión'!$A$1:$G$122</definedName>
    <definedName name="_xlnm.Print_Area" localSheetId="1">'PORTADA'!$A$1:$G$43</definedName>
    <definedName name="Reutiliza">#REF!</definedName>
    <definedName name="_xlnm.Print_Titles" localSheetId="3">'Anexo II'!$1:$7</definedName>
    <definedName name="_xlnm.Print_Titles" localSheetId="0">'Instrucciones'!$1:$7</definedName>
    <definedName name="_xlnm.Print_Titles" localSheetId="4">'plan gestión'!$1:$7</definedName>
    <definedName name="_xlnm.Print_Titles" localSheetId="1">'PORTADA'!$1:$7</definedName>
  </definedNames>
  <calcPr fullCalcOnLoad="1"/>
</workbook>
</file>

<file path=xl/comments3.xml><?xml version="1.0" encoding="utf-8"?>
<comments xmlns="http://schemas.openxmlformats.org/spreadsheetml/2006/main">
  <authors>
    <author>MDelHoyo</author>
  </authors>
  <commentLis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36" authorId="0">
      <text>
        <r>
          <rPr>
            <b/>
            <sz val="8"/>
            <rFont val="Tahoma"/>
            <family val="0"/>
          </rPr>
          <t xml:space="preserve">ESTA  HOJA EXCEL ES PARA LA ACTIVIDAD 5, PERO PUEDE  HABER CASOS DE EMPRESAS QUE REALICEN MAS ACTIVIDADES. AQUÍ SE ESCRIBIRÁ EL NÚMERO DE ACTIVIDADES AFECTADAS PARA LA EMPRESA </t>
        </r>
        <r>
          <rPr>
            <sz val="8"/>
            <rFont val="Tahoma"/>
            <family val="0"/>
          </rPr>
          <t xml:space="preserve">
</t>
        </r>
      </text>
    </comment>
  </commentList>
</comments>
</file>

<file path=xl/comments4.xml><?xml version="1.0" encoding="utf-8"?>
<comments xmlns="http://schemas.openxmlformats.org/spreadsheetml/2006/main">
  <authors>
    <author>MDelHoyo</author>
  </authors>
  <commentList>
    <comment ref="G52" authorId="0">
      <text>
        <r>
          <rPr>
            <b/>
            <sz val="8"/>
            <rFont val="Tahoma"/>
            <family val="0"/>
          </rPr>
          <t>Valores límite de emisión que deben cumplir las instalaciones EXISTENTES que realicen la actividad 5 (utilizando equipo de reducción) a la que corresponde esta hoja excel</t>
        </r>
        <r>
          <rPr>
            <sz val="8"/>
            <rFont val="Tahoma"/>
            <family val="0"/>
          </rPr>
          <t xml:space="preserve">
 </t>
        </r>
      </text>
    </comment>
    <comment ref="F39" authorId="0">
      <text>
        <r>
          <rPr>
            <b/>
            <sz val="8"/>
            <rFont val="Tahoma"/>
            <family val="0"/>
          </rPr>
          <t>Valores límite de emisión que deben cumplir las instalaciones EXISTENTES que realicen la actividad 5 (sin utilizar equipo de reducción) a la que corresponde esta hoja excel</t>
        </r>
        <r>
          <rPr>
            <sz val="8"/>
            <rFont val="Tahoma"/>
            <family val="0"/>
          </rPr>
          <t xml:space="preserve">
 </t>
        </r>
      </text>
    </comment>
    <comment ref="F74" authorId="0">
      <text>
        <r>
          <rPr>
            <b/>
            <sz val="8"/>
            <rFont val="Tahoma"/>
            <family val="0"/>
          </rPr>
          <t>Valores límite de emisión que deben cumplir las instalaciones NUEVAS que realicen la actividad 5 a la que corresponde esta hoja excel</t>
        </r>
        <r>
          <rPr>
            <sz val="8"/>
            <rFont val="Tahoma"/>
            <family val="0"/>
          </rPr>
          <t xml:space="preserve">
</t>
        </r>
      </text>
    </comment>
  </commentList>
</comments>
</file>

<file path=xl/comments5.xml><?xml version="1.0" encoding="utf-8"?>
<comments xmlns="http://schemas.openxmlformats.org/spreadsheetml/2006/main">
  <authors>
    <author>MDelHoyo</author>
    <author>pbenguria</author>
  </authors>
  <commentLis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2" authorId="0">
      <text>
        <r>
          <rPr>
            <b/>
            <sz val="8"/>
            <rFont val="Tahoma"/>
            <family val="0"/>
          </rPr>
          <t xml:space="preserve">Compras anuales de disolvente que se utilizan en la instalación para la limpieza de superficies </t>
        </r>
      </text>
    </comment>
    <comment ref="A53" authorId="0">
      <text>
        <r>
          <rPr>
            <b/>
            <sz val="8"/>
            <rFont val="Tahoma"/>
            <family val="0"/>
          </rPr>
          <t>Ejemplo: disolvente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chimenea. </t>
        </r>
        <r>
          <rPr>
            <sz val="8"/>
            <rFont val="Tahoma"/>
            <family val="0"/>
          </rPr>
          <t xml:space="preserve">
</t>
        </r>
      </text>
    </comment>
    <comment ref="A55" authorId="0">
      <text>
        <r>
          <rPr>
            <b/>
            <sz val="8"/>
            <rFont val="Tahoma"/>
            <family val="0"/>
          </rPr>
          <t>Cantidad de disolvente perdido en el agua</t>
        </r>
        <r>
          <rPr>
            <sz val="8"/>
            <rFont val="Tahoma"/>
            <family val="0"/>
          </rPr>
          <t xml:space="preserve">
</t>
        </r>
      </text>
    </comment>
    <comment ref="A56" authorId="0">
      <text>
        <r>
          <rPr>
            <b/>
            <sz val="8"/>
            <rFont val="Tahoma"/>
            <family val="0"/>
          </rPr>
          <t>Cantidad de disolvente que permanece como contaminación o residuo en el producto</t>
        </r>
      </text>
    </comment>
    <comment ref="A57" authorId="0">
      <text>
        <r>
          <rPr>
            <b/>
            <sz val="8"/>
            <rFont val="Tahoma"/>
            <family val="0"/>
          </rPr>
          <t>Ejemplo: ventilación general a través de ventanas, puertas...</t>
        </r>
        <r>
          <rPr>
            <sz val="8"/>
            <rFont val="Tahoma"/>
            <family val="0"/>
          </rPr>
          <t xml:space="preserve">
</t>
        </r>
      </text>
    </commen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productos de limpieza gestionados</t>
        </r>
        <r>
          <rPr>
            <sz val="8"/>
            <rFont val="Tahoma"/>
            <family val="0"/>
          </rPr>
          <t xml:space="preserve">
</t>
        </r>
      </text>
    </comment>
    <comment ref="A60" authorId="0">
      <text>
        <r>
          <rPr>
            <b/>
            <sz val="8"/>
            <rFont val="Tahoma"/>
            <family val="0"/>
          </rPr>
          <t>En la actividad 4, esta corriente suele ser cero ya que el disolvente no se vende como producto comercial.
El disolvente que puede arrastrar el producto vendido (ejemplo: rodamiento) es O3 ya que permanece como contaminación en el producto</t>
        </r>
        <r>
          <rPr>
            <sz val="8"/>
            <rFont val="Tahoma"/>
            <family val="0"/>
          </rPr>
          <t xml:space="preserve">
</t>
        </r>
      </text>
    </comment>
    <comment ref="A61" authorId="0">
      <text>
        <r>
          <rPr>
            <b/>
            <sz val="8"/>
            <rFont val="Tahoma"/>
            <family val="0"/>
          </rPr>
          <t>Ejemplo: Disolvente que se reutiliza en otro año que no sea el correspondiente a este balance</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comments6.xml><?xml version="1.0" encoding="utf-8"?>
<comments xmlns="http://schemas.openxmlformats.org/spreadsheetml/2006/main">
  <authors>
    <author>MDelHoyo</author>
  </authors>
  <commentList>
    <comment ref="D31" authorId="0">
      <text>
        <r>
          <rPr>
            <b/>
            <sz val="8"/>
            <rFont val="Tahoma"/>
            <family val="0"/>
          </rPr>
          <t>No se tiene en cuenta el caudal que se ha podido añadir para refrigeración o dilución.
Se da en condiciones normales: T = 273, 15 K y P = 101,3 kPa</t>
        </r>
      </text>
    </comment>
    <comment ref="F31" authorId="0">
      <text>
        <r>
          <rPr>
            <b/>
            <sz val="8"/>
            <rFont val="Tahoma"/>
            <family val="0"/>
          </rPr>
          <t>kilogramos de Carbono total</t>
        </r>
        <r>
          <rPr>
            <sz val="8"/>
            <rFont val="Tahoma"/>
            <family val="0"/>
          </rPr>
          <t xml:space="preserve">
</t>
        </r>
      </text>
    </comment>
    <comment ref="G31" authorId="0">
      <text>
        <r>
          <rPr>
            <b/>
            <sz val="8"/>
            <rFont val="Tahoma"/>
            <family val="0"/>
          </rPr>
          <t>Peso molecular medio de la corriente de gases emitidos por chimenea</t>
        </r>
        <r>
          <rPr>
            <sz val="8"/>
            <rFont val="Tahoma"/>
            <family val="0"/>
          </rPr>
          <t xml:space="preserve">
</t>
        </r>
      </text>
    </comment>
    <comment ref="I31" authorId="0">
      <text>
        <r>
          <rPr>
            <b/>
            <sz val="8"/>
            <rFont val="Tahoma"/>
            <family val="0"/>
          </rPr>
          <t xml:space="preserve">kg de compuesto orgánico total. </t>
        </r>
        <r>
          <rPr>
            <sz val="8"/>
            <rFont val="Tahoma"/>
            <family val="0"/>
          </rPr>
          <t xml:space="preserve">
</t>
        </r>
      </text>
    </comment>
    <comment ref="H31" authorId="0">
      <text>
        <r>
          <rPr>
            <b/>
            <sz val="8"/>
            <rFont val="Tahoma"/>
            <family val="0"/>
          </rPr>
          <t>Nº de carbonos medio de la corriente de gases emitidos por chimenea</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Concentraciones medidas en masa total de carbono.
En caso de mediciones en continuo, introducir la media anual en C1, C2 y C3, con el fin de poder calcular O1 y poder realizar el PGD. Conviene recordar que estas instalaciones han de reportar los datos de sus mediciones por separado.</t>
        </r>
      </text>
    </comment>
    <comment ref="G26" authorId="0">
      <text>
        <r>
          <rPr>
            <b/>
            <sz val="8"/>
            <rFont val="Tahoma"/>
            <family val="0"/>
          </rPr>
          <t>Cuando pulsemos la casilla "Cumple la legislación?" sabremos para cada foco si se cumple el Decreto de COV's 117/2003</t>
        </r>
        <r>
          <rPr>
            <sz val="8"/>
            <rFont val="Tahoma"/>
            <family val="0"/>
          </rPr>
          <t xml:space="preserve">
</t>
        </r>
      </text>
    </comment>
    <comment ref="A10" authorId="0">
      <text>
        <r>
          <rPr>
            <b/>
            <sz val="8"/>
            <rFont val="Tahoma"/>
            <family val="0"/>
          </rPr>
          <t>Rellenar el consumo de disolvente y nº de focos y pulsar "generar tabla de focos"</t>
        </r>
        <r>
          <rPr>
            <sz val="8"/>
            <rFont val="Tahoma"/>
            <family val="0"/>
          </rPr>
          <t xml:space="preserve">
</t>
        </r>
      </text>
    </comment>
  </commentList>
</comments>
</file>

<file path=xl/sharedStrings.xml><?xml version="1.0" encoding="utf-8"?>
<sst xmlns="http://schemas.openxmlformats.org/spreadsheetml/2006/main" count="228" uniqueCount="180">
  <si>
    <t>KG/AÑO</t>
  </si>
  <si>
    <t>I1 =</t>
  </si>
  <si>
    <t>O1 =</t>
  </si>
  <si>
    <t>kg/año</t>
  </si>
  <si>
    <t>O1 = Emisiones atmosfericas de disolvente</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</si>
  <si>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</si>
  <si>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</si>
  <si>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</si>
  <si>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</si>
  <si>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</si>
  <si>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</si>
  <si>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</si>
  <si>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</si>
  <si>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</si>
  <si>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</si>
  <si>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</si>
  <si>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 xml:space="preserve">% de entrada de disolvente emitido como emisión fugaz </t>
  </si>
  <si>
    <t>%</t>
  </si>
  <si>
    <t>I1 = Disolvente materia prima</t>
  </si>
  <si>
    <t>O2 = Vertidos liquidos</t>
  </si>
  <si>
    <t>O4 = Emisiones no capturadas al aire</t>
  </si>
  <si>
    <t>O3 = Disolvente en el producto</t>
  </si>
  <si>
    <t>PLAN DE GESTIÓN DE DISOLVENTES</t>
  </si>
  <si>
    <t>DATOS DE MEDIDAS DE EMISIÓN (O1)</t>
  </si>
  <si>
    <t>C1</t>
  </si>
  <si>
    <t>C</t>
  </si>
  <si>
    <t>C2</t>
  </si>
  <si>
    <t>C3</t>
  </si>
  <si>
    <t>CORRIENTES DE LA INSTALACIÓN</t>
  </si>
  <si>
    <t xml:space="preserve">EMISIONES TOTALES </t>
  </si>
  <si>
    <t>Consumo de disolvente</t>
  </si>
  <si>
    <t>ENTRADA DE DISOLVENTES A LA INSTALACIÓN (I)</t>
  </si>
  <si>
    <t>I2 = Disolventes reutilizados</t>
  </si>
  <si>
    <t>ANEXO IV: PLAN DE GESTIÓN DE DISOLVENTES</t>
  </si>
  <si>
    <r>
      <t xml:space="preserve">Cumplimiento del Real Decreto 117/2003 para </t>
    </r>
    <r>
      <rPr>
        <b/>
        <i/>
        <sz val="12"/>
        <color indexed="62"/>
        <rFont val="Comic Sans MS"/>
        <family val="4"/>
      </rPr>
      <t>EMISIONES CONFINADAS</t>
    </r>
  </si>
  <si>
    <t>ANEXO II. VALORES LIMITE DE EMISIÓN</t>
  </si>
  <si>
    <t>OPCIÓN 1: ANEXO II: VALORES LIMITE DE EMISIÓN</t>
  </si>
  <si>
    <t xml:space="preserve">            O PREPARADOS DE RIESGO</t>
  </si>
  <si>
    <r>
      <t xml:space="preserve">INSTALACIONES QUE </t>
    </r>
    <r>
      <rPr>
        <b/>
        <u val="single"/>
        <sz val="16"/>
        <rFont val="Comic Sans MS"/>
        <family val="4"/>
      </rPr>
      <t>NO</t>
    </r>
    <r>
      <rPr>
        <b/>
        <sz val="16"/>
        <rFont val="Comic Sans MS"/>
        <family val="4"/>
      </rPr>
      <t xml:space="preserve"> UTILICEN SUSTANCIAS </t>
    </r>
  </si>
  <si>
    <t xml:space="preserve">        INSTALACIONES EXISTENTES</t>
  </si>
  <si>
    <t>(sistema de depuración de gases), como incineración, adsorción, absorción…</t>
  </si>
  <si>
    <t>Consumo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</si>
  <si>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</si>
  <si>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</si>
  <si>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</si>
  <si>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</si>
  <si>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</si>
  <si>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la página "PORTADA"</t>
  </si>
  <si>
    <t xml:space="preserve">    para calcular las emisiones confinadas y difusas de la instalación, </t>
  </si>
  <si>
    <t xml:space="preserve">EL REPRESENTANTE LEGAL DE LA EMPRESA SE HACE RESPONSABLE DE </t>
  </si>
  <si>
    <t>El Representante Legal:</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</si>
  <si>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</si>
  <si>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</si>
  <si>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</si>
  <si>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</si>
  <si>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</si>
  <si>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</si>
  <si>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</si>
  <si>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    Opción 1: Anexo II. Valores límite de emisión</t>
  </si>
  <si>
    <t xml:space="preserve"> ANEXO II. VALORES LIMITE DE EMISIÓN</t>
  </si>
  <si>
    <t xml:space="preserve">         - Análisis de disolventes contenidos en los productos </t>
  </si>
  <si>
    <t>Caudal (Nm3/h)</t>
  </si>
  <si>
    <t>PM COV emitido</t>
  </si>
  <si>
    <t>Nº Carbonos</t>
  </si>
  <si>
    <t>Ci</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</si>
  <si>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</si>
  <si>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</si>
  <si>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</si>
  <si>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</si>
  <si>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</si>
  <si>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</si>
  <si>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</si>
  <si>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</si>
  <si>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kg C/año</t>
  </si>
  <si>
    <t>kg COV emitido</t>
  </si>
  <si>
    <t xml:space="preserve">    DATOS DE MEDIDAS DE EMISIÓN (O1)</t>
  </si>
  <si>
    <t>TABLA DE VALORES LIMITE DE EMISIÓN</t>
  </si>
  <si>
    <t>Emisiones totales</t>
  </si>
  <si>
    <t>Nombre Foco:</t>
  </si>
  <si>
    <t>Tipo Instalación:</t>
  </si>
  <si>
    <t>Cumplimiento Legislación</t>
  </si>
  <si>
    <t>nº de Focos:</t>
  </si>
  <si>
    <t>Concentración (mg C/Nm3)</t>
  </si>
  <si>
    <t>LOS DATOS QUE HA CUMPLIMENTADO</t>
  </si>
  <si>
    <t xml:space="preserve">O1 = Emisiones atmosféricas de disolvente </t>
  </si>
  <si>
    <t>nº horas funcionamiento</t>
  </si>
  <si>
    <r>
      <t xml:space="preserve">Cumplimiento del Real Decreto 117/2003 para </t>
    </r>
    <r>
      <rPr>
        <b/>
        <i/>
        <sz val="12"/>
        <color indexed="62"/>
        <rFont val="Comic Sans MS"/>
        <family val="4"/>
      </rPr>
      <t>EMISIONES DIFUSAS</t>
    </r>
  </si>
  <si>
    <t>CÁLCULO DE EMISIONES DIFUSAS (F)</t>
  </si>
  <si>
    <t>Emisiones difusas =</t>
  </si>
  <si>
    <t>Inst.pequeña</t>
  </si>
  <si>
    <t>Inst.grande</t>
  </si>
  <si>
    <t xml:space="preserve"> (mg C/Nm3)</t>
  </si>
  <si>
    <t>CONCENTRACIONES</t>
  </si>
  <si>
    <t xml:space="preserve">Incineración </t>
  </si>
  <si>
    <t>Otro equipo</t>
  </si>
  <si>
    <t xml:space="preserve">   (mg C/Nm3)</t>
  </si>
  <si>
    <t>de reducción</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</si>
  <si>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</si>
  <si>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</si>
  <si>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</si>
  <si>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</si>
  <si>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</si>
  <si>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</si>
  <si>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</si>
  <si>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</si>
  <si>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Aquellas instalaciones que no dispongan de ningún sistema de reducción de </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</si>
  <si>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</si>
  <si>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</si>
  <si>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</si>
  <si>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</si>
  <si>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</si>
  <si>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</si>
  <si>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</si>
  <si>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</si>
  <si>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</si>
  <si>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t>INSTALACIONES EXISTENTES SIN EQUIPO DE REDUCCIÓN</t>
  </si>
  <si>
    <t>INSTALACIONES EXISTENTES CON EQUIPO DE REDUCCIÓN</t>
  </si>
  <si>
    <t>Instrucciones:</t>
  </si>
  <si>
    <r>
      <t xml:space="preserve">CUMPLIMIENTO DEL REAL DECRETO 117/2003 PARA </t>
    </r>
    <r>
      <rPr>
        <b/>
        <i/>
        <sz val="12"/>
        <color indexed="62"/>
        <rFont val="Comic Sans MS"/>
        <family val="4"/>
      </rPr>
      <t>EMISIONES TOTALES</t>
    </r>
  </si>
  <si>
    <t xml:space="preserve">    En la hoja "FOCOS" se dan instrucciones  de cómo rellenarla.</t>
  </si>
  <si>
    <t xml:space="preserve">    Tras rellenar la hoja "FOCOS" continuamos cumplimentando el plan de </t>
  </si>
  <si>
    <t xml:space="preserve">    gestión con las demás corrientes (O5, O6…)</t>
  </si>
  <si>
    <t>Opción 1</t>
  </si>
  <si>
    <t>Seleccionar el Foco, el Tipo de Instalación y a continuación pulsar Aceptar</t>
  </si>
  <si>
    <t xml:space="preserve">ACTIVIDAD </t>
  </si>
  <si>
    <t>DATOS ADMINISTRATIVOS</t>
  </si>
  <si>
    <t>NOMBRE DE LA EMPRESA:</t>
  </si>
  <si>
    <t>DIRECCIÓN</t>
  </si>
  <si>
    <t>C.I.F.</t>
  </si>
  <si>
    <t>PERSONA DE CONTACTO:</t>
  </si>
  <si>
    <t>TELÉFONO:</t>
  </si>
  <si>
    <t>AÑO  ACTUAL</t>
  </si>
  <si>
    <t>RELLENAR LAS CASILLAS AMARILLAS</t>
  </si>
  <si>
    <t>TIPO DE INSTALACIÓN (EXISTENTE O NUEVA)</t>
  </si>
  <si>
    <t>OPCIÓN DE CUMPLIMIENTO (ANEXO II o ANEXO III)</t>
  </si>
  <si>
    <t>AÑO DEL BALANCE</t>
  </si>
  <si>
    <t xml:space="preserve">           "Otra limpieza de superficies"</t>
  </si>
  <si>
    <t>112,5</t>
  </si>
  <si>
    <t>2º La opción de cumplimiento del Real Decreto 117/2003 corresponde a</t>
  </si>
  <si>
    <t xml:space="preserve">    Para acceder a ella se deberá "pinchar" en la opción elegida desde </t>
  </si>
  <si>
    <t xml:space="preserve">4º Una vez rellenado el plan de gestión de disolventes, el cual nos sirve </t>
  </si>
  <si>
    <t xml:space="preserve">5º Existen comentarios adicionales sobre algunas casillas, que se </t>
  </si>
  <si>
    <t>FAX:</t>
  </si>
  <si>
    <t>EMAIL:</t>
  </si>
  <si>
    <t xml:space="preserve">3º Se debe rellenar primero el plan de gestión de disolventes.   </t>
  </si>
  <si>
    <t xml:space="preserve">    Para ello habrá que rellenar UNICAMENTE las que estén sombreadas</t>
  </si>
  <si>
    <t xml:space="preserve">    en amarillo. Desde el plan de gestión de disolventes se puede </t>
  </si>
  <si>
    <t xml:space="preserve">    acceder a la hoja "FOCOS" donde se deberán rellenar los datos</t>
  </si>
  <si>
    <t xml:space="preserve">    correspondientes a las medidas realizadas en los focos de emisión,</t>
  </si>
  <si>
    <t xml:space="preserve">    chimeneas, …, que corresponden a datos de caudal, concentraciones </t>
  </si>
  <si>
    <t xml:space="preserve">    medidas de compuestos orgánicos volátiles, etc…</t>
  </si>
  <si>
    <t xml:space="preserve">    volvemos a la hoja "PORTADA" y pinchamos en Opción 1. </t>
  </si>
  <si>
    <t xml:space="preserve">    El programa nos llevará a la hoja "Anexo II", que nos </t>
  </si>
  <si>
    <t xml:space="preserve">    dirá si cumplimos o no con los valores limite de emisión</t>
  </si>
  <si>
    <t xml:space="preserve">    que se marcan en el Anexo II del Decreto de COV.</t>
  </si>
  <si>
    <t xml:space="preserve">    de la instalación y con la opción de cumplimiento elegida  por la empresa)</t>
  </si>
  <si>
    <t xml:space="preserve">            principales (modelo, fabricante, eficacia de reducción de COV...)</t>
  </si>
  <si>
    <t xml:space="preserve">         - Registro de emisiones en continuo (en su caso) </t>
  </si>
  <si>
    <t>Nº ACTIVIDADES AFECTADAS POR EL DECRETO DE COV</t>
  </si>
  <si>
    <t>REAL DECRETO COV  117/2003</t>
  </si>
  <si>
    <t xml:space="preserve">    OPCIONES DE CUMPLIMIENTO DEL DECRETO COV </t>
  </si>
  <si>
    <t>Real Decreto 117/2003 de COV</t>
  </si>
  <si>
    <t>COV(sistema de depuración de gases), como incineración, adsorción…</t>
  </si>
  <si>
    <t>Aquellas instalaciones que dispongan de algún sistema de reducción de COV</t>
  </si>
  <si>
    <r>
      <t>Elaborado por:</t>
    </r>
    <r>
      <rPr>
        <b/>
        <sz val="10"/>
        <rFont val="Comic Sans MS"/>
        <family val="4"/>
      </rPr>
      <t xml:space="preserve">  </t>
    </r>
  </si>
  <si>
    <t>O9 =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</si>
  <si>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</si>
  <si>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</si>
  <si>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</si>
  <si>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</si>
  <si>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</si>
  <si>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</si>
  <si>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</si>
  <si>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</si>
  <si>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</si>
  <si>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6º En la hoja "inversiones previstas" se pueden describir, con meros efectos </t>
  </si>
  <si>
    <t xml:space="preserve">7º Este archivo se podrá cumplimentar (de acuerdo con las características  </t>
  </si>
  <si>
    <t xml:space="preserve">8º Junto al archivo cumplimentado se deberán enviar los siguientes </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</si>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</sst>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s>
  <fonts count="41">
    <font>
      <sz val="10"/>
      <name val="Comic Sans MS"/>
      <family val="4"/>
    </font>
    <font>
      <sz val="10"/>
      <name val="Arial"/>
      <family val="0"/>
    </font>
    <font>
      <b/>
      <sz val="10"/>
      <name val="Arial"/>
      <family val="2"/>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sz val="16"/>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6"/>
      <name val="Comic Sans MS"/>
      <family val="4"/>
    </font>
    <font>
      <b/>
      <u val="single"/>
      <sz val="12"/>
      <color indexed="12"/>
      <name val="Comic Sans MS"/>
      <family val="4"/>
    </font>
    <font>
      <b/>
      <sz val="12"/>
      <color indexed="10"/>
      <name val="Comic Sans MS"/>
      <family val="4"/>
    </font>
    <font>
      <b/>
      <u val="single"/>
      <sz val="10"/>
      <color indexed="12"/>
      <name val="Comic Sans MS"/>
      <family val="4"/>
    </font>
    <font>
      <b/>
      <u val="single"/>
      <sz val="12"/>
      <color indexed="10"/>
      <name val="Comic Sans MS"/>
      <family val="4"/>
    </font>
    <font>
      <b/>
      <i/>
      <sz val="10"/>
      <name val="Comic Sans MS"/>
      <family val="4"/>
    </font>
    <font>
      <sz val="12"/>
      <name val="Comic Sans MS"/>
      <family val="4"/>
    </font>
    <font>
      <sz val="8"/>
      <name val="Comic Sans MS"/>
      <family val="4"/>
    </font>
    <font>
      <b/>
      <sz val="11"/>
      <name val="Comic Sans MS"/>
      <family val="4"/>
    </font>
    <font>
      <b/>
      <sz val="6"/>
      <name val="Comic Sans MS"/>
      <family val="4"/>
    </font>
    <font>
      <b/>
      <sz val="14"/>
      <color indexed="10"/>
      <name val="Comic Sans MS"/>
      <family val="4"/>
    </font>
    <font>
      <b/>
      <u val="single"/>
      <sz val="11"/>
      <color indexed="62"/>
      <name val="Comic Sans MS"/>
      <family val="4"/>
    </font>
    <font>
      <b/>
      <sz val="11"/>
      <color indexed="10"/>
      <name val="Comic Sans MS"/>
      <family val="4"/>
    </font>
    <font>
      <b/>
      <sz val="8"/>
      <name val="Comic Sans MS"/>
      <family val="2"/>
    </font>
  </fonts>
  <fills count="11">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40"/>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89">
    <xf numFmtId="0" fontId="0" fillId="0" borderId="0" xfId="0" applyAlignment="1">
      <alignment/>
    </xf>
    <xf numFmtId="0" fontId="3" fillId="0" borderId="0" xfId="0" applyFont="1" applyAlignment="1">
      <alignment/>
    </xf>
    <xf numFmtId="0" fontId="0" fillId="2" borderId="0" xfId="0" applyFill="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7" fillId="0" borderId="0" xfId="0" applyFont="1" applyBorder="1" applyAlignment="1">
      <alignment/>
    </xf>
    <xf numFmtId="0" fontId="0" fillId="0" borderId="0" xfId="0" applyBorder="1" applyAlignment="1">
      <alignment/>
    </xf>
    <xf numFmtId="0" fontId="0" fillId="0" borderId="0" xfId="0" applyAlignment="1">
      <alignment horizontal="right"/>
    </xf>
    <xf numFmtId="0" fontId="7" fillId="3" borderId="0" xfId="0" applyFont="1" applyFill="1" applyAlignment="1">
      <alignment/>
    </xf>
    <xf numFmtId="0" fontId="7" fillId="4" borderId="0" xfId="0" applyFont="1" applyFill="1" applyAlignment="1">
      <alignment/>
    </xf>
    <xf numFmtId="0" fontId="0" fillId="4" borderId="0" xfId="0" applyFill="1" applyAlignment="1">
      <alignment/>
    </xf>
    <xf numFmtId="0" fontId="7" fillId="5" borderId="0" xfId="0" applyFont="1" applyFill="1" applyAlignment="1">
      <alignment/>
    </xf>
    <xf numFmtId="0" fontId="0" fillId="5" borderId="0" xfId="0" applyFill="1" applyAlignment="1">
      <alignment/>
    </xf>
    <xf numFmtId="0" fontId="7" fillId="6" borderId="0" xfId="0" applyFont="1" applyFill="1" applyAlignment="1">
      <alignment/>
    </xf>
    <xf numFmtId="0" fontId="3" fillId="6" borderId="0" xfId="0" applyFont="1" applyFill="1" applyAlignment="1">
      <alignment/>
    </xf>
    <xf numFmtId="0" fontId="9" fillId="0" borderId="0" xfId="0" applyFont="1" applyAlignment="1">
      <alignment/>
    </xf>
    <xf numFmtId="0" fontId="7" fillId="0" borderId="0" xfId="0" applyFont="1" applyAlignment="1">
      <alignment/>
    </xf>
    <xf numFmtId="0" fontId="7" fillId="0" borderId="2" xfId="0" applyFont="1" applyBorder="1" applyAlignment="1">
      <alignment/>
    </xf>
    <xf numFmtId="0" fontId="0" fillId="0" borderId="3" xfId="0" applyBorder="1" applyAlignment="1">
      <alignment/>
    </xf>
    <xf numFmtId="169" fontId="0" fillId="0" borderId="3" xfId="0" applyNumberFormat="1" applyBorder="1" applyAlignment="1">
      <alignment/>
    </xf>
    <xf numFmtId="0" fontId="7"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Border="1" applyAlignment="1">
      <alignment/>
    </xf>
    <xf numFmtId="0" fontId="3" fillId="0" borderId="6" xfId="0" applyFont="1" applyBorder="1" applyAlignment="1">
      <alignment/>
    </xf>
    <xf numFmtId="0" fontId="0" fillId="0" borderId="2" xfId="0" applyBorder="1" applyAlignment="1">
      <alignment/>
    </xf>
    <xf numFmtId="0" fontId="0" fillId="0" borderId="4" xfId="0" applyBorder="1" applyAlignment="1">
      <alignment/>
    </xf>
    <xf numFmtId="0" fontId="0" fillId="7" borderId="0" xfId="0" applyFill="1" applyBorder="1" applyAlignment="1">
      <alignment/>
    </xf>
    <xf numFmtId="0" fontId="0" fillId="7" borderId="1" xfId="0" applyFill="1" applyBorder="1" applyAlignment="1">
      <alignment/>
    </xf>
    <xf numFmtId="0" fontId="0" fillId="7" borderId="11" xfId="0" applyFill="1" applyBorder="1" applyAlignment="1">
      <alignment/>
    </xf>
    <xf numFmtId="0" fontId="0" fillId="3" borderId="6" xfId="0" applyFill="1" applyBorder="1" applyAlignment="1">
      <alignment/>
    </xf>
    <xf numFmtId="0" fontId="12" fillId="0" borderId="0" xfId="0" applyFont="1" applyAlignment="1">
      <alignment/>
    </xf>
    <xf numFmtId="0" fontId="13" fillId="0" borderId="0" xfId="0" applyFont="1" applyAlignment="1">
      <alignment/>
    </xf>
    <xf numFmtId="0" fontId="12"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12"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15" fillId="8" borderId="5" xfId="0" applyFont="1" applyFill="1" applyBorder="1" applyAlignment="1">
      <alignment/>
    </xf>
    <xf numFmtId="0" fontId="16" fillId="8" borderId="6" xfId="0" applyFont="1" applyFill="1" applyBorder="1" applyAlignment="1">
      <alignment/>
    </xf>
    <xf numFmtId="0" fontId="16" fillId="8" borderId="7" xfId="0" applyFont="1" applyFill="1" applyBorder="1" applyAlignment="1">
      <alignment/>
    </xf>
    <xf numFmtId="0" fontId="17" fillId="8" borderId="8" xfId="0" applyFont="1" applyFill="1" applyBorder="1" applyAlignment="1">
      <alignment/>
    </xf>
    <xf numFmtId="0" fontId="18" fillId="8" borderId="0" xfId="0" applyFont="1" applyFill="1" applyBorder="1" applyAlignment="1">
      <alignment/>
    </xf>
    <xf numFmtId="0" fontId="18" fillId="8" borderId="9" xfId="0" applyFont="1" applyFill="1" applyBorder="1" applyAlignment="1">
      <alignment/>
    </xf>
    <xf numFmtId="0" fontId="19" fillId="0" borderId="0" xfId="16" applyFont="1" applyAlignment="1">
      <alignment/>
    </xf>
    <xf numFmtId="0" fontId="12" fillId="3" borderId="0" xfId="0" applyFont="1" applyFill="1" applyAlignment="1">
      <alignment/>
    </xf>
    <xf numFmtId="0" fontId="24" fillId="0" borderId="0" xfId="0" applyFont="1" applyAlignment="1">
      <alignment horizontal="center"/>
    </xf>
    <xf numFmtId="0" fontId="24"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9" fillId="0" borderId="8" xfId="0" applyFont="1" applyBorder="1" applyAlignment="1">
      <alignment/>
    </xf>
    <xf numFmtId="0" fontId="20" fillId="0" borderId="10" xfId="16" applyFont="1" applyBorder="1" applyAlignment="1">
      <alignment/>
    </xf>
    <xf numFmtId="0" fontId="23" fillId="9" borderId="0" xfId="0" applyFont="1" applyFill="1" applyAlignment="1">
      <alignment/>
    </xf>
    <xf numFmtId="0" fontId="0" fillId="9" borderId="0" xfId="0" applyFill="1" applyAlignment="1">
      <alignment/>
    </xf>
    <xf numFmtId="0" fontId="26" fillId="0" borderId="8" xfId="0" applyFont="1" applyBorder="1" applyAlignment="1">
      <alignment/>
    </xf>
    <xf numFmtId="0" fontId="13" fillId="7" borderId="5" xfId="0" applyFont="1" applyFill="1" applyBorder="1" applyAlignment="1">
      <alignment/>
    </xf>
    <xf numFmtId="0" fontId="0" fillId="7" borderId="6" xfId="0" applyFont="1" applyFill="1" applyBorder="1" applyAlignment="1">
      <alignment/>
    </xf>
    <xf numFmtId="0" fontId="0" fillId="7" borderId="7" xfId="0" applyFont="1" applyFill="1" applyBorder="1" applyAlignment="1">
      <alignment/>
    </xf>
    <xf numFmtId="0" fontId="13" fillId="7" borderId="10" xfId="0" applyFont="1" applyFill="1" applyBorder="1" applyAlignment="1">
      <alignment/>
    </xf>
    <xf numFmtId="0" fontId="0" fillId="7" borderId="1" xfId="0" applyFont="1" applyFill="1" applyBorder="1" applyAlignment="1">
      <alignment/>
    </xf>
    <xf numFmtId="0" fontId="0" fillId="7" borderId="11" xfId="0" applyFont="1" applyFill="1" applyBorder="1" applyAlignment="1">
      <alignment/>
    </xf>
    <xf numFmtId="0" fontId="28" fillId="0" borderId="0" xfId="16" applyFont="1" applyBorder="1" applyAlignment="1">
      <alignment/>
    </xf>
    <xf numFmtId="0" fontId="0" fillId="7" borderId="0" xfId="0" applyFill="1" applyAlignment="1">
      <alignment/>
    </xf>
    <xf numFmtId="0" fontId="25" fillId="9" borderId="0" xfId="0" applyFont="1" applyFill="1" applyAlignment="1">
      <alignment/>
    </xf>
    <xf numFmtId="0" fontId="25" fillId="0" borderId="0" xfId="0" applyFont="1" applyAlignment="1">
      <alignment/>
    </xf>
    <xf numFmtId="0" fontId="25" fillId="7" borderId="5" xfId="0" applyFont="1" applyFill="1" applyBorder="1" applyAlignment="1">
      <alignment/>
    </xf>
    <xf numFmtId="0" fontId="0" fillId="7" borderId="6" xfId="0" applyFill="1" applyBorder="1" applyAlignment="1">
      <alignment/>
    </xf>
    <xf numFmtId="0" fontId="0" fillId="7" borderId="7" xfId="0" applyFill="1" applyBorder="1" applyAlignment="1">
      <alignment/>
    </xf>
    <xf numFmtId="0" fontId="25" fillId="7" borderId="10" xfId="0" applyFont="1" applyFill="1" applyBorder="1" applyAlignment="1">
      <alignment/>
    </xf>
    <xf numFmtId="0" fontId="25" fillId="7" borderId="0" xfId="0" applyFont="1" applyFill="1" applyAlignment="1">
      <alignment/>
    </xf>
    <xf numFmtId="0" fontId="25" fillId="9" borderId="10" xfId="0" applyFont="1" applyFill="1" applyBorder="1" applyAlignment="1">
      <alignment/>
    </xf>
    <xf numFmtId="0" fontId="0" fillId="9" borderId="1" xfId="0" applyFill="1" applyBorder="1" applyAlignment="1">
      <alignment/>
    </xf>
    <xf numFmtId="0" fontId="0" fillId="9" borderId="11" xfId="0" applyFill="1" applyBorder="1" applyAlignment="1">
      <alignment/>
    </xf>
    <xf numFmtId="0" fontId="29" fillId="0" borderId="0" xfId="0" applyFont="1" applyAlignment="1">
      <alignment/>
    </xf>
    <xf numFmtId="169" fontId="0" fillId="0" borderId="0" xfId="19" applyAlignment="1">
      <alignment/>
    </xf>
    <xf numFmtId="0" fontId="31" fillId="0" borderId="0" xfId="16" applyFont="1" applyBorder="1" applyAlignment="1">
      <alignment/>
    </xf>
    <xf numFmtId="0" fontId="20" fillId="0" borderId="8" xfId="16" applyFont="1" applyBorder="1" applyAlignment="1">
      <alignment/>
    </xf>
    <xf numFmtId="0" fontId="12" fillId="10" borderId="0" xfId="0" applyFont="1" applyFill="1" applyAlignment="1">
      <alignment/>
    </xf>
    <xf numFmtId="0" fontId="0" fillId="10" borderId="0" xfId="0" applyFill="1" applyAlignment="1">
      <alignment/>
    </xf>
    <xf numFmtId="0" fontId="11" fillId="0" borderId="0" xfId="0" applyFont="1" applyAlignment="1">
      <alignment/>
    </xf>
    <xf numFmtId="0" fontId="7" fillId="0" borderId="0" xfId="0" applyFont="1" applyAlignment="1">
      <alignment horizontal="right"/>
    </xf>
    <xf numFmtId="0" fontId="32" fillId="0" borderId="5" xfId="0" applyFont="1" applyBorder="1" applyAlignment="1">
      <alignment/>
    </xf>
    <xf numFmtId="0" fontId="32" fillId="0" borderId="6" xfId="0" applyFont="1" applyBorder="1" applyAlignment="1">
      <alignment/>
    </xf>
    <xf numFmtId="0" fontId="32" fillId="0" borderId="7" xfId="0" applyFont="1" applyBorder="1" applyAlignment="1">
      <alignment/>
    </xf>
    <xf numFmtId="0" fontId="32" fillId="0" borderId="8" xfId="0" applyFont="1" applyBorder="1" applyAlignment="1">
      <alignment/>
    </xf>
    <xf numFmtId="0" fontId="32" fillId="0" borderId="0" xfId="0" applyFont="1" applyBorder="1" applyAlignment="1">
      <alignment/>
    </xf>
    <xf numFmtId="0" fontId="32" fillId="0" borderId="9" xfId="0" applyFont="1" applyBorder="1" applyAlignment="1">
      <alignment/>
    </xf>
    <xf numFmtId="169" fontId="0" fillId="0" borderId="0" xfId="0" applyNumberFormat="1" applyAlignment="1">
      <alignment/>
    </xf>
    <xf numFmtId="0" fontId="1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0" fillId="0" borderId="0" xfId="0" applyFont="1" applyAlignment="1">
      <alignment/>
    </xf>
    <xf numFmtId="0" fontId="0" fillId="0" borderId="0" xfId="0" applyBorder="1" applyAlignment="1">
      <alignment horizontal="center"/>
    </xf>
    <xf numFmtId="0" fontId="10" fillId="7" borderId="7" xfId="0" applyFont="1" applyFill="1" applyBorder="1" applyAlignment="1">
      <alignment horizontal="center"/>
    </xf>
    <xf numFmtId="0" fontId="0" fillId="7" borderId="9" xfId="0" applyFill="1" applyBorder="1" applyAlignment="1">
      <alignment horizontal="center"/>
    </xf>
    <xf numFmtId="0" fontId="0" fillId="9" borderId="3" xfId="0" applyFill="1" applyBorder="1" applyAlignment="1">
      <alignment/>
    </xf>
    <xf numFmtId="0" fontId="0" fillId="9" borderId="4" xfId="0" applyFill="1" applyBorder="1" applyAlignment="1">
      <alignment/>
    </xf>
    <xf numFmtId="0" fontId="11" fillId="0" borderId="5" xfId="0" applyFont="1" applyBorder="1" applyAlignment="1">
      <alignment/>
    </xf>
    <xf numFmtId="0" fontId="11" fillId="0" borderId="8" xfId="0" applyFont="1" applyBorder="1" applyAlignment="1">
      <alignment/>
    </xf>
    <xf numFmtId="0" fontId="11" fillId="0" borderId="0" xfId="0" applyFont="1" applyBorder="1" applyAlignment="1">
      <alignment/>
    </xf>
    <xf numFmtId="0" fontId="11" fillId="0" borderId="10" xfId="0" applyFont="1" applyBorder="1" applyAlignment="1">
      <alignment/>
    </xf>
    <xf numFmtId="0" fontId="25" fillId="9" borderId="8" xfId="0" applyFont="1" applyFill="1" applyBorder="1" applyAlignment="1">
      <alignment/>
    </xf>
    <xf numFmtId="0" fontId="0" fillId="9" borderId="0" xfId="0" applyFill="1" applyBorder="1" applyAlignment="1">
      <alignment/>
    </xf>
    <xf numFmtId="0" fontId="0" fillId="9" borderId="9" xfId="0" applyFill="1" applyBorder="1" applyAlignment="1">
      <alignment/>
    </xf>
    <xf numFmtId="0" fontId="28" fillId="0" borderId="0" xfId="16" applyFont="1" applyAlignment="1">
      <alignment/>
    </xf>
    <xf numFmtId="0" fontId="2" fillId="0" borderId="0" xfId="0" applyFont="1" applyBorder="1" applyAlignment="1">
      <alignment/>
    </xf>
    <xf numFmtId="0" fontId="7" fillId="3" borderId="0" xfId="0" applyFont="1" applyFill="1" applyBorder="1" applyAlignment="1">
      <alignment/>
    </xf>
    <xf numFmtId="0" fontId="0" fillId="3" borderId="0" xfId="0" applyFill="1" applyBorder="1" applyAlignment="1">
      <alignment/>
    </xf>
    <xf numFmtId="0" fontId="30" fillId="3" borderId="6" xfId="16" applyFont="1" applyFill="1" applyBorder="1" applyAlignment="1">
      <alignment/>
    </xf>
    <xf numFmtId="0" fontId="0" fillId="7" borderId="11" xfId="0" applyFill="1" applyBorder="1" applyAlignment="1">
      <alignment horizontal="center"/>
    </xf>
    <xf numFmtId="0" fontId="0" fillId="3" borderId="0" xfId="0" applyFill="1" applyAlignment="1">
      <alignment/>
    </xf>
    <xf numFmtId="0" fontId="33" fillId="0" borderId="0" xfId="0" applyFont="1" applyBorder="1" applyAlignment="1">
      <alignment/>
    </xf>
    <xf numFmtId="0" fontId="0" fillId="0" borderId="0" xfId="0" applyFill="1" applyBorder="1" applyAlignment="1">
      <alignment/>
    </xf>
    <xf numFmtId="18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right"/>
    </xf>
    <xf numFmtId="0" fontId="10" fillId="0" borderId="0" xfId="0" applyFont="1" applyFill="1" applyBorder="1" applyAlignment="1">
      <alignment horizontal="left"/>
    </xf>
    <xf numFmtId="0" fontId="11" fillId="6"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justify"/>
    </xf>
    <xf numFmtId="0" fontId="0" fillId="0" borderId="16" xfId="0" applyBorder="1" applyAlignment="1">
      <alignment horizontal="center" vertical="justify"/>
    </xf>
    <xf numFmtId="0" fontId="0" fillId="0" borderId="16" xfId="0" applyBorder="1" applyAlignment="1">
      <alignment horizontal="center" vertical="center"/>
    </xf>
    <xf numFmtId="0" fontId="0" fillId="0" borderId="17" xfId="0" applyBorder="1" applyAlignment="1">
      <alignment horizontal="center" vertical="justify"/>
    </xf>
    <xf numFmtId="0" fontId="0" fillId="0" borderId="18" xfId="0" applyBorder="1" applyAlignment="1">
      <alignment horizontal="center" vertical="center"/>
    </xf>
    <xf numFmtId="0" fontId="0" fillId="2" borderId="16" xfId="0" applyFill="1" applyBorder="1" applyAlignment="1">
      <alignment horizontal="center" vertical="center"/>
    </xf>
    <xf numFmtId="188" fontId="0" fillId="0" borderId="19"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180" fontId="0" fillId="0" borderId="4" xfId="0" applyNumberFormat="1" applyBorder="1" applyAlignment="1">
      <alignment horizontal="center"/>
    </xf>
    <xf numFmtId="0" fontId="0" fillId="2" borderId="12" xfId="0" applyFill="1" applyBorder="1" applyAlignment="1">
      <alignment horizontal="center" vertical="center"/>
    </xf>
    <xf numFmtId="0" fontId="0" fillId="0" borderId="6" xfId="0" applyBorder="1" applyAlignment="1">
      <alignment horizontal="right"/>
    </xf>
    <xf numFmtId="0" fontId="0" fillId="2" borderId="20" xfId="0" applyFill="1" applyBorder="1" applyAlignment="1">
      <alignment horizontal="center" vertical="center"/>
    </xf>
    <xf numFmtId="0" fontId="0" fillId="0" borderId="21" xfId="0" applyBorder="1" applyAlignment="1">
      <alignment horizontal="center" vertical="justify"/>
    </xf>
    <xf numFmtId="0" fontId="0" fillId="0" borderId="12"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4" fillId="0" borderId="2" xfId="0" applyFont="1" applyBorder="1" applyAlignment="1">
      <alignment vertical="center"/>
    </xf>
    <xf numFmtId="0" fontId="34" fillId="0" borderId="4" xfId="0" applyFont="1" applyBorder="1" applyAlignment="1">
      <alignment vertical="center"/>
    </xf>
    <xf numFmtId="0" fontId="35" fillId="0" borderId="0" xfId="0" applyFont="1" applyAlignment="1">
      <alignment/>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center"/>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horizontal="left"/>
    </xf>
    <xf numFmtId="169" fontId="0" fillId="0" borderId="3" xfId="19" applyBorder="1" applyAlignment="1">
      <alignment/>
    </xf>
    <xf numFmtId="0" fontId="10" fillId="7" borderId="9" xfId="0" applyFont="1" applyFill="1" applyBorder="1" applyAlignment="1">
      <alignment horizontal="center"/>
    </xf>
    <xf numFmtId="0" fontId="10" fillId="7" borderId="21" xfId="0" applyFont="1" applyFill="1" applyBorder="1" applyAlignment="1">
      <alignment horizontal="center"/>
    </xf>
    <xf numFmtId="0" fontId="10" fillId="7" borderId="30" xfId="0" applyFont="1" applyFill="1" applyBorder="1" applyAlignment="1">
      <alignment horizontal="center"/>
    </xf>
    <xf numFmtId="0" fontId="0" fillId="7" borderId="30" xfId="0" applyFill="1" applyBorder="1" applyAlignment="1">
      <alignment horizontal="center"/>
    </xf>
    <xf numFmtId="0" fontId="0" fillId="7" borderId="31" xfId="0" applyFill="1" applyBorder="1" applyAlignment="1">
      <alignment horizontal="center"/>
    </xf>
    <xf numFmtId="0" fontId="10" fillId="7" borderId="8" xfId="0" applyFont="1" applyFill="1" applyBorder="1" applyAlignment="1">
      <alignment horizontal="center"/>
    </xf>
    <xf numFmtId="0" fontId="10" fillId="7" borderId="10" xfId="0" applyFont="1" applyFill="1" applyBorder="1" applyAlignment="1">
      <alignment horizontal="center"/>
    </xf>
    <xf numFmtId="0" fontId="36" fillId="7" borderId="21" xfId="0" applyFont="1" applyFill="1" applyBorder="1" applyAlignment="1">
      <alignment/>
    </xf>
    <xf numFmtId="0" fontId="10" fillId="7" borderId="30" xfId="0" applyFont="1" applyFill="1" applyBorder="1" applyAlignment="1">
      <alignment/>
    </xf>
    <xf numFmtId="0" fontId="10" fillId="7" borderId="31" xfId="0" applyFont="1" applyFill="1" applyBorder="1" applyAlignment="1">
      <alignment horizontal="center"/>
    </xf>
    <xf numFmtId="0" fontId="36" fillId="7" borderId="5" xfId="0" applyFont="1" applyFill="1" applyBorder="1" applyAlignment="1">
      <alignment/>
    </xf>
    <xf numFmtId="0" fontId="10" fillId="7" borderId="10" xfId="0" applyFont="1" applyFill="1" applyBorder="1" applyAlignment="1">
      <alignment/>
    </xf>
    <xf numFmtId="0" fontId="10" fillId="7" borderId="31" xfId="0" applyFont="1" applyFill="1" applyBorder="1" applyAlignment="1">
      <alignment/>
    </xf>
    <xf numFmtId="0" fontId="10" fillId="7" borderId="11" xfId="0" applyFont="1" applyFill="1" applyBorder="1" applyAlignment="1">
      <alignment horizontal="center"/>
    </xf>
    <xf numFmtId="0" fontId="25" fillId="9" borderId="2" xfId="0" applyFont="1" applyFill="1" applyBorder="1" applyAlignment="1">
      <alignment/>
    </xf>
    <xf numFmtId="0" fontId="25" fillId="7" borderId="0" xfId="0" applyFont="1" applyFill="1" applyBorder="1" applyAlignment="1">
      <alignment/>
    </xf>
    <xf numFmtId="188" fontId="0" fillId="0" borderId="27" xfId="0" applyNumberFormat="1" applyBorder="1" applyAlignment="1">
      <alignment/>
    </xf>
    <xf numFmtId="0" fontId="37" fillId="0" borderId="0" xfId="0" applyFont="1" applyAlignment="1">
      <alignment/>
    </xf>
    <xf numFmtId="0" fontId="38" fillId="0" borderId="0" xfId="0" applyFont="1" applyAlignment="1">
      <alignment/>
    </xf>
    <xf numFmtId="0" fontId="15" fillId="8" borderId="6" xfId="0" applyFont="1" applyFill="1" applyBorder="1" applyAlignment="1">
      <alignment horizontal="right"/>
    </xf>
    <xf numFmtId="0" fontId="15" fillId="8" borderId="6" xfId="0" applyFont="1" applyFill="1" applyBorder="1" applyAlignment="1">
      <alignment horizontal="left"/>
    </xf>
    <xf numFmtId="0" fontId="0" fillId="2" borderId="8" xfId="0" applyFill="1" applyBorder="1" applyAlignment="1">
      <alignment/>
    </xf>
    <xf numFmtId="0" fontId="39" fillId="0" borderId="0" xfId="0" applyFont="1" applyAlignment="1">
      <alignment/>
    </xf>
    <xf numFmtId="191" fontId="0" fillId="0" borderId="0" xfId="15" applyFont="1" applyAlignment="1">
      <alignment/>
    </xf>
    <xf numFmtId="0" fontId="19" fillId="0" borderId="0" xfId="16" applyFont="1" applyAlignment="1" applyProtection="1">
      <alignment/>
      <protection/>
    </xf>
    <xf numFmtId="0" fontId="10" fillId="9" borderId="2" xfId="0" applyFont="1" applyFill="1" applyBorder="1" applyAlignment="1">
      <alignment horizontal="center"/>
    </xf>
    <xf numFmtId="0" fontId="10" fillId="9" borderId="3" xfId="0" applyFont="1" applyFill="1" applyBorder="1" applyAlignment="1">
      <alignment horizontal="center"/>
    </xf>
    <xf numFmtId="0" fontId="10" fillId="9" borderId="6" xfId="0"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5.png" /><Relationship Id="rId3" Type="http://schemas.openxmlformats.org/officeDocument/2006/relationships/image" Target="../media/image2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9.jpeg" /><Relationship Id="rId2" Type="http://schemas.openxmlformats.org/officeDocument/2006/relationships/image" Target="../media/image27.jpeg" /><Relationship Id="rId3" Type="http://schemas.openxmlformats.org/officeDocument/2006/relationships/image" Target="../media/image20.png" /><Relationship Id="rId4" Type="http://schemas.openxmlformats.org/officeDocument/2006/relationships/image" Target="../media/image25.png" /><Relationship Id="rId5" Type="http://schemas.openxmlformats.org/officeDocument/2006/relationships/image" Target="../media/image2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5.png" /><Relationship Id="rId3" Type="http://schemas.openxmlformats.org/officeDocument/2006/relationships/image" Target="../media/image2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5.png" /><Relationship Id="rId3" Type="http://schemas.openxmlformats.org/officeDocument/2006/relationships/image" Target="../media/image2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24.jpeg" /><Relationship Id="rId3" Type="http://schemas.openxmlformats.org/officeDocument/2006/relationships/image" Target="../media/image28.jpeg" /><Relationship Id="rId4" Type="http://schemas.openxmlformats.org/officeDocument/2006/relationships/image" Target="../media/image18.emf" /><Relationship Id="rId5" Type="http://schemas.openxmlformats.org/officeDocument/2006/relationships/image" Target="../media/image1.emf" /><Relationship Id="rId6" Type="http://schemas.openxmlformats.org/officeDocument/2006/relationships/image" Target="../media/image11.emf" /><Relationship Id="rId7" Type="http://schemas.openxmlformats.org/officeDocument/2006/relationships/image" Target="../media/image8.emf" /><Relationship Id="rId8" Type="http://schemas.openxmlformats.org/officeDocument/2006/relationships/image" Target="../media/image17.emf" /><Relationship Id="rId9" Type="http://schemas.openxmlformats.org/officeDocument/2006/relationships/image" Target="../media/image15.emf" /><Relationship Id="rId10" Type="http://schemas.openxmlformats.org/officeDocument/2006/relationships/image" Target="../media/image16.emf" /><Relationship Id="rId11" Type="http://schemas.openxmlformats.org/officeDocument/2006/relationships/image" Target="../media/image2.emf" /><Relationship Id="rId12" Type="http://schemas.openxmlformats.org/officeDocument/2006/relationships/image" Target="../media/image10.emf" /><Relationship Id="rId13" Type="http://schemas.openxmlformats.org/officeDocument/2006/relationships/image" Target="../media/image9.emf" /><Relationship Id="rId14" Type="http://schemas.openxmlformats.org/officeDocument/2006/relationships/image" Target="../media/image29.jpeg" /><Relationship Id="rId15" Type="http://schemas.openxmlformats.org/officeDocument/2006/relationships/image" Target="../media/image30.jpeg" /><Relationship Id="rId16" Type="http://schemas.openxmlformats.org/officeDocument/2006/relationships/image" Target="../media/image5.jpeg" /><Relationship Id="rId17" Type="http://schemas.openxmlformats.org/officeDocument/2006/relationships/image" Target="../media/image13.jpeg" /><Relationship Id="rId18" Type="http://schemas.openxmlformats.org/officeDocument/2006/relationships/image" Target="../media/image23.jpeg" /><Relationship Id="rId19" Type="http://schemas.openxmlformats.org/officeDocument/2006/relationships/image" Target="../media/image20.png" /><Relationship Id="rId20" Type="http://schemas.openxmlformats.org/officeDocument/2006/relationships/image" Target="../media/image25.png" /><Relationship Id="rId21" Type="http://schemas.openxmlformats.org/officeDocument/2006/relationships/image" Target="../media/image2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1.emf" /><Relationship Id="rId3" Type="http://schemas.openxmlformats.org/officeDocument/2006/relationships/image" Target="../media/image19.emf" /><Relationship Id="rId4" Type="http://schemas.openxmlformats.org/officeDocument/2006/relationships/image" Target="../media/image7.emf" /><Relationship Id="rId5" Type="http://schemas.openxmlformats.org/officeDocument/2006/relationships/image" Target="../media/image22.emf" /><Relationship Id="rId6" Type="http://schemas.openxmlformats.org/officeDocument/2006/relationships/image" Target="../media/image20.png" /><Relationship Id="rId7" Type="http://schemas.openxmlformats.org/officeDocument/2006/relationships/image" Target="../media/image25.png" /><Relationship Id="rId8" Type="http://schemas.openxmlformats.org/officeDocument/2006/relationships/image" Target="../media/image26.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5.png" /><Relationship Id="rId3" Type="http://schemas.openxmlformats.org/officeDocument/2006/relationships/image" Target="../media/image2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3" name="TextBox 6"/>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4" name="TextBox 7"/>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171450</xdr:colOff>
      <xdr:row>2</xdr:row>
      <xdr:rowOff>38100</xdr:rowOff>
    </xdr:to>
    <xdr:pic>
      <xdr:nvPicPr>
        <xdr:cNvPr id="5" name="Picture 12"/>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66675</xdr:colOff>
      <xdr:row>0</xdr:row>
      <xdr:rowOff>38100</xdr:rowOff>
    </xdr:from>
    <xdr:to>
      <xdr:col>6</xdr:col>
      <xdr:colOff>990600</xdr:colOff>
      <xdr:row>2</xdr:row>
      <xdr:rowOff>190500</xdr:rowOff>
    </xdr:to>
    <xdr:pic>
      <xdr:nvPicPr>
        <xdr:cNvPr id="6" name="Picture 13"/>
        <xdr:cNvPicPr preferRelativeResize="1">
          <a:picLocks noChangeAspect="1"/>
        </xdr:cNvPicPr>
      </xdr:nvPicPr>
      <xdr:blipFill>
        <a:blip r:embed="rId2"/>
        <a:stretch>
          <a:fillRect/>
        </a:stretch>
      </xdr:blipFill>
      <xdr:spPr>
        <a:xfrm>
          <a:off x="6124575" y="38100"/>
          <a:ext cx="923925" cy="533400"/>
        </a:xfrm>
        <a:prstGeom prst="rect">
          <a:avLst/>
        </a:prstGeom>
        <a:noFill/>
        <a:ln w="9525" cmpd="sng">
          <a:noFill/>
        </a:ln>
      </xdr:spPr>
    </xdr:pic>
    <xdr:clientData/>
  </xdr:twoCellAnchor>
  <xdr:twoCellAnchor>
    <xdr:from>
      <xdr:col>5</xdr:col>
      <xdr:colOff>152400</xdr:colOff>
      <xdr:row>0</xdr:row>
      <xdr:rowOff>47625</xdr:rowOff>
    </xdr:from>
    <xdr:to>
      <xdr:col>5</xdr:col>
      <xdr:colOff>981075</xdr:colOff>
      <xdr:row>2</xdr:row>
      <xdr:rowOff>200025</xdr:rowOff>
    </xdr:to>
    <xdr:pic>
      <xdr:nvPicPr>
        <xdr:cNvPr id="7" name="Picture 1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200650" y="47625"/>
          <a:ext cx="8286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581025</xdr:colOff>
      <xdr:row>10</xdr:row>
      <xdr:rowOff>200025</xdr:rowOff>
    </xdr:from>
    <xdr:to>
      <xdr:col>4</xdr:col>
      <xdr:colOff>638175</xdr:colOff>
      <xdr:row>20</xdr:row>
      <xdr:rowOff>200025</xdr:rowOff>
    </xdr:to>
    <xdr:pic>
      <xdr:nvPicPr>
        <xdr:cNvPr id="2" name="Picture 14"/>
        <xdr:cNvPicPr preferRelativeResize="1">
          <a:picLocks noChangeAspect="1"/>
        </xdr:cNvPicPr>
      </xdr:nvPicPr>
      <xdr:blipFill>
        <a:blip r:embed="rId1"/>
        <a:stretch>
          <a:fillRect/>
        </a:stretch>
      </xdr:blipFill>
      <xdr:spPr>
        <a:xfrm>
          <a:off x="2343150" y="2400300"/>
          <a:ext cx="1990725" cy="2514600"/>
        </a:xfrm>
        <a:prstGeom prst="rect">
          <a:avLst/>
        </a:prstGeom>
        <a:noFill/>
        <a:ln w="9525" cmpd="sng">
          <a:noFill/>
        </a:ln>
      </xdr:spPr>
    </xdr:pic>
    <xdr:clientData/>
  </xdr:twoCellAnchor>
  <xdr:twoCellAnchor>
    <xdr:from>
      <xdr:col>5</xdr:col>
      <xdr:colOff>28575</xdr:colOff>
      <xdr:row>39</xdr:row>
      <xdr:rowOff>38100</xdr:rowOff>
    </xdr:from>
    <xdr:to>
      <xdr:col>6</xdr:col>
      <xdr:colOff>733425</xdr:colOff>
      <xdr:row>42</xdr:row>
      <xdr:rowOff>57150</xdr:rowOff>
    </xdr:to>
    <xdr:pic>
      <xdr:nvPicPr>
        <xdr:cNvPr id="3" name="Picture 18"/>
        <xdr:cNvPicPr preferRelativeResize="1">
          <a:picLocks noChangeAspect="1"/>
        </xdr:cNvPicPr>
      </xdr:nvPicPr>
      <xdr:blipFill>
        <a:blip r:embed="rId2"/>
        <a:stretch>
          <a:fillRect/>
        </a:stretch>
      </xdr:blipFill>
      <xdr:spPr>
        <a:xfrm>
          <a:off x="4562475" y="9334500"/>
          <a:ext cx="1543050" cy="590550"/>
        </a:xfrm>
        <a:prstGeom prst="rect">
          <a:avLst/>
        </a:prstGeom>
        <a:noFill/>
        <a:ln w="9525" cmpd="sng">
          <a:noFill/>
        </a:ln>
      </xdr:spPr>
    </xdr:pic>
    <xdr:clientData/>
  </xdr:twoCellAnchor>
  <xdr:twoCellAnchor>
    <xdr:from>
      <xdr:col>0</xdr:col>
      <xdr:colOff>47625</xdr:colOff>
      <xdr:row>0</xdr:row>
      <xdr:rowOff>38100</xdr:rowOff>
    </xdr:from>
    <xdr:to>
      <xdr:col>1</xdr:col>
      <xdr:colOff>342900</xdr:colOff>
      <xdr:row>2</xdr:row>
      <xdr:rowOff>38100</xdr:rowOff>
    </xdr:to>
    <xdr:pic>
      <xdr:nvPicPr>
        <xdr:cNvPr id="4" name="Picture 19"/>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6</xdr:col>
      <xdr:colOff>238125</xdr:colOff>
      <xdr:row>0</xdr:row>
      <xdr:rowOff>38100</xdr:rowOff>
    </xdr:from>
    <xdr:to>
      <xdr:col>6</xdr:col>
      <xdr:colOff>1162050</xdr:colOff>
      <xdr:row>2</xdr:row>
      <xdr:rowOff>190500</xdr:rowOff>
    </xdr:to>
    <xdr:pic>
      <xdr:nvPicPr>
        <xdr:cNvPr id="5" name="Picture 20"/>
        <xdr:cNvPicPr preferRelativeResize="1">
          <a:picLocks noChangeAspect="1"/>
        </xdr:cNvPicPr>
      </xdr:nvPicPr>
      <xdr:blipFill>
        <a:blip r:embed="rId4"/>
        <a:stretch>
          <a:fillRect/>
        </a:stretch>
      </xdr:blipFill>
      <xdr:spPr>
        <a:xfrm>
          <a:off x="5610225" y="38100"/>
          <a:ext cx="923925" cy="533400"/>
        </a:xfrm>
        <a:prstGeom prst="rect">
          <a:avLst/>
        </a:prstGeom>
        <a:noFill/>
        <a:ln w="9525" cmpd="sng">
          <a:noFill/>
        </a:ln>
      </xdr:spPr>
    </xdr:pic>
    <xdr:clientData/>
  </xdr:twoCellAnchor>
  <xdr:twoCellAnchor>
    <xdr:from>
      <xdr:col>5</xdr:col>
      <xdr:colOff>152400</xdr:colOff>
      <xdr:row>0</xdr:row>
      <xdr:rowOff>47625</xdr:rowOff>
    </xdr:from>
    <xdr:to>
      <xdr:col>6</xdr:col>
      <xdr:colOff>142875</xdr:colOff>
      <xdr:row>2</xdr:row>
      <xdr:rowOff>200025</xdr:rowOff>
    </xdr:to>
    <xdr:pic>
      <xdr:nvPicPr>
        <xdr:cNvPr id="6" name="Picture 21"/>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86300" y="47625"/>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5</xdr:col>
      <xdr:colOff>742950</xdr:colOff>
      <xdr:row>0</xdr:row>
      <xdr:rowOff>38100</xdr:rowOff>
    </xdr:from>
    <xdr:to>
      <xdr:col>6</xdr:col>
      <xdr:colOff>828675</xdr:colOff>
      <xdr:row>2</xdr:row>
      <xdr:rowOff>190500</xdr:rowOff>
    </xdr:to>
    <xdr:pic>
      <xdr:nvPicPr>
        <xdr:cNvPr id="3" name="Picture 11"/>
        <xdr:cNvPicPr preferRelativeResize="1">
          <a:picLocks noChangeAspect="1"/>
        </xdr:cNvPicPr>
      </xdr:nvPicPr>
      <xdr:blipFill>
        <a:blip r:embed="rId2"/>
        <a:stretch>
          <a:fillRect/>
        </a:stretch>
      </xdr:blipFill>
      <xdr:spPr>
        <a:xfrm>
          <a:off x="4933950" y="38100"/>
          <a:ext cx="923925" cy="533400"/>
        </a:xfrm>
        <a:prstGeom prst="rect">
          <a:avLst/>
        </a:prstGeom>
        <a:noFill/>
        <a:ln w="9525" cmpd="sng">
          <a:noFill/>
        </a:ln>
      </xdr:spPr>
    </xdr:pic>
    <xdr:clientData/>
  </xdr:twoCellAnchor>
  <xdr:twoCellAnchor>
    <xdr:from>
      <xdr:col>4</xdr:col>
      <xdr:colOff>657225</xdr:colOff>
      <xdr:row>0</xdr:row>
      <xdr:rowOff>47625</xdr:rowOff>
    </xdr:from>
    <xdr:to>
      <xdr:col>5</xdr:col>
      <xdr:colOff>647700</xdr:colOff>
      <xdr:row>2</xdr:row>
      <xdr:rowOff>200025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010025" y="47625"/>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48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3"/>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7</xdr:col>
      <xdr:colOff>219075</xdr:colOff>
      <xdr:row>0</xdr:row>
      <xdr:rowOff>38100</xdr:rowOff>
    </xdr:from>
    <xdr:to>
      <xdr:col>7</xdr:col>
      <xdr:colOff>1143000</xdr:colOff>
      <xdr:row>2</xdr:row>
      <xdr:rowOff>190500</xdr:rowOff>
    </xdr:to>
    <xdr:pic>
      <xdr:nvPicPr>
        <xdr:cNvPr id="3" name="Picture 14"/>
        <xdr:cNvPicPr preferRelativeResize="1">
          <a:picLocks noChangeAspect="1"/>
        </xdr:cNvPicPr>
      </xdr:nvPicPr>
      <xdr:blipFill>
        <a:blip r:embed="rId2"/>
        <a:stretch>
          <a:fillRect/>
        </a:stretch>
      </xdr:blipFill>
      <xdr:spPr>
        <a:xfrm>
          <a:off x="7077075" y="38100"/>
          <a:ext cx="923925" cy="533400"/>
        </a:xfrm>
        <a:prstGeom prst="rect">
          <a:avLst/>
        </a:prstGeom>
        <a:noFill/>
        <a:ln w="9525" cmpd="sng">
          <a:noFill/>
        </a:ln>
      </xdr:spPr>
    </xdr:pic>
    <xdr:clientData/>
  </xdr:twoCellAnchor>
  <xdr:twoCellAnchor>
    <xdr:from>
      <xdr:col>6</xdr:col>
      <xdr:colOff>381000</xdr:colOff>
      <xdr:row>0</xdr:row>
      <xdr:rowOff>47625</xdr:rowOff>
    </xdr:from>
    <xdr:to>
      <xdr:col>7</xdr:col>
      <xdr:colOff>123825</xdr:colOff>
      <xdr:row>2</xdr:row>
      <xdr:rowOff>200025</xdr:rowOff>
    </xdr:to>
    <xdr:pic>
      <xdr:nvPicPr>
        <xdr:cNvPr id="4" name="Picture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153150" y="47625"/>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762000</xdr:colOff>
      <xdr:row>16</xdr:row>
      <xdr:rowOff>38100</xdr:rowOff>
    </xdr:from>
    <xdr:to>
      <xdr:col>3</xdr:col>
      <xdr:colOff>85725</xdr:colOff>
      <xdr:row>22</xdr:row>
      <xdr:rowOff>66675</xdr:rowOff>
    </xdr:to>
    <xdr:sp>
      <xdr:nvSpPr>
        <xdr:cNvPr id="6" name="Line 52"/>
        <xdr:cNvSpPr>
          <a:spLocks/>
        </xdr:cNvSpPr>
      </xdr:nvSpPr>
      <xdr:spPr>
        <a:xfrm flipH="1" flipV="1">
          <a:off x="2647950" y="3124200"/>
          <a:ext cx="333375" cy="11906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285750</xdr:colOff>
      <xdr:row>18</xdr:row>
      <xdr:rowOff>57150</xdr:rowOff>
    </xdr:from>
    <xdr:to>
      <xdr:col>5</xdr:col>
      <xdr:colOff>152400</xdr:colOff>
      <xdr:row>22</xdr:row>
      <xdr:rowOff>76200</xdr:rowOff>
    </xdr:to>
    <xdr:sp>
      <xdr:nvSpPr>
        <xdr:cNvPr id="8" name="Line 54"/>
        <xdr:cNvSpPr>
          <a:spLocks/>
        </xdr:cNvSpPr>
      </xdr:nvSpPr>
      <xdr:spPr>
        <a:xfrm flipV="1">
          <a:off x="4124325" y="3524250"/>
          <a:ext cx="809625" cy="800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190500</xdr:colOff>
      <xdr:row>26</xdr:row>
      <xdr:rowOff>123825</xdr:rowOff>
    </xdr:from>
    <xdr:to>
      <xdr:col>5</xdr:col>
      <xdr:colOff>171450</xdr:colOff>
      <xdr:row>26</xdr:row>
      <xdr:rowOff>133350</xdr:rowOff>
    </xdr:to>
    <xdr:sp>
      <xdr:nvSpPr>
        <xdr:cNvPr id="9" name="Line 55"/>
        <xdr:cNvSpPr>
          <a:spLocks/>
        </xdr:cNvSpPr>
      </xdr:nvSpPr>
      <xdr:spPr>
        <a:xfrm>
          <a:off x="4029075" y="5133975"/>
          <a:ext cx="923925"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542925</xdr:colOff>
      <xdr:row>26</xdr:row>
      <xdr:rowOff>104775</xdr:rowOff>
    </xdr:to>
    <xdr:sp>
      <xdr:nvSpPr>
        <xdr:cNvPr id="10" name="Line 56"/>
        <xdr:cNvSpPr>
          <a:spLocks/>
        </xdr:cNvSpPr>
      </xdr:nvSpPr>
      <xdr:spPr>
        <a:xfrm>
          <a:off x="1524000" y="5114925"/>
          <a:ext cx="90487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32</xdr:row>
      <xdr:rowOff>19050</xdr:rowOff>
    </xdr:from>
    <xdr:to>
      <xdr:col>2</xdr:col>
      <xdr:colOff>857250</xdr:colOff>
      <xdr:row>36</xdr:row>
      <xdr:rowOff>47625</xdr:rowOff>
    </xdr:to>
    <xdr:sp>
      <xdr:nvSpPr>
        <xdr:cNvPr id="11" name="Line 57"/>
        <xdr:cNvSpPr>
          <a:spLocks/>
        </xdr:cNvSpPr>
      </xdr:nvSpPr>
      <xdr:spPr>
        <a:xfrm flipH="1">
          <a:off x="2095500" y="6172200"/>
          <a:ext cx="647700" cy="790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32</xdr:row>
      <xdr:rowOff>19050</xdr:rowOff>
    </xdr:from>
    <xdr:to>
      <xdr:col>4</xdr:col>
      <xdr:colOff>295275</xdr:colOff>
      <xdr:row>35</xdr:row>
      <xdr:rowOff>152400</xdr:rowOff>
    </xdr:to>
    <xdr:sp>
      <xdr:nvSpPr>
        <xdr:cNvPr id="12" name="Line 58"/>
        <xdr:cNvSpPr>
          <a:spLocks/>
        </xdr:cNvSpPr>
      </xdr:nvSpPr>
      <xdr:spPr>
        <a:xfrm>
          <a:off x="3495675" y="6172200"/>
          <a:ext cx="638175" cy="704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142875</xdr:colOff>
      <xdr:row>28</xdr:row>
      <xdr:rowOff>123825</xdr:rowOff>
    </xdr:from>
    <xdr:to>
      <xdr:col>5</xdr:col>
      <xdr:colOff>38100</xdr:colOff>
      <xdr:row>28</xdr:row>
      <xdr:rowOff>123825</xdr:rowOff>
    </xdr:to>
    <xdr:sp>
      <xdr:nvSpPr>
        <xdr:cNvPr id="13" name="Line 59"/>
        <xdr:cNvSpPr>
          <a:spLocks/>
        </xdr:cNvSpPr>
      </xdr:nvSpPr>
      <xdr:spPr>
        <a:xfrm>
          <a:off x="3981450" y="5514975"/>
          <a:ext cx="8382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392430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523875</xdr:colOff>
      <xdr:row>28</xdr:row>
      <xdr:rowOff>133350</xdr:rowOff>
    </xdr:to>
    <xdr:sp>
      <xdr:nvSpPr>
        <xdr:cNvPr id="19" name="Line 66"/>
        <xdr:cNvSpPr>
          <a:spLocks/>
        </xdr:cNvSpPr>
      </xdr:nvSpPr>
      <xdr:spPr>
        <a:xfrm>
          <a:off x="1828800" y="5514975"/>
          <a:ext cx="581025"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209550</xdr:colOff>
      <xdr:row>16</xdr:row>
      <xdr:rowOff>85725</xdr:rowOff>
    </xdr:from>
    <xdr:to>
      <xdr:col>3</xdr:col>
      <xdr:colOff>809625</xdr:colOff>
      <xdr:row>18</xdr:row>
      <xdr:rowOff>0</xdr:rowOff>
    </xdr:to>
    <xdr:pic>
      <xdr:nvPicPr>
        <xdr:cNvPr id="21" name="CommandButton1"/>
        <xdr:cNvPicPr preferRelativeResize="1">
          <a:picLocks noChangeAspect="1"/>
        </xdr:cNvPicPr>
      </xdr:nvPicPr>
      <xdr:blipFill>
        <a:blip r:embed="rId4"/>
        <a:stretch>
          <a:fillRect/>
        </a:stretch>
      </xdr:blipFill>
      <xdr:spPr>
        <a:xfrm>
          <a:off x="3105150" y="3171825"/>
          <a:ext cx="600075" cy="295275"/>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809625</xdr:colOff>
      <xdr:row>29</xdr:row>
      <xdr:rowOff>38100</xdr:rowOff>
    </xdr:from>
    <xdr:to>
      <xdr:col>1</xdr:col>
      <xdr:colOff>800100</xdr:colOff>
      <xdr:row>30</xdr:row>
      <xdr:rowOff>171450</xdr:rowOff>
    </xdr:to>
    <xdr:pic>
      <xdr:nvPicPr>
        <xdr:cNvPr id="24" name="CommandButton5"/>
        <xdr:cNvPicPr preferRelativeResize="1">
          <a:picLocks noChangeAspect="1"/>
        </xdr:cNvPicPr>
      </xdr:nvPicPr>
      <xdr:blipFill>
        <a:blip r:embed="rId7"/>
        <a:stretch>
          <a:fillRect/>
        </a:stretch>
      </xdr:blipFill>
      <xdr:spPr>
        <a:xfrm>
          <a:off x="809625" y="5619750"/>
          <a:ext cx="933450" cy="323850"/>
        </a:xfrm>
        <a:prstGeom prst="rect">
          <a:avLst/>
        </a:prstGeom>
        <a:noFill/>
        <a:ln w="9525" cmpd="sng">
          <a:noFill/>
        </a:ln>
      </xdr:spPr>
    </xdr:pic>
    <xdr:clientData/>
  </xdr:twoCellAnchor>
  <xdr:twoCellAnchor editAs="oneCell">
    <xdr:from>
      <xdr:col>5</xdr:col>
      <xdr:colOff>847725</xdr:colOff>
      <xdr:row>28</xdr:row>
      <xdr:rowOff>142875</xdr:rowOff>
    </xdr:from>
    <xdr:to>
      <xdr:col>6</xdr:col>
      <xdr:colOff>571500</xdr:colOff>
      <xdr:row>30</xdr:row>
      <xdr:rowOff>85725</xdr:rowOff>
    </xdr:to>
    <xdr:pic>
      <xdr:nvPicPr>
        <xdr:cNvPr id="25" name="CommandButton2"/>
        <xdr:cNvPicPr preferRelativeResize="1">
          <a:picLocks noChangeAspect="1"/>
        </xdr:cNvPicPr>
      </xdr:nvPicPr>
      <xdr:blipFill>
        <a:blip r:embed="rId8"/>
        <a:stretch>
          <a:fillRect/>
        </a:stretch>
      </xdr:blipFill>
      <xdr:spPr>
        <a:xfrm>
          <a:off x="5629275" y="5534025"/>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390525</xdr:colOff>
      <xdr:row>39</xdr:row>
      <xdr:rowOff>95250</xdr:rowOff>
    </xdr:from>
    <xdr:to>
      <xdr:col>6</xdr:col>
      <xdr:colOff>200025</xdr:colOff>
      <xdr:row>41</xdr:row>
      <xdr:rowOff>38100</xdr:rowOff>
    </xdr:to>
    <xdr:pic>
      <xdr:nvPicPr>
        <xdr:cNvPr id="29" name="CommandButton3"/>
        <xdr:cNvPicPr preferRelativeResize="1">
          <a:picLocks noChangeAspect="1"/>
        </xdr:cNvPicPr>
      </xdr:nvPicPr>
      <xdr:blipFill>
        <a:blip r:embed="rId12"/>
        <a:stretch>
          <a:fillRect/>
        </a:stretch>
      </xdr:blipFill>
      <xdr:spPr>
        <a:xfrm>
          <a:off x="5172075" y="7581900"/>
          <a:ext cx="752475" cy="323850"/>
        </a:xfrm>
        <a:prstGeom prst="rect">
          <a:avLst/>
        </a:prstGeom>
        <a:noFill/>
        <a:ln w="9525" cmpd="sng">
          <a:noFill/>
        </a:ln>
      </xdr:spPr>
    </xdr:pic>
    <xdr:clientData/>
  </xdr:twoCellAnchor>
  <xdr:twoCellAnchor editAs="oneCell">
    <xdr:from>
      <xdr:col>5</xdr:col>
      <xdr:colOff>847725</xdr:colOff>
      <xdr:row>22</xdr:row>
      <xdr:rowOff>76200</xdr:rowOff>
    </xdr:from>
    <xdr:to>
      <xdr:col>6</xdr:col>
      <xdr:colOff>571500</xdr:colOff>
      <xdr:row>24</xdr:row>
      <xdr:rowOff>19050</xdr:rowOff>
    </xdr:to>
    <xdr:pic>
      <xdr:nvPicPr>
        <xdr:cNvPr id="30" name="CommandButton10"/>
        <xdr:cNvPicPr preferRelativeResize="1">
          <a:picLocks noChangeAspect="1"/>
        </xdr:cNvPicPr>
      </xdr:nvPicPr>
      <xdr:blipFill>
        <a:blip r:embed="rId13"/>
        <a:stretch>
          <a:fillRect/>
        </a:stretch>
      </xdr:blipFill>
      <xdr:spPr>
        <a:xfrm>
          <a:off x="5629275" y="4324350"/>
          <a:ext cx="666750" cy="323850"/>
        </a:xfrm>
        <a:prstGeom prst="rect">
          <a:avLst/>
        </a:prstGeom>
        <a:noFill/>
        <a:ln w="9525" cmpd="sng">
          <a:noFill/>
        </a:ln>
      </xdr:spPr>
    </xdr:pic>
    <xdr:clientData/>
  </xdr:twoCellAnchor>
  <xdr:twoCellAnchor editAs="oneCell">
    <xdr:from>
      <xdr:col>2</xdr:col>
      <xdr:colOff>523875</xdr:colOff>
      <xdr:row>22</xdr:row>
      <xdr:rowOff>95250</xdr:rowOff>
    </xdr:from>
    <xdr:to>
      <xdr:col>4</xdr:col>
      <xdr:colOff>180975</xdr:colOff>
      <xdr:row>32</xdr:row>
      <xdr:rowOff>76200</xdr:rowOff>
    </xdr:to>
    <xdr:pic>
      <xdr:nvPicPr>
        <xdr:cNvPr id="31" name="Picture 121"/>
        <xdr:cNvPicPr preferRelativeResize="1">
          <a:picLocks noChangeAspect="1"/>
        </xdr:cNvPicPr>
      </xdr:nvPicPr>
      <xdr:blipFill>
        <a:blip r:embed="rId14"/>
        <a:stretch>
          <a:fillRect/>
        </a:stretch>
      </xdr:blipFill>
      <xdr:spPr>
        <a:xfrm>
          <a:off x="2409825" y="4343400"/>
          <a:ext cx="1609725" cy="1885950"/>
        </a:xfrm>
        <a:prstGeom prst="rect">
          <a:avLst/>
        </a:prstGeom>
        <a:noFill/>
        <a:ln w="9525" cmpd="sng">
          <a:noFill/>
        </a:ln>
      </xdr:spPr>
    </xdr:pic>
    <xdr:clientData/>
  </xdr:twoCellAnchor>
  <xdr:twoCellAnchor editAs="oneCell">
    <xdr:from>
      <xdr:col>5</xdr:col>
      <xdr:colOff>142875</xdr:colOff>
      <xdr:row>23</xdr:row>
      <xdr:rowOff>161925</xdr:rowOff>
    </xdr:from>
    <xdr:to>
      <xdr:col>6</xdr:col>
      <xdr:colOff>609600</xdr:colOff>
      <xdr:row>28</xdr:row>
      <xdr:rowOff>171450</xdr:rowOff>
    </xdr:to>
    <xdr:pic>
      <xdr:nvPicPr>
        <xdr:cNvPr id="32" name="Picture 122"/>
        <xdr:cNvPicPr preferRelativeResize="1">
          <a:picLocks noChangeAspect="1"/>
        </xdr:cNvPicPr>
      </xdr:nvPicPr>
      <xdr:blipFill>
        <a:blip r:embed="rId15"/>
        <a:stretch>
          <a:fillRect/>
        </a:stretch>
      </xdr:blipFill>
      <xdr:spPr>
        <a:xfrm>
          <a:off x="4924425" y="4600575"/>
          <a:ext cx="1409700" cy="962025"/>
        </a:xfrm>
        <a:prstGeom prst="rect">
          <a:avLst/>
        </a:prstGeom>
        <a:noFill/>
        <a:ln w="9525" cmpd="sng">
          <a:noFill/>
        </a:ln>
      </xdr:spPr>
    </xdr:pic>
    <xdr:clientData/>
  </xdr:twoCellAnchor>
  <xdr:twoCellAnchor editAs="oneCell">
    <xdr:from>
      <xdr:col>4</xdr:col>
      <xdr:colOff>295275</xdr:colOff>
      <xdr:row>35</xdr:row>
      <xdr:rowOff>38100</xdr:rowOff>
    </xdr:from>
    <xdr:to>
      <xdr:col>5</xdr:col>
      <xdr:colOff>419100</xdr:colOff>
      <xdr:row>41</xdr:row>
      <xdr:rowOff>19050</xdr:rowOff>
    </xdr:to>
    <xdr:pic>
      <xdr:nvPicPr>
        <xdr:cNvPr id="33" name="Picture 133"/>
        <xdr:cNvPicPr preferRelativeResize="1">
          <a:picLocks noChangeAspect="1"/>
        </xdr:cNvPicPr>
      </xdr:nvPicPr>
      <xdr:blipFill>
        <a:blip r:embed="rId16"/>
        <a:stretch>
          <a:fillRect/>
        </a:stretch>
      </xdr:blipFill>
      <xdr:spPr>
        <a:xfrm>
          <a:off x="4133850" y="6762750"/>
          <a:ext cx="1066800" cy="1123950"/>
        </a:xfrm>
        <a:prstGeom prst="rect">
          <a:avLst/>
        </a:prstGeom>
        <a:noFill/>
        <a:ln w="9525" cmpd="sng">
          <a:noFill/>
        </a:ln>
      </xdr:spPr>
    </xdr:pic>
    <xdr:clientData/>
  </xdr:twoCellAnchor>
  <xdr:twoCellAnchor editAs="oneCell">
    <xdr:from>
      <xdr:col>2</xdr:col>
      <xdr:colOff>590550</xdr:colOff>
      <xdr:row>10</xdr:row>
      <xdr:rowOff>19050</xdr:rowOff>
    </xdr:from>
    <xdr:to>
      <xdr:col>3</xdr:col>
      <xdr:colOff>809625</xdr:colOff>
      <xdr:row>16</xdr:row>
      <xdr:rowOff>66675</xdr:rowOff>
    </xdr:to>
    <xdr:pic>
      <xdr:nvPicPr>
        <xdr:cNvPr id="34" name="Picture 134"/>
        <xdr:cNvPicPr preferRelativeResize="1">
          <a:picLocks noChangeAspect="1"/>
        </xdr:cNvPicPr>
      </xdr:nvPicPr>
      <xdr:blipFill>
        <a:blip r:embed="rId17"/>
        <a:stretch>
          <a:fillRect/>
        </a:stretch>
      </xdr:blipFill>
      <xdr:spPr>
        <a:xfrm>
          <a:off x="2476500" y="1962150"/>
          <a:ext cx="1228725" cy="1190625"/>
        </a:xfrm>
        <a:prstGeom prst="rect">
          <a:avLst/>
        </a:prstGeom>
        <a:noFill/>
        <a:ln w="9525" cmpd="sng">
          <a:noFill/>
        </a:ln>
      </xdr:spPr>
    </xdr:pic>
    <xdr:clientData/>
  </xdr:twoCellAnchor>
  <xdr:twoCellAnchor editAs="oneCell">
    <xdr:from>
      <xdr:col>0</xdr:col>
      <xdr:colOff>504825</xdr:colOff>
      <xdr:row>23</xdr:row>
      <xdr:rowOff>104775</xdr:rowOff>
    </xdr:from>
    <xdr:to>
      <xdr:col>1</xdr:col>
      <xdr:colOff>609600</xdr:colOff>
      <xdr:row>29</xdr:row>
      <xdr:rowOff>38100</xdr:rowOff>
    </xdr:to>
    <xdr:pic>
      <xdr:nvPicPr>
        <xdr:cNvPr id="35" name="Picture 135"/>
        <xdr:cNvPicPr preferRelativeResize="1">
          <a:picLocks noChangeAspect="1"/>
        </xdr:cNvPicPr>
      </xdr:nvPicPr>
      <xdr:blipFill>
        <a:blip r:embed="rId18"/>
        <a:stretch>
          <a:fillRect/>
        </a:stretch>
      </xdr:blipFill>
      <xdr:spPr>
        <a:xfrm>
          <a:off x="504825" y="4543425"/>
          <a:ext cx="1047750" cy="1076325"/>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140"/>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933450</xdr:colOff>
      <xdr:row>0</xdr:row>
      <xdr:rowOff>38100</xdr:rowOff>
    </xdr:from>
    <xdr:to>
      <xdr:col>6</xdr:col>
      <xdr:colOff>914400</xdr:colOff>
      <xdr:row>2</xdr:row>
      <xdr:rowOff>190500</xdr:rowOff>
    </xdr:to>
    <xdr:pic>
      <xdr:nvPicPr>
        <xdr:cNvPr id="37" name="Picture 141"/>
        <xdr:cNvPicPr preferRelativeResize="1">
          <a:picLocks noChangeAspect="1"/>
        </xdr:cNvPicPr>
      </xdr:nvPicPr>
      <xdr:blipFill>
        <a:blip r:embed="rId20"/>
        <a:stretch>
          <a:fillRect/>
        </a:stretch>
      </xdr:blipFill>
      <xdr:spPr>
        <a:xfrm>
          <a:off x="5715000" y="38100"/>
          <a:ext cx="923925" cy="533400"/>
        </a:xfrm>
        <a:prstGeom prst="rect">
          <a:avLst/>
        </a:prstGeom>
        <a:noFill/>
        <a:ln w="9525" cmpd="sng">
          <a:noFill/>
        </a:ln>
      </xdr:spPr>
    </xdr:pic>
    <xdr:clientData/>
  </xdr:twoCellAnchor>
  <xdr:twoCellAnchor>
    <xdr:from>
      <xdr:col>5</xdr:col>
      <xdr:colOff>9525</xdr:colOff>
      <xdr:row>0</xdr:row>
      <xdr:rowOff>47625</xdr:rowOff>
    </xdr:from>
    <xdr:to>
      <xdr:col>5</xdr:col>
      <xdr:colOff>838200</xdr:colOff>
      <xdr:row>2</xdr:row>
      <xdr:rowOff>200025</xdr:rowOff>
    </xdr:to>
    <xdr:pic>
      <xdr:nvPicPr>
        <xdr:cNvPr id="38" name="Picture 142"/>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91075" y="47625"/>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8</xdr:col>
      <xdr:colOff>733425</xdr:colOff>
      <xdr:row>5</xdr:row>
      <xdr:rowOff>142875</xdr:rowOff>
    </xdr:to>
    <xdr:sp>
      <xdr:nvSpPr>
        <xdr:cNvPr id="1" name="TextBox 1"/>
        <xdr:cNvSpPr txBox="1">
          <a:spLocks noChangeArrowheads="1"/>
        </xdr:cNvSpPr>
      </xdr:nvSpPr>
      <xdr:spPr>
        <a:xfrm>
          <a:off x="19050" y="685800"/>
          <a:ext cx="6972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absolute">
    <xdr:from>
      <xdr:col>5</xdr:col>
      <xdr:colOff>57150</xdr:colOff>
      <xdr:row>10</xdr:row>
      <xdr:rowOff>0</xdr:rowOff>
    </xdr:from>
    <xdr:to>
      <xdr:col>6</xdr:col>
      <xdr:colOff>762000</xdr:colOff>
      <xdr:row>12</xdr:row>
      <xdr:rowOff>38100</xdr:rowOff>
    </xdr:to>
    <xdr:pic>
      <xdr:nvPicPr>
        <xdr:cNvPr id="2" name="CommandButton1"/>
        <xdr:cNvPicPr preferRelativeResize="1">
          <a:picLocks noChangeAspect="1"/>
        </xdr:cNvPicPr>
      </xdr:nvPicPr>
      <xdr:blipFill>
        <a:blip r:embed="rId1"/>
        <a:stretch>
          <a:fillRect/>
        </a:stretch>
      </xdr:blipFill>
      <xdr:spPr>
        <a:xfrm>
          <a:off x="4067175" y="1981200"/>
          <a:ext cx="1419225" cy="438150"/>
        </a:xfrm>
        <a:prstGeom prst="rect">
          <a:avLst/>
        </a:prstGeom>
        <a:noFill/>
        <a:ln w="9525" cmpd="sng">
          <a:noFill/>
        </a:ln>
      </xdr:spPr>
    </xdr:pic>
    <xdr:clientData/>
  </xdr:twoCellAnchor>
  <xdr:twoCellAnchor editAs="oneCell">
    <xdr:from>
      <xdr:col>1</xdr:col>
      <xdr:colOff>238125</xdr:colOff>
      <xdr:row>16</xdr:row>
      <xdr:rowOff>28575</xdr:rowOff>
    </xdr:from>
    <xdr:to>
      <xdr:col>7</xdr:col>
      <xdr:colOff>542925</xdr:colOff>
      <xdr:row>16</xdr:row>
      <xdr:rowOff>180975</xdr:rowOff>
    </xdr:to>
    <xdr:pic>
      <xdr:nvPicPr>
        <xdr:cNvPr id="3" name="ListBox1"/>
        <xdr:cNvPicPr preferRelativeResize="1">
          <a:picLocks noChangeAspect="1"/>
        </xdr:cNvPicPr>
      </xdr:nvPicPr>
      <xdr:blipFill>
        <a:blip r:embed="rId2"/>
        <a:stretch>
          <a:fillRect/>
        </a:stretch>
      </xdr:blipFill>
      <xdr:spPr>
        <a:xfrm>
          <a:off x="1057275" y="3324225"/>
          <a:ext cx="4991100" cy="152400"/>
        </a:xfrm>
        <a:prstGeom prst="rect">
          <a:avLst/>
        </a:prstGeom>
        <a:noFill/>
        <a:ln w="9525" cmpd="sng">
          <a:noFill/>
        </a:ln>
      </xdr:spPr>
    </xdr:pic>
    <xdr:clientData/>
  </xdr:twoCellAnchor>
  <xdr:twoCellAnchor editAs="oneCell">
    <xdr:from>
      <xdr:col>0</xdr:col>
      <xdr:colOff>171450</xdr:colOff>
      <xdr:row>16</xdr:row>
      <xdr:rowOff>28575</xdr:rowOff>
    </xdr:from>
    <xdr:to>
      <xdr:col>1</xdr:col>
      <xdr:colOff>190500</xdr:colOff>
      <xdr:row>26</xdr:row>
      <xdr:rowOff>28575</xdr:rowOff>
    </xdr:to>
    <xdr:pic>
      <xdr:nvPicPr>
        <xdr:cNvPr id="4" name="ListBox2"/>
        <xdr:cNvPicPr preferRelativeResize="1">
          <a:picLocks noChangeAspect="1"/>
        </xdr:cNvPicPr>
      </xdr:nvPicPr>
      <xdr:blipFill>
        <a:blip r:embed="rId3"/>
        <a:stretch>
          <a:fillRect/>
        </a:stretch>
      </xdr:blipFill>
      <xdr:spPr>
        <a:xfrm>
          <a:off x="171450" y="3324225"/>
          <a:ext cx="838200" cy="2219325"/>
        </a:xfrm>
        <a:prstGeom prst="rect">
          <a:avLst/>
        </a:prstGeom>
        <a:noFill/>
        <a:ln w="9525" cmpd="sng">
          <a:noFill/>
        </a:ln>
      </xdr:spPr>
    </xdr:pic>
    <xdr:clientData/>
  </xdr:twoCellAnchor>
  <xdr:twoCellAnchor editAs="oneCell">
    <xdr:from>
      <xdr:col>7</xdr:col>
      <xdr:colOff>38100</xdr:colOff>
      <xdr:row>25</xdr:row>
      <xdr:rowOff>0</xdr:rowOff>
    </xdr:from>
    <xdr:to>
      <xdr:col>8</xdr:col>
      <xdr:colOff>533400</xdr:colOff>
      <xdr:row>26</xdr:row>
      <xdr:rowOff>104775</xdr:rowOff>
    </xdr:to>
    <xdr:pic>
      <xdr:nvPicPr>
        <xdr:cNvPr id="5" name="CommandButton2"/>
        <xdr:cNvPicPr preferRelativeResize="1">
          <a:picLocks noChangeAspect="1"/>
        </xdr:cNvPicPr>
      </xdr:nvPicPr>
      <xdr:blipFill>
        <a:blip r:embed="rId4"/>
        <a:stretch>
          <a:fillRect/>
        </a:stretch>
      </xdr:blipFill>
      <xdr:spPr>
        <a:xfrm>
          <a:off x="5543550" y="5286375"/>
          <a:ext cx="1247775" cy="333375"/>
        </a:xfrm>
        <a:prstGeom prst="rect">
          <a:avLst/>
        </a:prstGeom>
        <a:noFill/>
        <a:ln w="9525" cmpd="sng">
          <a:noFill/>
        </a:ln>
      </xdr:spPr>
    </xdr:pic>
    <xdr:clientData/>
  </xdr:twoCellAnchor>
  <xdr:twoCellAnchor editAs="oneCell">
    <xdr:from>
      <xdr:col>2</xdr:col>
      <xdr:colOff>123825</xdr:colOff>
      <xdr:row>22</xdr:row>
      <xdr:rowOff>123825</xdr:rowOff>
    </xdr:from>
    <xdr:to>
      <xdr:col>3</xdr:col>
      <xdr:colOff>133350</xdr:colOff>
      <xdr:row>23</xdr:row>
      <xdr:rowOff>190500</xdr:rowOff>
    </xdr:to>
    <xdr:pic>
      <xdr:nvPicPr>
        <xdr:cNvPr id="6" name="CommandButton3"/>
        <xdr:cNvPicPr preferRelativeResize="1">
          <a:picLocks noChangeAspect="1"/>
        </xdr:cNvPicPr>
      </xdr:nvPicPr>
      <xdr:blipFill>
        <a:blip r:embed="rId5"/>
        <a:stretch>
          <a:fillRect/>
        </a:stretch>
      </xdr:blipFill>
      <xdr:spPr>
        <a:xfrm>
          <a:off x="1552575" y="4581525"/>
          <a:ext cx="847725" cy="314325"/>
        </a:xfrm>
        <a:prstGeom prst="rect">
          <a:avLst/>
        </a:prstGeom>
        <a:noFill/>
        <a:ln w="9525" cmpd="sng">
          <a:noFill/>
        </a:ln>
      </xdr:spPr>
    </xdr:pic>
    <xdr:clientData/>
  </xdr:twoCellAnchor>
  <xdr:twoCellAnchor>
    <xdr:from>
      <xdr:col>0</xdr:col>
      <xdr:colOff>47625</xdr:colOff>
      <xdr:row>0</xdr:row>
      <xdr:rowOff>38100</xdr:rowOff>
    </xdr:from>
    <xdr:to>
      <xdr:col>1</xdr:col>
      <xdr:colOff>361950</xdr:colOff>
      <xdr:row>2</xdr:row>
      <xdr:rowOff>38100</xdr:rowOff>
    </xdr:to>
    <xdr:pic>
      <xdr:nvPicPr>
        <xdr:cNvPr id="7" name="Picture 622"/>
        <xdr:cNvPicPr preferRelativeResize="1">
          <a:picLocks noChangeAspect="1"/>
        </xdr:cNvPicPr>
      </xdr:nvPicPr>
      <xdr:blipFill>
        <a:blip r:embed="rId6"/>
        <a:stretch>
          <a:fillRect/>
        </a:stretch>
      </xdr:blipFill>
      <xdr:spPr>
        <a:xfrm>
          <a:off x="47625" y="38100"/>
          <a:ext cx="1133475" cy="381000"/>
        </a:xfrm>
        <a:prstGeom prst="rect">
          <a:avLst/>
        </a:prstGeom>
        <a:noFill/>
        <a:ln w="9525" cmpd="sng">
          <a:noFill/>
        </a:ln>
      </xdr:spPr>
    </xdr:pic>
    <xdr:clientData/>
  </xdr:twoCellAnchor>
  <xdr:twoCellAnchor>
    <xdr:from>
      <xdr:col>7</xdr:col>
      <xdr:colOff>561975</xdr:colOff>
      <xdr:row>0</xdr:row>
      <xdr:rowOff>38100</xdr:rowOff>
    </xdr:from>
    <xdr:to>
      <xdr:col>8</xdr:col>
      <xdr:colOff>733425</xdr:colOff>
      <xdr:row>2</xdr:row>
      <xdr:rowOff>190500</xdr:rowOff>
    </xdr:to>
    <xdr:pic>
      <xdr:nvPicPr>
        <xdr:cNvPr id="8" name="Picture 623"/>
        <xdr:cNvPicPr preferRelativeResize="1">
          <a:picLocks noChangeAspect="1"/>
        </xdr:cNvPicPr>
      </xdr:nvPicPr>
      <xdr:blipFill>
        <a:blip r:embed="rId7"/>
        <a:stretch>
          <a:fillRect/>
        </a:stretch>
      </xdr:blipFill>
      <xdr:spPr>
        <a:xfrm>
          <a:off x="6067425" y="38100"/>
          <a:ext cx="923925" cy="533400"/>
        </a:xfrm>
        <a:prstGeom prst="rect">
          <a:avLst/>
        </a:prstGeom>
        <a:noFill/>
        <a:ln w="9525" cmpd="sng">
          <a:noFill/>
        </a:ln>
      </xdr:spPr>
    </xdr:pic>
    <xdr:clientData/>
  </xdr:twoCellAnchor>
  <xdr:twoCellAnchor>
    <xdr:from>
      <xdr:col>6</xdr:col>
      <xdr:colOff>419100</xdr:colOff>
      <xdr:row>0</xdr:row>
      <xdr:rowOff>47625</xdr:rowOff>
    </xdr:from>
    <xdr:to>
      <xdr:col>7</xdr:col>
      <xdr:colOff>466725</xdr:colOff>
      <xdr:row>2</xdr:row>
      <xdr:rowOff>200025</xdr:rowOff>
    </xdr:to>
    <xdr:pic>
      <xdr:nvPicPr>
        <xdr:cNvPr id="9" name="Picture 624"/>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5143500" y="47625"/>
          <a:ext cx="8286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2"/>
  <dimension ref="A3:G61"/>
  <sheetViews>
    <sheetView tabSelected="1" view="pageBreakPreview" zoomScale="75" zoomScaleNormal="75" zoomScaleSheetLayoutView="75" workbookViewId="0" topLeftCell="A1">
      <selection activeCell="K42" sqref="K42"/>
    </sheetView>
  </sheetViews>
  <sheetFormatPr defaultColWidth="11.00390625" defaultRowHeight="15"/>
  <cols>
    <col min="1" max="7" width="13.25390625" style="0" customWidth="1"/>
  </cols>
  <sheetData>
    <row r="3" spans="1:7" ht="17.25" thickBot="1">
      <c r="A3" s="6"/>
      <c r="B3" s="6" t="s">
        <v>42</v>
      </c>
      <c r="C3" s="5"/>
      <c r="D3" s="5"/>
      <c r="E3" s="5"/>
      <c r="F3" s="5"/>
      <c r="G3" s="5"/>
    </row>
    <row r="4" ht="15">
      <c r="C4" s="9"/>
    </row>
    <row r="6" spans="1:7" ht="15.75" thickBot="1">
      <c r="A6" s="5"/>
      <c r="B6" s="5"/>
      <c r="C6" s="5"/>
      <c r="D6" s="5"/>
      <c r="E6" s="5"/>
      <c r="F6" s="5"/>
      <c r="G6" s="5"/>
    </row>
    <row r="9" spans="2:3" ht="19.5">
      <c r="B9" s="85" t="s">
        <v>43</v>
      </c>
      <c r="C9" s="86"/>
    </row>
    <row r="11" spans="1:2" ht="18">
      <c r="A11" s="88"/>
      <c r="B11" s="87" t="s">
        <v>44</v>
      </c>
    </row>
    <row r="12" ht="18">
      <c r="B12" s="87" t="s">
        <v>45</v>
      </c>
    </row>
    <row r="13" ht="18">
      <c r="B13" s="87"/>
    </row>
    <row r="14" ht="18">
      <c r="B14" s="87" t="s">
        <v>46</v>
      </c>
    </row>
    <row r="15" ht="18">
      <c r="B15" s="87"/>
    </row>
    <row r="16" ht="18">
      <c r="B16" s="87" t="s">
        <v>57</v>
      </c>
    </row>
    <row r="17" ht="18">
      <c r="B17" s="87"/>
    </row>
    <row r="18" ht="18">
      <c r="B18" s="87" t="s">
        <v>138</v>
      </c>
    </row>
    <row r="19" ht="18">
      <c r="B19" s="87" t="s">
        <v>58</v>
      </c>
    </row>
    <row r="20" ht="18">
      <c r="B20" s="87" t="s">
        <v>139</v>
      </c>
    </row>
    <row r="21" ht="18">
      <c r="B21" s="87" t="s">
        <v>47</v>
      </c>
    </row>
    <row r="22" ht="18">
      <c r="B22" s="87"/>
    </row>
    <row r="23" spans="1:2" ht="18">
      <c r="A23" s="179" t="s">
        <v>122</v>
      </c>
      <c r="B23" s="87" t="s">
        <v>144</v>
      </c>
    </row>
    <row r="24" ht="18">
      <c r="B24" s="87" t="s">
        <v>145</v>
      </c>
    </row>
    <row r="25" ht="18">
      <c r="B25" s="87" t="s">
        <v>146</v>
      </c>
    </row>
    <row r="26" ht="18">
      <c r="B26" s="87" t="s">
        <v>147</v>
      </c>
    </row>
    <row r="27" ht="18">
      <c r="B27" s="87" t="s">
        <v>148</v>
      </c>
    </row>
    <row r="28" ht="18">
      <c r="B28" s="87" t="s">
        <v>149</v>
      </c>
    </row>
    <row r="29" ht="18">
      <c r="B29" s="87" t="s">
        <v>150</v>
      </c>
    </row>
    <row r="30" ht="18">
      <c r="B30" s="87" t="s">
        <v>119</v>
      </c>
    </row>
    <row r="31" ht="18">
      <c r="B31" s="87" t="s">
        <v>120</v>
      </c>
    </row>
    <row r="32" ht="18">
      <c r="B32" s="87" t="s">
        <v>121</v>
      </c>
    </row>
    <row r="33" ht="18">
      <c r="B33" s="87"/>
    </row>
    <row r="34" ht="18">
      <c r="B34" s="87" t="s">
        <v>140</v>
      </c>
    </row>
    <row r="35" ht="18">
      <c r="B35" s="87" t="s">
        <v>48</v>
      </c>
    </row>
    <row r="36" ht="18">
      <c r="B36" s="87" t="s">
        <v>151</v>
      </c>
    </row>
    <row r="37" ht="18">
      <c r="B37" s="87" t="s">
        <v>152</v>
      </c>
    </row>
    <row r="38" ht="18">
      <c r="B38" s="87" t="s">
        <v>153</v>
      </c>
    </row>
    <row r="39" ht="18">
      <c r="B39" s="87" t="s">
        <v>154</v>
      </c>
    </row>
    <row r="41" ht="18">
      <c r="B41" s="87" t="s">
        <v>141</v>
      </c>
    </row>
    <row r="42" ht="18">
      <c r="B42" s="87" t="s">
        <v>51</v>
      </c>
    </row>
    <row r="43" ht="18">
      <c r="B43" s="87"/>
    </row>
    <row r="44" ht="18">
      <c r="B44" s="87" t="s">
        <v>175</v>
      </c>
    </row>
    <row r="45" ht="18">
      <c r="B45" s="87" t="s">
        <v>172</v>
      </c>
    </row>
    <row r="46" ht="18">
      <c r="B46" s="87" t="s">
        <v>173</v>
      </c>
    </row>
    <row r="47" ht="18">
      <c r="B47" s="87" t="s">
        <v>174</v>
      </c>
    </row>
    <row r="48" ht="18">
      <c r="B48" s="87"/>
    </row>
    <row r="49" ht="18">
      <c r="B49" s="87" t="s">
        <v>176</v>
      </c>
    </row>
    <row r="50" ht="18">
      <c r="B50" s="87" t="s">
        <v>155</v>
      </c>
    </row>
    <row r="51" ht="18">
      <c r="B51" s="87" t="s">
        <v>178</v>
      </c>
    </row>
    <row r="52" ht="17.25" customHeight="1">
      <c r="B52" s="87" t="s">
        <v>179</v>
      </c>
    </row>
    <row r="54" ht="18">
      <c r="B54" s="87" t="s">
        <v>177</v>
      </c>
    </row>
    <row r="55" ht="18">
      <c r="B55" s="87" t="s">
        <v>53</v>
      </c>
    </row>
    <row r="56" ht="18">
      <c r="B56" s="87" t="s">
        <v>54</v>
      </c>
    </row>
    <row r="57" ht="18">
      <c r="B57" s="87" t="s">
        <v>55</v>
      </c>
    </row>
    <row r="58" ht="18">
      <c r="B58" s="87" t="s">
        <v>56</v>
      </c>
    </row>
    <row r="59" ht="18">
      <c r="B59" s="87" t="s">
        <v>156</v>
      </c>
    </row>
    <row r="60" ht="18">
      <c r="B60" s="87" t="s">
        <v>60</v>
      </c>
    </row>
    <row r="61" ht="18">
      <c r="B61" s="87" t="s">
        <v>157</v>
      </c>
    </row>
  </sheetData>
  <printOptions/>
  <pageMargins left="0.75" right="0.75" top="1" bottom="1" header="0" footer="0"/>
  <pageSetup horizontalDpi="300" verticalDpi="300" orientation="portrait" paperSize="9" scale="49" r:id="rId2"/>
  <drawing r:id="rId1"/>
</worksheet>
</file>

<file path=xl/worksheets/sheet2.xml><?xml version="1.0" encoding="utf-8"?>
<worksheet xmlns="http://schemas.openxmlformats.org/spreadsheetml/2006/main" xmlns:r="http://schemas.openxmlformats.org/officeDocument/2006/relationships">
  <sheetPr codeName="Hoja1"/>
  <dimension ref="A3:G39"/>
  <sheetViews>
    <sheetView view="pageBreakPreview" zoomScale="75" zoomScaleNormal="75" zoomScaleSheetLayoutView="75" workbookViewId="0" topLeftCell="A1">
      <selection activeCell="K12" sqref="K12"/>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6"/>
      <c r="B3" s="6" t="s">
        <v>159</v>
      </c>
      <c r="C3" s="5"/>
      <c r="D3" s="5"/>
      <c r="E3" s="5"/>
      <c r="F3" s="5"/>
      <c r="G3" s="5"/>
    </row>
    <row r="4" ht="15">
      <c r="C4" s="9"/>
    </row>
    <row r="6" spans="1:7" ht="15.75" thickBot="1">
      <c r="A6" s="5"/>
      <c r="B6" s="5"/>
      <c r="C6" s="5"/>
      <c r="D6" s="5"/>
      <c r="E6" s="5"/>
      <c r="F6" s="5"/>
      <c r="G6" s="5"/>
    </row>
    <row r="7" spans="1:7" ht="15">
      <c r="A7" s="8"/>
      <c r="B7" s="8"/>
      <c r="C7" s="8"/>
      <c r="D7" s="8"/>
      <c r="E7" s="8"/>
      <c r="F7" s="8"/>
      <c r="G7" s="8"/>
    </row>
    <row r="8" spans="1:7" ht="20.25" thickBot="1">
      <c r="A8" s="8"/>
      <c r="B8" s="8"/>
      <c r="C8" s="8"/>
      <c r="D8" s="8"/>
      <c r="E8" s="83" t="s">
        <v>42</v>
      </c>
      <c r="F8" s="8"/>
      <c r="G8" s="8"/>
    </row>
    <row r="9" spans="2:7" ht="22.5">
      <c r="B9" s="46"/>
      <c r="C9" s="47"/>
      <c r="D9" s="180" t="s">
        <v>124</v>
      </c>
      <c r="E9" s="181">
        <v>5</v>
      </c>
      <c r="F9" s="47"/>
      <c r="G9" s="48"/>
    </row>
    <row r="10" spans="2:7" ht="22.5">
      <c r="B10" s="49" t="s">
        <v>136</v>
      </c>
      <c r="C10" s="50"/>
      <c r="D10" s="50"/>
      <c r="E10" s="50"/>
      <c r="F10" s="50"/>
      <c r="G10" s="51"/>
    </row>
    <row r="11" spans="2:7" ht="22.5">
      <c r="B11" s="49"/>
      <c r="C11" s="50"/>
      <c r="D11" s="50"/>
      <c r="E11" s="50"/>
      <c r="F11" s="50"/>
      <c r="G11" s="51"/>
    </row>
    <row r="12" spans="2:7" ht="19.5">
      <c r="B12" s="40"/>
      <c r="C12" s="41"/>
      <c r="D12" s="41"/>
      <c r="E12" s="41"/>
      <c r="F12" s="41"/>
      <c r="G12" s="42"/>
    </row>
    <row r="13" spans="2:7" ht="19.5">
      <c r="B13" s="40"/>
      <c r="C13" s="41"/>
      <c r="D13" s="41"/>
      <c r="E13" s="41"/>
      <c r="F13" s="41"/>
      <c r="G13" s="42"/>
    </row>
    <row r="14" spans="2:7" ht="19.5">
      <c r="B14" s="40"/>
      <c r="C14" s="41"/>
      <c r="D14" s="41"/>
      <c r="E14" s="41"/>
      <c r="F14" s="41"/>
      <c r="G14" s="42"/>
    </row>
    <row r="15" spans="2:7" ht="19.5">
      <c r="B15" s="40"/>
      <c r="C15" s="41"/>
      <c r="D15" s="41"/>
      <c r="E15" s="41"/>
      <c r="F15" s="41"/>
      <c r="G15" s="42"/>
    </row>
    <row r="16" spans="2:7" ht="19.5">
      <c r="B16" s="40"/>
      <c r="C16" s="41"/>
      <c r="D16" s="41"/>
      <c r="E16" s="41"/>
      <c r="F16" s="41"/>
      <c r="G16" s="42"/>
    </row>
    <row r="17" spans="2:7" ht="19.5">
      <c r="B17" s="40"/>
      <c r="C17" s="41"/>
      <c r="D17" s="41"/>
      <c r="E17" s="41"/>
      <c r="F17" s="41"/>
      <c r="G17" s="42"/>
    </row>
    <row r="18" spans="2:7" ht="19.5">
      <c r="B18" s="40"/>
      <c r="C18" s="41"/>
      <c r="D18" s="41"/>
      <c r="E18" s="41"/>
      <c r="F18" s="41"/>
      <c r="G18" s="42"/>
    </row>
    <row r="19" spans="2:7" ht="19.5">
      <c r="B19" s="40"/>
      <c r="C19" s="41"/>
      <c r="D19" s="41"/>
      <c r="E19" s="41"/>
      <c r="F19" s="41"/>
      <c r="G19" s="42"/>
    </row>
    <row r="20" spans="2:7" ht="19.5">
      <c r="B20" s="40"/>
      <c r="C20" s="41"/>
      <c r="D20" s="41"/>
      <c r="E20" s="41"/>
      <c r="F20" s="41"/>
      <c r="G20" s="42"/>
    </row>
    <row r="21" spans="2:7" ht="19.5">
      <c r="B21" s="40"/>
      <c r="C21" s="41"/>
      <c r="D21" s="41"/>
      <c r="E21" s="41"/>
      <c r="F21" s="41"/>
      <c r="G21" s="42"/>
    </row>
    <row r="22" spans="2:7" ht="20.25" thickBot="1">
      <c r="B22" s="43"/>
      <c r="C22" s="44"/>
      <c r="D22" s="44"/>
      <c r="E22" s="44"/>
      <c r="F22" s="44"/>
      <c r="G22" s="45"/>
    </row>
    <row r="23" ht="19.5">
      <c r="B23" s="38"/>
    </row>
    <row r="24" spans="2:7" ht="22.5">
      <c r="B24" s="60" t="s">
        <v>160</v>
      </c>
      <c r="C24" s="61"/>
      <c r="D24" s="61"/>
      <c r="E24" s="61"/>
      <c r="F24" s="61"/>
      <c r="G24" s="61"/>
    </row>
    <row r="25" ht="15.75" thickBot="1"/>
    <row r="26" spans="1:7" ht="24.75">
      <c r="A26" s="55"/>
      <c r="B26" s="63" t="s">
        <v>38</v>
      </c>
      <c r="C26" s="64"/>
      <c r="D26" s="64"/>
      <c r="E26" s="64"/>
      <c r="F26" s="64"/>
      <c r="G26" s="65"/>
    </row>
    <row r="27" spans="1:7" ht="25.5" thickBot="1">
      <c r="A27" s="55"/>
      <c r="B27" s="66" t="s">
        <v>37</v>
      </c>
      <c r="C27" s="67"/>
      <c r="D27" s="67"/>
      <c r="E27" s="67"/>
      <c r="F27" s="67"/>
      <c r="G27" s="68"/>
    </row>
    <row r="28" spans="1:7" ht="16.5">
      <c r="A28" s="55"/>
      <c r="B28" s="96"/>
      <c r="C28" s="97"/>
      <c r="D28" s="97"/>
      <c r="E28" s="97"/>
      <c r="F28" s="97"/>
      <c r="G28" s="98"/>
    </row>
    <row r="29" spans="2:7" ht="16.5">
      <c r="B29" s="58"/>
      <c r="C29" s="8"/>
      <c r="D29" s="8"/>
      <c r="E29" s="8"/>
      <c r="F29" s="8"/>
      <c r="G29" s="27"/>
    </row>
    <row r="30" spans="1:7" ht="20.25" customHeight="1">
      <c r="A30" s="54"/>
      <c r="B30" s="84" t="s">
        <v>36</v>
      </c>
      <c r="C30" s="56"/>
      <c r="D30" s="56"/>
      <c r="E30" s="56"/>
      <c r="F30" s="56"/>
      <c r="G30" s="57"/>
    </row>
    <row r="31" spans="1:7" ht="22.5">
      <c r="A31" s="54"/>
      <c r="B31" s="62"/>
      <c r="C31" s="56"/>
      <c r="D31" s="56"/>
      <c r="E31" s="56"/>
      <c r="F31" s="56"/>
      <c r="G31" s="57"/>
    </row>
    <row r="32" spans="1:7" ht="22.5">
      <c r="A32" s="54"/>
      <c r="B32" s="62"/>
      <c r="C32" s="69" t="s">
        <v>33</v>
      </c>
      <c r="D32" s="56"/>
      <c r="E32" s="56"/>
      <c r="F32" s="56"/>
      <c r="G32" s="57"/>
    </row>
    <row r="33" spans="2:7" ht="15">
      <c r="B33" s="26"/>
      <c r="C33" s="8"/>
      <c r="D33" s="8"/>
      <c r="E33" s="8"/>
      <c r="F33" s="8"/>
      <c r="G33" s="27"/>
    </row>
    <row r="34" spans="2:7" ht="15">
      <c r="B34" s="26"/>
      <c r="C34" s="8"/>
      <c r="D34" s="8"/>
      <c r="E34" s="8"/>
      <c r="F34" s="8"/>
      <c r="G34" s="27"/>
    </row>
    <row r="35" spans="2:7" ht="21" customHeight="1" thickBot="1">
      <c r="B35" s="59"/>
      <c r="C35" s="5"/>
      <c r="D35" s="5"/>
      <c r="E35" s="5"/>
      <c r="F35" s="5"/>
      <c r="G35" s="29"/>
    </row>
    <row r="36" spans="1:7" ht="15">
      <c r="A36" s="8"/>
      <c r="B36" s="8"/>
      <c r="C36" s="8"/>
      <c r="D36" s="8"/>
      <c r="E36" s="8"/>
      <c r="F36" s="8"/>
      <c r="G36" s="8"/>
    </row>
    <row r="37" spans="1:7" ht="15.75" thickBot="1">
      <c r="A37" s="5"/>
      <c r="B37" s="5"/>
      <c r="C37" s="5"/>
      <c r="D37" s="5"/>
      <c r="E37" s="5"/>
      <c r="F37" s="5"/>
      <c r="G37" s="5"/>
    </row>
    <row r="38" ht="16.5">
      <c r="B38" s="7"/>
    </row>
    <row r="39" spans="2:6" ht="16.5">
      <c r="B39" s="99" t="s">
        <v>161</v>
      </c>
      <c r="F39" s="184" t="s">
        <v>164</v>
      </c>
    </row>
  </sheetData>
  <hyperlinks>
    <hyperlink ref="C32" location="'plan gestión'!B3" display="'plan gestión'!B3"/>
    <hyperlink ref="E8" location="Instrucciones!B9" display="Instrucciones!B9"/>
    <hyperlink ref="B30" location="'Anexo II'!B9" display="'Anexo II'!B9"/>
  </hyperlinks>
  <printOptions/>
  <pageMargins left="0.75" right="0.75" top="1" bottom="1" header="0" footer="0"/>
  <pageSetup horizontalDpi="1200" verticalDpi="1200" orientation="portrait" paperSize="9" scale="67" r:id="rId2"/>
  <drawing r:id="rId1"/>
</worksheet>
</file>

<file path=xl/worksheets/sheet3.xml><?xml version="1.0" encoding="utf-8"?>
<worksheet xmlns="http://schemas.openxmlformats.org/spreadsheetml/2006/main" xmlns:r="http://schemas.openxmlformats.org/officeDocument/2006/relationships">
  <sheetPr codeName="Hoja13"/>
  <dimension ref="A3:G46"/>
  <sheetViews>
    <sheetView view="pageBreakPreview" zoomScale="75" zoomScaleNormal="75" zoomScaleSheetLayoutView="75" workbookViewId="0" topLeftCell="A1">
      <selection activeCell="J4" sqref="J4"/>
    </sheetView>
  </sheetViews>
  <sheetFormatPr defaultColWidth="11.00390625" defaultRowHeight="15"/>
  <sheetData>
    <row r="3" spans="1:7" ht="17.25" thickBot="1">
      <c r="A3" s="6"/>
      <c r="B3" s="6" t="s">
        <v>125</v>
      </c>
      <c r="C3" s="5"/>
      <c r="D3" s="5"/>
      <c r="E3" s="5"/>
      <c r="F3" s="5"/>
      <c r="G3" s="5"/>
    </row>
    <row r="4" ht="15">
      <c r="C4" s="9"/>
    </row>
    <row r="6" spans="1:7" ht="15.75" thickBot="1">
      <c r="A6" s="5"/>
      <c r="B6" s="5"/>
      <c r="C6" s="5"/>
      <c r="D6" s="5"/>
      <c r="E6" s="5"/>
      <c r="F6" s="5"/>
      <c r="G6" s="5"/>
    </row>
    <row r="9" spans="2:4" ht="19.5">
      <c r="B9" s="85" t="s">
        <v>125</v>
      </c>
      <c r="C9" s="85"/>
      <c r="D9" s="85"/>
    </row>
    <row r="11" ht="19.5">
      <c r="B11" s="81" t="s">
        <v>132</v>
      </c>
    </row>
    <row r="13" ht="15.75" thickBot="1"/>
    <row r="14" spans="2:7" ht="15">
      <c r="B14" s="23" t="s">
        <v>126</v>
      </c>
      <c r="C14" s="24"/>
      <c r="D14" s="24"/>
      <c r="E14" s="24"/>
      <c r="F14" s="24"/>
      <c r="G14" s="25"/>
    </row>
    <row r="15" spans="2:7" ht="15">
      <c r="B15" s="182"/>
      <c r="C15" s="8"/>
      <c r="D15" s="8"/>
      <c r="E15" s="8"/>
      <c r="F15" s="8"/>
      <c r="G15" s="27"/>
    </row>
    <row r="16" spans="2:7" ht="15.75" thickBot="1">
      <c r="B16" s="28"/>
      <c r="C16" s="5"/>
      <c r="D16" s="5"/>
      <c r="E16" s="5"/>
      <c r="F16" s="5"/>
      <c r="G16" s="29"/>
    </row>
    <row r="17" spans="2:7" ht="15">
      <c r="B17" s="23" t="s">
        <v>127</v>
      </c>
      <c r="C17" s="24"/>
      <c r="D17" s="24"/>
      <c r="E17" s="24"/>
      <c r="F17" s="24"/>
      <c r="G17" s="25"/>
    </row>
    <row r="18" spans="2:7" ht="15">
      <c r="B18" s="182"/>
      <c r="C18" s="8"/>
      <c r="D18" s="8"/>
      <c r="E18" s="8"/>
      <c r="F18" s="8"/>
      <c r="G18" s="27"/>
    </row>
    <row r="19" spans="2:7" ht="15.75" thickBot="1">
      <c r="B19" s="28"/>
      <c r="C19" s="5"/>
      <c r="D19" s="5"/>
      <c r="E19" s="5"/>
      <c r="F19" s="5"/>
      <c r="G19" s="29"/>
    </row>
    <row r="20" spans="2:7" ht="15">
      <c r="B20" s="23" t="s">
        <v>128</v>
      </c>
      <c r="C20" s="24"/>
      <c r="D20" s="24"/>
      <c r="E20" s="24"/>
      <c r="F20" s="24"/>
      <c r="G20" s="25"/>
    </row>
    <row r="21" spans="2:7" ht="15">
      <c r="B21" s="182"/>
      <c r="C21" s="8"/>
      <c r="D21" s="8"/>
      <c r="E21" s="8"/>
      <c r="F21" s="8"/>
      <c r="G21" s="27"/>
    </row>
    <row r="22" spans="2:7" ht="15.75" thickBot="1">
      <c r="B22" s="28"/>
      <c r="C22" s="5"/>
      <c r="D22" s="5"/>
      <c r="E22" s="5"/>
      <c r="F22" s="5"/>
      <c r="G22" s="29"/>
    </row>
    <row r="23" spans="2:7" ht="15">
      <c r="B23" s="23" t="s">
        <v>129</v>
      </c>
      <c r="C23" s="24"/>
      <c r="D23" s="24"/>
      <c r="E23" s="24"/>
      <c r="F23" s="24"/>
      <c r="G23" s="25"/>
    </row>
    <row r="24" spans="2:7" ht="15">
      <c r="B24" s="182"/>
      <c r="C24" s="8"/>
      <c r="D24" s="8"/>
      <c r="E24" s="8"/>
      <c r="F24" s="8"/>
      <c r="G24" s="27"/>
    </row>
    <row r="25" spans="2:7" ht="15.75" thickBot="1">
      <c r="B25" s="28"/>
      <c r="C25" s="5"/>
      <c r="D25" s="5"/>
      <c r="E25" s="5"/>
      <c r="F25" s="5"/>
      <c r="G25" s="29"/>
    </row>
    <row r="26" spans="2:7" ht="15">
      <c r="B26" s="23" t="s">
        <v>130</v>
      </c>
      <c r="C26" s="24"/>
      <c r="D26" s="24"/>
      <c r="E26" s="24"/>
      <c r="F26" s="24"/>
      <c r="G26" s="25"/>
    </row>
    <row r="27" spans="2:7" ht="15">
      <c r="B27" s="182"/>
      <c r="C27" s="8"/>
      <c r="D27" s="8"/>
      <c r="E27" s="8"/>
      <c r="F27" s="8"/>
      <c r="G27" s="27"/>
    </row>
    <row r="28" spans="2:7" ht="15.75" thickBot="1">
      <c r="B28" s="28"/>
      <c r="C28" s="5"/>
      <c r="D28" s="5"/>
      <c r="E28" s="5"/>
      <c r="F28" s="5"/>
      <c r="G28" s="29"/>
    </row>
    <row r="29" spans="2:7" ht="15">
      <c r="B29" s="23" t="s">
        <v>142</v>
      </c>
      <c r="C29" s="24"/>
      <c r="D29" s="24"/>
      <c r="E29" s="24"/>
      <c r="F29" s="24"/>
      <c r="G29" s="25"/>
    </row>
    <row r="30" spans="2:7" ht="15">
      <c r="B30" s="182"/>
      <c r="C30" s="8"/>
      <c r="D30" s="8"/>
      <c r="E30" s="8"/>
      <c r="F30" s="8"/>
      <c r="G30" s="27"/>
    </row>
    <row r="31" spans="2:7" ht="15.75" thickBot="1">
      <c r="B31" s="28"/>
      <c r="C31" s="5"/>
      <c r="D31" s="5"/>
      <c r="E31" s="5"/>
      <c r="F31" s="5"/>
      <c r="G31" s="29"/>
    </row>
    <row r="32" spans="2:7" ht="15">
      <c r="B32" s="23" t="s">
        <v>143</v>
      </c>
      <c r="C32" s="24"/>
      <c r="D32" s="24"/>
      <c r="E32" s="24"/>
      <c r="F32" s="24"/>
      <c r="G32" s="25"/>
    </row>
    <row r="33" spans="2:7" ht="15">
      <c r="B33" s="182"/>
      <c r="C33" s="8"/>
      <c r="D33" s="8"/>
      <c r="E33" s="8"/>
      <c r="F33" s="8"/>
      <c r="G33" s="27"/>
    </row>
    <row r="34" spans="2:7" ht="15.75" thickBot="1">
      <c r="B34" s="28"/>
      <c r="C34" s="5"/>
      <c r="D34" s="5"/>
      <c r="E34" s="5"/>
      <c r="F34" s="5"/>
      <c r="G34" s="29"/>
    </row>
    <row r="35" spans="2:7" ht="15">
      <c r="B35" s="23" t="s">
        <v>158</v>
      </c>
      <c r="C35" s="24"/>
      <c r="D35" s="24"/>
      <c r="E35" s="24"/>
      <c r="F35" s="24"/>
      <c r="G35" s="25"/>
    </row>
    <row r="36" spans="2:7" ht="15">
      <c r="B36" s="182"/>
      <c r="C36" s="8"/>
      <c r="D36" s="8"/>
      <c r="E36" s="8"/>
      <c r="F36" s="8"/>
      <c r="G36" s="27"/>
    </row>
    <row r="37" spans="2:7" ht="15.75" thickBot="1">
      <c r="B37" s="28"/>
      <c r="C37" s="5"/>
      <c r="D37" s="5"/>
      <c r="E37" s="5"/>
      <c r="F37" s="5"/>
      <c r="G37" s="29"/>
    </row>
    <row r="38" spans="2:7" ht="15">
      <c r="B38" s="23" t="s">
        <v>131</v>
      </c>
      <c r="C38" s="24"/>
      <c r="D38" s="24"/>
      <c r="E38" s="24"/>
      <c r="F38" s="24"/>
      <c r="G38" s="25"/>
    </row>
    <row r="39" spans="2:7" ht="15">
      <c r="B39" s="182"/>
      <c r="C39" s="8"/>
      <c r="D39" s="8"/>
      <c r="E39" s="8"/>
      <c r="F39" s="8"/>
      <c r="G39" s="27"/>
    </row>
    <row r="40" spans="2:7" ht="15.75" thickBot="1">
      <c r="B40" s="28"/>
      <c r="C40" s="5"/>
      <c r="D40" s="5"/>
      <c r="E40" s="5"/>
      <c r="F40" s="5"/>
      <c r="G40" s="29"/>
    </row>
    <row r="41" spans="2:7" ht="15">
      <c r="B41" s="23" t="s">
        <v>133</v>
      </c>
      <c r="C41" s="24"/>
      <c r="D41" s="24"/>
      <c r="E41" s="24"/>
      <c r="F41" s="24"/>
      <c r="G41" s="25"/>
    </row>
    <row r="42" spans="2:7" ht="15">
      <c r="B42" s="182"/>
      <c r="C42" s="8"/>
      <c r="D42" s="8"/>
      <c r="E42" s="8"/>
      <c r="F42" s="8"/>
      <c r="G42" s="27"/>
    </row>
    <row r="43" spans="2:7" ht="15.75" thickBot="1">
      <c r="B43" s="28"/>
      <c r="C43" s="5"/>
      <c r="D43" s="5"/>
      <c r="E43" s="5"/>
      <c r="F43" s="5"/>
      <c r="G43" s="29"/>
    </row>
    <row r="44" spans="2:7" ht="15">
      <c r="B44" s="23" t="s">
        <v>134</v>
      </c>
      <c r="C44" s="24"/>
      <c r="D44" s="24"/>
      <c r="E44" s="24"/>
      <c r="F44" s="24"/>
      <c r="G44" s="25"/>
    </row>
    <row r="45" spans="2:7" ht="15">
      <c r="B45" s="182"/>
      <c r="C45" s="8"/>
      <c r="D45" s="8"/>
      <c r="E45" s="8"/>
      <c r="F45" s="8"/>
      <c r="G45" s="27"/>
    </row>
    <row r="46" spans="2:7" ht="15.75" thickBot="1">
      <c r="B46" s="28"/>
      <c r="C46" s="5"/>
      <c r="D46" s="5"/>
      <c r="E46" s="5"/>
      <c r="F46" s="5"/>
      <c r="G46" s="29"/>
    </row>
  </sheetData>
  <printOptions/>
  <pageMargins left="0.75" right="0.75" top="1" bottom="1" header="0" footer="0"/>
  <pageSetup horizontalDpi="1200" verticalDpi="1200" orientation="portrait" paperSize="9" scale="76" r:id="rId4"/>
  <rowBreaks count="1" manualBreakCount="1">
    <brk id="54" max="6" man="1"/>
  </rowBreaks>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110"/>
  <sheetViews>
    <sheetView view="pageBreakPreview" zoomScale="75" zoomScaleNormal="75" zoomScaleSheetLayoutView="75" workbookViewId="0" topLeftCell="A1">
      <selection activeCell="J11" sqref="J11"/>
    </sheetView>
  </sheetViews>
  <sheetFormatPr defaultColWidth="11.00390625" defaultRowHeight="15"/>
  <cols>
    <col min="2" max="2" width="13.25390625" style="0" customWidth="1"/>
    <col min="3" max="3" width="14.25390625" style="0" customWidth="1"/>
    <col min="5" max="5" width="13.625" style="0" customWidth="1"/>
    <col min="6" max="6" width="12.625" style="0" customWidth="1"/>
    <col min="7" max="7" width="14.25390625" style="0" customWidth="1"/>
    <col min="8" max="8" width="16.25390625" style="0" customWidth="1"/>
  </cols>
  <sheetData>
    <row r="3" spans="1:7" ht="17.25" thickBot="1">
      <c r="A3" s="6"/>
      <c r="B3" s="6" t="s">
        <v>35</v>
      </c>
      <c r="C3" s="5"/>
      <c r="D3" s="5"/>
      <c r="E3" s="5"/>
      <c r="F3" s="5"/>
      <c r="G3" s="5"/>
    </row>
    <row r="4" ht="15">
      <c r="C4" s="9"/>
    </row>
    <row r="6" spans="1:7" ht="15.75" thickBot="1">
      <c r="A6" s="5"/>
      <c r="B6" s="5"/>
      <c r="C6" s="5"/>
      <c r="D6" s="5"/>
      <c r="E6" s="5"/>
      <c r="F6" s="5"/>
      <c r="G6" s="5"/>
    </row>
    <row r="9" spans="2:5" ht="19.5">
      <c r="B9" s="53" t="s">
        <v>59</v>
      </c>
      <c r="C9" s="53"/>
      <c r="D9" s="53"/>
      <c r="E9" s="53"/>
    </row>
    <row r="10" ht="15.75" thickBot="1"/>
    <row r="11" spans="2:8" ht="18">
      <c r="B11" s="105" t="s">
        <v>69</v>
      </c>
      <c r="C11" s="24"/>
      <c r="D11" s="24"/>
      <c r="E11" s="24"/>
      <c r="F11" s="24"/>
      <c r="G11" s="25"/>
      <c r="H11" s="8"/>
    </row>
    <row r="12" spans="2:8" ht="18">
      <c r="B12" s="106" t="s">
        <v>66</v>
      </c>
      <c r="C12" s="8"/>
      <c r="D12" s="8"/>
      <c r="E12" s="8"/>
      <c r="F12" s="8"/>
      <c r="G12" s="27"/>
      <c r="H12" s="8"/>
    </row>
    <row r="13" spans="2:8" ht="18">
      <c r="B13" s="26"/>
      <c r="C13" s="107" t="s">
        <v>67</v>
      </c>
      <c r="D13" s="8"/>
      <c r="E13" s="8"/>
      <c r="F13" s="8"/>
      <c r="G13" s="27"/>
      <c r="H13" s="8"/>
    </row>
    <row r="14" spans="2:8" ht="18">
      <c r="B14" s="26"/>
      <c r="C14" s="107" t="s">
        <v>68</v>
      </c>
      <c r="D14" s="8"/>
      <c r="E14" s="8"/>
      <c r="F14" s="8"/>
      <c r="G14" s="27"/>
      <c r="H14" s="8"/>
    </row>
    <row r="15" spans="2:8" ht="15">
      <c r="B15" s="26"/>
      <c r="C15" s="8"/>
      <c r="D15" s="8"/>
      <c r="E15" s="8"/>
      <c r="F15" s="8"/>
      <c r="G15" s="27"/>
      <c r="H15" s="8"/>
    </row>
    <row r="16" spans="2:8" ht="18">
      <c r="B16" s="106" t="s">
        <v>70</v>
      </c>
      <c r="C16" s="8"/>
      <c r="D16" s="8"/>
      <c r="E16" s="8"/>
      <c r="F16" s="8"/>
      <c r="G16" s="27"/>
      <c r="H16" s="8"/>
    </row>
    <row r="17" spans="2:8" ht="18.75" thickBot="1">
      <c r="B17" s="108" t="s">
        <v>97</v>
      </c>
      <c r="C17" s="5"/>
      <c r="D17" s="5"/>
      <c r="E17" s="5"/>
      <c r="F17" s="5"/>
      <c r="G17" s="29"/>
      <c r="H17" s="8"/>
    </row>
    <row r="20" spans="2:5" ht="19.5">
      <c r="B20" s="71" t="s">
        <v>39</v>
      </c>
      <c r="C20" s="61"/>
      <c r="D20" s="61"/>
      <c r="E20" s="71"/>
    </row>
    <row r="21" ht="15.75" thickBot="1"/>
    <row r="22" spans="2:7" ht="20.25" thickBot="1">
      <c r="B22" s="175" t="s">
        <v>99</v>
      </c>
      <c r="C22" s="103"/>
      <c r="D22" s="103"/>
      <c r="E22" s="103"/>
      <c r="F22" s="103"/>
      <c r="G22" s="104"/>
    </row>
    <row r="23" spans="2:7" ht="19.5">
      <c r="B23" s="109" t="s">
        <v>112</v>
      </c>
      <c r="C23" s="110"/>
      <c r="D23" s="110"/>
      <c r="E23" s="110"/>
      <c r="F23" s="110"/>
      <c r="G23" s="111"/>
    </row>
    <row r="24" spans="2:7" ht="19.5">
      <c r="B24" s="109" t="s">
        <v>104</v>
      </c>
      <c r="C24" s="110"/>
      <c r="D24" s="110"/>
      <c r="E24" s="110"/>
      <c r="F24" s="110"/>
      <c r="G24" s="111"/>
    </row>
    <row r="25" spans="2:7" ht="19.5">
      <c r="B25" s="109" t="s">
        <v>107</v>
      </c>
      <c r="C25" s="110"/>
      <c r="D25" s="110"/>
      <c r="E25" s="110"/>
      <c r="F25" s="110"/>
      <c r="G25" s="111"/>
    </row>
    <row r="26" spans="2:7" ht="20.25" thickBot="1">
      <c r="B26" s="78" t="s">
        <v>98</v>
      </c>
      <c r="C26" s="79"/>
      <c r="D26" s="79"/>
      <c r="E26" s="79"/>
      <c r="F26" s="79"/>
      <c r="G26" s="80"/>
    </row>
    <row r="27" spans="2:7" ht="19.5">
      <c r="B27" s="109" t="s">
        <v>100</v>
      </c>
      <c r="C27" s="110"/>
      <c r="D27" s="110"/>
      <c r="E27" s="110"/>
      <c r="F27" s="110"/>
      <c r="G27" s="111"/>
    </row>
    <row r="28" spans="2:7" ht="19.5">
      <c r="B28" s="109" t="s">
        <v>101</v>
      </c>
      <c r="C28" s="110"/>
      <c r="D28" s="110"/>
      <c r="E28" s="110"/>
      <c r="F28" s="110"/>
      <c r="G28" s="111"/>
    </row>
    <row r="29" spans="2:7" ht="19.5">
      <c r="B29" s="109" t="s">
        <v>102</v>
      </c>
      <c r="C29" s="110"/>
      <c r="D29" s="110"/>
      <c r="E29" s="110"/>
      <c r="F29" s="110"/>
      <c r="G29" s="111"/>
    </row>
    <row r="30" spans="2:7" ht="20.25" thickBot="1">
      <c r="B30" s="78" t="s">
        <v>103</v>
      </c>
      <c r="C30" s="79"/>
      <c r="D30" s="79"/>
      <c r="E30" s="79"/>
      <c r="F30" s="79"/>
      <c r="G30" s="80"/>
    </row>
    <row r="31" ht="19.5">
      <c r="B31" s="72"/>
    </row>
    <row r="32" ht="19.5">
      <c r="B32" s="72"/>
    </row>
    <row r="33" spans="2:6" ht="19.5">
      <c r="B33" s="77" t="s">
        <v>115</v>
      </c>
      <c r="C33" s="70"/>
      <c r="D33" s="70"/>
      <c r="E33" s="77"/>
      <c r="F33" s="70"/>
    </row>
    <row r="34" ht="15.75" thickBot="1"/>
    <row r="35" spans="2:7" ht="19.5">
      <c r="B35" s="73" t="s">
        <v>105</v>
      </c>
      <c r="C35" s="74"/>
      <c r="D35" s="74"/>
      <c r="E35" s="74"/>
      <c r="F35" s="74"/>
      <c r="G35" s="75"/>
    </row>
    <row r="36" spans="2:7" ht="20.25" thickBot="1">
      <c r="B36" s="76" t="s">
        <v>162</v>
      </c>
      <c r="C36" s="35"/>
      <c r="D36" s="35"/>
      <c r="E36" s="35"/>
      <c r="F36" s="35"/>
      <c r="G36" s="36"/>
    </row>
    <row r="38" ht="15.75" thickBot="1"/>
    <row r="39" spans="3:6" ht="17.25" thickBot="1">
      <c r="C39" s="186" t="s">
        <v>76</v>
      </c>
      <c r="D39" s="187"/>
      <c r="E39" s="187"/>
      <c r="F39" s="104"/>
    </row>
    <row r="40" spans="3:6" ht="16.5">
      <c r="C40" s="171" t="s">
        <v>92</v>
      </c>
      <c r="D40" s="162" t="s">
        <v>89</v>
      </c>
      <c r="E40" s="162" t="s">
        <v>90</v>
      </c>
      <c r="F40" s="162"/>
    </row>
    <row r="41" spans="3:6" ht="17.25" thickBot="1">
      <c r="C41" s="172" t="s">
        <v>91</v>
      </c>
      <c r="D41" s="170"/>
      <c r="E41" s="170"/>
      <c r="F41" s="170"/>
    </row>
    <row r="42" spans="3:6" ht="16.5">
      <c r="C42" s="166" t="s">
        <v>64</v>
      </c>
      <c r="D42" s="164" t="s">
        <v>137</v>
      </c>
      <c r="E42" s="164">
        <v>112.5</v>
      </c>
      <c r="F42" s="164"/>
    </row>
    <row r="43" spans="3:6" ht="17.25" thickBot="1">
      <c r="C43" s="167" t="s">
        <v>25</v>
      </c>
      <c r="D43" s="165">
        <v>75</v>
      </c>
      <c r="E43" s="165">
        <v>75</v>
      </c>
      <c r="F43" s="165"/>
    </row>
    <row r="46" spans="2:6" ht="19.5">
      <c r="B46" s="77" t="s">
        <v>116</v>
      </c>
      <c r="C46" s="70"/>
      <c r="D46" s="70"/>
      <c r="E46" s="77"/>
      <c r="F46" s="77"/>
    </row>
    <row r="48" spans="2:7" ht="19.5">
      <c r="B48" s="176" t="s">
        <v>163</v>
      </c>
      <c r="C48" s="34"/>
      <c r="D48" s="34"/>
      <c r="E48" s="34"/>
      <c r="F48" s="34"/>
      <c r="G48" s="34"/>
    </row>
    <row r="49" spans="2:7" ht="19.5">
      <c r="B49" s="176" t="s">
        <v>40</v>
      </c>
      <c r="C49" s="34"/>
      <c r="D49" s="34"/>
      <c r="E49" s="34"/>
      <c r="F49" s="34"/>
      <c r="G49" s="34"/>
    </row>
    <row r="51" ht="15.75" thickBot="1"/>
    <row r="52" spans="3:7" ht="17.25" thickBot="1">
      <c r="C52" s="186" t="s">
        <v>76</v>
      </c>
      <c r="D52" s="187"/>
      <c r="E52" s="187"/>
      <c r="F52" s="103"/>
      <c r="G52" s="104"/>
    </row>
    <row r="53" spans="3:7" ht="16.5">
      <c r="C53" s="168" t="s">
        <v>92</v>
      </c>
      <c r="D53" s="162" t="s">
        <v>89</v>
      </c>
      <c r="E53" s="162" t="s">
        <v>89</v>
      </c>
      <c r="F53" s="162" t="s">
        <v>90</v>
      </c>
      <c r="G53" s="101" t="s">
        <v>90</v>
      </c>
    </row>
    <row r="54" spans="3:7" ht="16.5">
      <c r="C54" s="169" t="s">
        <v>95</v>
      </c>
      <c r="D54" s="163" t="s">
        <v>93</v>
      </c>
      <c r="E54" s="163" t="s">
        <v>94</v>
      </c>
      <c r="F54" s="163" t="s">
        <v>93</v>
      </c>
      <c r="G54" s="161" t="s">
        <v>94</v>
      </c>
    </row>
    <row r="55" spans="3:7" ht="17.25" thickBot="1">
      <c r="C55" s="173"/>
      <c r="D55" s="170"/>
      <c r="E55" s="170" t="s">
        <v>96</v>
      </c>
      <c r="F55" s="170"/>
      <c r="G55" s="174" t="s">
        <v>96</v>
      </c>
    </row>
    <row r="56" spans="3:7" ht="16.5">
      <c r="C56" s="163" t="s">
        <v>64</v>
      </c>
      <c r="D56" s="164">
        <v>75</v>
      </c>
      <c r="E56" s="164">
        <v>225</v>
      </c>
      <c r="F56" s="164">
        <v>75</v>
      </c>
      <c r="G56" s="102">
        <v>225</v>
      </c>
    </row>
    <row r="57" spans="3:7" ht="17.25" thickBot="1">
      <c r="C57" s="170" t="s">
        <v>25</v>
      </c>
      <c r="D57" s="165">
        <v>50</v>
      </c>
      <c r="E57" s="165">
        <v>150</v>
      </c>
      <c r="F57" s="165">
        <v>50</v>
      </c>
      <c r="G57" s="117">
        <v>150</v>
      </c>
    </row>
    <row r="58" ht="19.5">
      <c r="B58" s="72"/>
    </row>
    <row r="59" ht="19.5">
      <c r="B59" s="72"/>
    </row>
    <row r="60" spans="2:5" ht="19.5">
      <c r="B60" s="71" t="s">
        <v>65</v>
      </c>
      <c r="C60" s="61"/>
      <c r="D60" s="61"/>
      <c r="E60" s="71"/>
    </row>
    <row r="61" ht="15.75" thickBot="1"/>
    <row r="62" spans="2:7" ht="20.25" thickBot="1">
      <c r="B62" s="175" t="s">
        <v>106</v>
      </c>
      <c r="C62" s="103"/>
      <c r="D62" s="103"/>
      <c r="E62" s="103"/>
      <c r="F62" s="103"/>
      <c r="G62" s="104"/>
    </row>
    <row r="63" spans="2:7" ht="19.5">
      <c r="B63" s="109" t="s">
        <v>113</v>
      </c>
      <c r="C63" s="110"/>
      <c r="D63" s="110"/>
      <c r="E63" s="110"/>
      <c r="F63" s="110"/>
      <c r="G63" s="111"/>
    </row>
    <row r="64" spans="2:7" ht="19.5">
      <c r="B64" s="109" t="s">
        <v>104</v>
      </c>
      <c r="C64" s="110"/>
      <c r="D64" s="110"/>
      <c r="E64" s="110"/>
      <c r="F64" s="110"/>
      <c r="G64" s="111"/>
    </row>
    <row r="65" spans="2:7" ht="19.5">
      <c r="B65" s="109" t="s">
        <v>114</v>
      </c>
      <c r="C65" s="110"/>
      <c r="D65" s="110"/>
      <c r="E65" s="110"/>
      <c r="F65" s="110"/>
      <c r="G65" s="111"/>
    </row>
    <row r="66" spans="2:7" ht="20.25" thickBot="1">
      <c r="B66" s="78" t="s">
        <v>108</v>
      </c>
      <c r="C66" s="79"/>
      <c r="D66" s="79"/>
      <c r="E66" s="79"/>
      <c r="F66" s="79"/>
      <c r="G66" s="80"/>
    </row>
    <row r="67" spans="2:7" ht="19.5">
      <c r="B67" s="109" t="s">
        <v>109</v>
      </c>
      <c r="C67" s="110"/>
      <c r="D67" s="110"/>
      <c r="E67" s="110"/>
      <c r="F67" s="110"/>
      <c r="G67" s="111"/>
    </row>
    <row r="68" spans="2:7" ht="19.5">
      <c r="B68" s="109" t="s">
        <v>110</v>
      </c>
      <c r="C68" s="110"/>
      <c r="D68" s="110"/>
      <c r="E68" s="110"/>
      <c r="F68" s="110"/>
      <c r="G68" s="111"/>
    </row>
    <row r="69" spans="2:7" ht="19.5">
      <c r="B69" s="109" t="s">
        <v>111</v>
      </c>
      <c r="C69" s="110"/>
      <c r="D69" s="110"/>
      <c r="E69" s="110"/>
      <c r="F69" s="110"/>
      <c r="G69" s="111"/>
    </row>
    <row r="70" spans="2:7" ht="20.25" thickBot="1">
      <c r="B70" s="78" t="s">
        <v>103</v>
      </c>
      <c r="C70" s="79"/>
      <c r="D70" s="79"/>
      <c r="E70" s="79"/>
      <c r="F70" s="79"/>
      <c r="G70" s="80"/>
    </row>
    <row r="71" ht="19.5">
      <c r="B71" s="72"/>
    </row>
    <row r="72" ht="19.5">
      <c r="B72" s="72"/>
    </row>
    <row r="73" ht="20.25" thickBot="1">
      <c r="B73" s="72"/>
    </row>
    <row r="74" spans="2:6" ht="20.25" thickBot="1">
      <c r="B74" s="72"/>
      <c r="C74" s="186" t="s">
        <v>76</v>
      </c>
      <c r="D74" s="188"/>
      <c r="E74" s="188"/>
      <c r="F74" s="104"/>
    </row>
    <row r="75" spans="2:6" ht="19.5">
      <c r="B75" s="72"/>
      <c r="C75" s="171" t="s">
        <v>92</v>
      </c>
      <c r="D75" s="162" t="s">
        <v>89</v>
      </c>
      <c r="E75" s="101" t="s">
        <v>90</v>
      </c>
      <c r="F75" s="101"/>
    </row>
    <row r="76" spans="2:6" ht="20.25" thickBot="1">
      <c r="B76" s="72"/>
      <c r="C76" s="172" t="s">
        <v>95</v>
      </c>
      <c r="D76" s="170"/>
      <c r="E76" s="174"/>
      <c r="F76" s="174"/>
    </row>
    <row r="77" spans="2:6" ht="19.5">
      <c r="B77" s="72"/>
      <c r="C77" s="163" t="s">
        <v>64</v>
      </c>
      <c r="D77" s="164" t="s">
        <v>137</v>
      </c>
      <c r="E77" s="102" t="s">
        <v>137</v>
      </c>
      <c r="F77" s="164"/>
    </row>
    <row r="78" spans="2:6" ht="20.25" thickBot="1">
      <c r="B78" s="72"/>
      <c r="C78" s="170" t="s">
        <v>25</v>
      </c>
      <c r="D78" s="165">
        <v>75</v>
      </c>
      <c r="E78" s="117">
        <v>75</v>
      </c>
      <c r="F78" s="165"/>
    </row>
    <row r="79" ht="19.5">
      <c r="B79" s="72"/>
    </row>
    <row r="84" ht="19.5">
      <c r="B84" s="112" t="s">
        <v>71</v>
      </c>
    </row>
    <row r="85" ht="19.5">
      <c r="B85" s="112" t="s">
        <v>72</v>
      </c>
    </row>
    <row r="86" ht="19.5">
      <c r="B86" s="38"/>
    </row>
    <row r="88" spans="2:8" ht="19.5">
      <c r="B88" s="53" t="s">
        <v>34</v>
      </c>
      <c r="C88" s="10"/>
      <c r="D88" s="10"/>
      <c r="E88" s="10"/>
      <c r="F88" s="10"/>
      <c r="G88" s="10"/>
      <c r="H88" s="10"/>
    </row>
    <row r="90" ht="15" customHeight="1">
      <c r="B90" s="81"/>
    </row>
    <row r="91" ht="19.5">
      <c r="B91" s="81"/>
    </row>
    <row r="94" spans="2:8" ht="19.5">
      <c r="B94" s="53" t="s">
        <v>86</v>
      </c>
      <c r="C94" s="53"/>
      <c r="D94" s="53"/>
      <c r="E94" s="53"/>
      <c r="F94" s="53"/>
      <c r="G94" s="53"/>
      <c r="H94" s="53"/>
    </row>
    <row r="97" spans="2:5" ht="15">
      <c r="B97" t="s">
        <v>30</v>
      </c>
      <c r="D97" s="82">
        <f>'plan gestión'!D101</f>
      </c>
      <c r="E97" s="8" t="s">
        <v>3</v>
      </c>
    </row>
    <row r="99" spans="2:7" ht="15">
      <c r="B99" t="s">
        <v>16</v>
      </c>
      <c r="F99" s="3">
        <f>IF(ISERROR('plan gestión'!D105/'plan gestión'!D70),"",('plan gestión'!D105/'plan gestión'!D70*100))</f>
      </c>
      <c r="G99" t="s">
        <v>17</v>
      </c>
    </row>
    <row r="101" spans="2:5" ht="17.25" customHeight="1">
      <c r="B101" s="81">
        <f>IF(OR(D97="",F99=""),"",(IF(D97&gt;10000,(IF(F99&gt;15,"LAS EMISIONES DIFUSAS NO CUMPLEN LA LEGISLACIÓN","LAS EMISIONES DIFUSAS CUMPLEN LA LEGISLACIÓN")),IF(F99&gt;20,"LAS EMISIONES DIFUSAS NO CUMPLEN LA LEGISLACIÓN","LAS EMISIONES DIFUSAS CUMPLEN LA LEGISLACIÓN"))))</f>
      </c>
      <c r="E101" s="17"/>
    </row>
    <row r="102" spans="2:5" ht="17.25" customHeight="1">
      <c r="B102" s="81"/>
      <c r="E102" s="17"/>
    </row>
    <row r="103" ht="15" customHeight="1">
      <c r="C103" s="39"/>
    </row>
    <row r="104" spans="2:8" ht="19.5">
      <c r="B104" s="53" t="s">
        <v>118</v>
      </c>
      <c r="C104" s="118"/>
      <c r="D104" s="118"/>
      <c r="E104" s="118"/>
      <c r="F104" s="118"/>
      <c r="G104" s="118"/>
      <c r="H104" s="118"/>
    </row>
    <row r="107" spans="2:5" ht="15">
      <c r="B107" t="s">
        <v>77</v>
      </c>
      <c r="D107" s="95">
        <f>'plan gestión'!D109</f>
        <v>0</v>
      </c>
      <c r="E107" t="s">
        <v>3</v>
      </c>
    </row>
    <row r="109" ht="22.5">
      <c r="B109" s="178">
        <f>IF(OR(B90="",B101=""),"",(IF(AND(B90="LAS EMISIONES CONFINADAS CUMPLEN LA LEGISLACIÓN",B101="LAS EMISIONES DIFUSAS CUMPLEN LA LEGISLACIÓN"),"LAS EMISIONES TOTALES CUMPLEN LA LEGISLACIÓN","LAS EMISIONES TOTALES NO CUMPLEN LA LEGISLACIÓN")))</f>
      </c>
    </row>
    <row r="110" ht="16.5">
      <c r="B110" s="99"/>
    </row>
  </sheetData>
  <mergeCells count="3">
    <mergeCell ref="C39:E39"/>
    <mergeCell ref="C52:E52"/>
    <mergeCell ref="C74:E74"/>
  </mergeCells>
  <hyperlinks>
    <hyperlink ref="B84" location="'plan gestión'!B3" display="'plan gestión'!B3"/>
    <hyperlink ref="B85" location="'plan gestión'!B3" display="'plan gestión'!B3"/>
  </hyperlinks>
  <printOptions/>
  <pageMargins left="0.75" right="0.75" top="1" bottom="1" header="0" footer="0"/>
  <pageSetup horizontalDpi="1200" verticalDpi="1200" orientation="portrait" paperSize="9" scale="55" r:id="rId4"/>
  <rowBreaks count="1" manualBreakCount="1">
    <brk id="57" max="7" man="1"/>
  </rowBreaks>
  <colBreaks count="1" manualBreakCount="1">
    <brk id="9" max="82" man="1"/>
  </colBreaks>
  <drawing r:id="rId3"/>
  <legacyDrawing r:id="rId2"/>
</worksheet>
</file>

<file path=xl/worksheets/sheet5.xml><?xml version="1.0" encoding="utf-8"?>
<worksheet xmlns="http://schemas.openxmlformats.org/spreadsheetml/2006/main" xmlns:r="http://schemas.openxmlformats.org/officeDocument/2006/relationships">
  <sheetPr codeName="Hoja3"/>
  <dimension ref="A3:G122"/>
  <sheetViews>
    <sheetView view="pageBreakPreview" zoomScale="75" zoomScaleNormal="75" zoomScaleSheetLayoutView="75" workbookViewId="0" topLeftCell="A1">
      <selection activeCell="A97" sqref="A97"/>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6"/>
      <c r="B3" s="6" t="s">
        <v>22</v>
      </c>
      <c r="C3" s="5"/>
      <c r="D3" s="5"/>
      <c r="E3" s="5"/>
      <c r="F3" s="5"/>
      <c r="G3" s="5"/>
    </row>
    <row r="4" ht="15">
      <c r="C4" s="9"/>
    </row>
    <row r="6" spans="1:7" ht="15.75" thickBot="1">
      <c r="A6" s="5"/>
      <c r="B6" s="5"/>
      <c r="C6" s="5"/>
      <c r="D6" s="5"/>
      <c r="E6" s="5"/>
      <c r="F6" s="5"/>
      <c r="G6" s="5"/>
    </row>
    <row r="7" spans="1:7" ht="15">
      <c r="A7" s="8"/>
      <c r="B7" s="8"/>
      <c r="C7" s="8"/>
      <c r="D7" s="8"/>
      <c r="E7" s="8"/>
      <c r="F7" s="8"/>
      <c r="G7" s="8"/>
    </row>
    <row r="8" spans="1:7" ht="15">
      <c r="A8" s="8"/>
      <c r="B8" s="8"/>
      <c r="C8" s="8"/>
      <c r="D8" s="8"/>
      <c r="E8" s="8"/>
      <c r="F8" s="8"/>
      <c r="G8" s="8"/>
    </row>
    <row r="9" spans="1:7" ht="15">
      <c r="A9" s="8"/>
      <c r="B9" s="8"/>
      <c r="C9" s="8"/>
      <c r="D9" s="8"/>
      <c r="E9" s="8"/>
      <c r="F9" s="8"/>
      <c r="G9" s="8"/>
    </row>
    <row r="10" spans="1:7" ht="15">
      <c r="A10" s="8"/>
      <c r="B10" s="8"/>
      <c r="C10" s="8"/>
      <c r="D10" s="8"/>
      <c r="E10" s="8"/>
      <c r="F10" s="8"/>
      <c r="G10" s="8"/>
    </row>
    <row r="19" spans="1:6" ht="16.5">
      <c r="A19" s="7"/>
      <c r="B19" s="8"/>
      <c r="C19" s="8"/>
      <c r="D19" s="8"/>
      <c r="E19" s="8"/>
      <c r="F19" s="8"/>
    </row>
    <row r="46" spans="1:6" ht="18">
      <c r="A46" s="2"/>
      <c r="D46" s="152" t="s">
        <v>135</v>
      </c>
      <c r="F46">
        <f>A46</f>
        <v>0</v>
      </c>
    </row>
    <row r="50" spans="2:4" ht="16.5">
      <c r="B50" s="15" t="s">
        <v>28</v>
      </c>
      <c r="C50" s="16"/>
      <c r="D50" s="16"/>
    </row>
    <row r="51" ht="15">
      <c r="C51" s="1"/>
    </row>
    <row r="52" spans="2:3" ht="15">
      <c r="B52" s="52" t="s">
        <v>18</v>
      </c>
      <c r="C52" s="1"/>
    </row>
    <row r="53" spans="2:3" ht="15">
      <c r="B53" s="52" t="s">
        <v>14</v>
      </c>
      <c r="C53" s="1"/>
    </row>
    <row r="54" spans="2:3" ht="15">
      <c r="B54" s="185" t="s">
        <v>4</v>
      </c>
      <c r="C54" s="1"/>
    </row>
    <row r="55" spans="2:3" ht="15">
      <c r="B55" t="s">
        <v>19</v>
      </c>
      <c r="C55" s="1"/>
    </row>
    <row r="56" spans="2:3" ht="15">
      <c r="B56" t="s">
        <v>21</v>
      </c>
      <c r="C56" s="1"/>
    </row>
    <row r="57" spans="2:3" ht="15">
      <c r="B57" t="s">
        <v>20</v>
      </c>
      <c r="C57" s="1"/>
    </row>
    <row r="58" spans="2:3" ht="15">
      <c r="B58" s="52" t="s">
        <v>5</v>
      </c>
      <c r="C58" s="1"/>
    </row>
    <row r="59" spans="2:3" ht="15">
      <c r="B59" s="52" t="s">
        <v>6</v>
      </c>
      <c r="C59" s="1"/>
    </row>
    <row r="60" spans="2:3" ht="15">
      <c r="B60" s="52" t="s">
        <v>7</v>
      </c>
      <c r="C60" s="1"/>
    </row>
    <row r="61" spans="2:3" ht="15">
      <c r="B61" s="52" t="s">
        <v>9</v>
      </c>
      <c r="C61" s="1"/>
    </row>
    <row r="62" spans="2:3" ht="15">
      <c r="B62" t="s">
        <v>165</v>
      </c>
      <c r="C62" s="1"/>
    </row>
    <row r="63" ht="15">
      <c r="C63" s="1"/>
    </row>
    <row r="65" spans="2:5" ht="16.5">
      <c r="B65" s="11" t="s">
        <v>31</v>
      </c>
      <c r="C65" s="12"/>
      <c r="D65" s="12"/>
      <c r="E65" s="12"/>
    </row>
    <row r="67" spans="1:6" ht="15">
      <c r="A67" s="2"/>
      <c r="B67" t="s">
        <v>8</v>
      </c>
      <c r="E67">
        <f>A67</f>
        <v>0</v>
      </c>
      <c r="F67" t="s">
        <v>3</v>
      </c>
    </row>
    <row r="68" spans="1:6" ht="15">
      <c r="A68" s="2"/>
      <c r="B68" t="s">
        <v>32</v>
      </c>
      <c r="E68">
        <f>A68</f>
        <v>0</v>
      </c>
      <c r="F68" t="s">
        <v>3</v>
      </c>
    </row>
    <row r="70" spans="2:5" ht="15">
      <c r="B70" t="s">
        <v>15</v>
      </c>
      <c r="D70">
        <f>E67+E68</f>
        <v>0</v>
      </c>
      <c r="E70" t="s">
        <v>3</v>
      </c>
    </row>
    <row r="72" ht="15.75" thickBot="1">
      <c r="E72" s="4"/>
    </row>
    <row r="73" spans="1:5" ht="16.5">
      <c r="A73" s="113"/>
      <c r="B73" s="116" t="s">
        <v>23</v>
      </c>
      <c r="C73" s="37"/>
      <c r="D73" s="37"/>
      <c r="E73" s="8"/>
    </row>
    <row r="74" spans="1:5" ht="15">
      <c r="A74" s="8"/>
      <c r="B74" s="8"/>
      <c r="C74" s="8"/>
      <c r="D74" s="8"/>
      <c r="E74" s="8"/>
    </row>
    <row r="75" spans="2:6" ht="15">
      <c r="B75" s="56" t="s">
        <v>84</v>
      </c>
      <c r="E75" s="177"/>
      <c r="F75" t="s">
        <v>3</v>
      </c>
    </row>
    <row r="78" spans="2:4" ht="16.5">
      <c r="B78" s="13" t="s">
        <v>87</v>
      </c>
      <c r="C78" s="14"/>
      <c r="D78" s="14"/>
    </row>
    <row r="79" ht="15">
      <c r="B79" s="1"/>
    </row>
    <row r="80" ht="15.75" thickBot="1"/>
    <row r="81" spans="2:6" ht="15">
      <c r="B81" s="23" t="s">
        <v>8</v>
      </c>
      <c r="C81" s="31"/>
      <c r="D81" s="24"/>
      <c r="E81" s="24"/>
      <c r="F81" s="25"/>
    </row>
    <row r="82" spans="2:6" ht="15">
      <c r="B82" s="26" t="s">
        <v>4</v>
      </c>
      <c r="C82" s="30"/>
      <c r="D82" s="8"/>
      <c r="E82" s="8"/>
      <c r="F82" s="27"/>
    </row>
    <row r="83" spans="2:6" ht="15">
      <c r="B83" s="26" t="s">
        <v>5</v>
      </c>
      <c r="C83" s="30"/>
      <c r="D83" s="8"/>
      <c r="E83" s="8"/>
      <c r="F83" s="27"/>
    </row>
    <row r="84" spans="2:6" ht="15">
      <c r="B84" s="26" t="s">
        <v>6</v>
      </c>
      <c r="C84" s="30"/>
      <c r="D84" s="8"/>
      <c r="E84" s="8"/>
      <c r="F84" s="27"/>
    </row>
    <row r="85" spans="2:6" ht="15">
      <c r="B85" s="26" t="s">
        <v>7</v>
      </c>
      <c r="C85" s="30"/>
      <c r="D85" s="8"/>
      <c r="E85" s="8"/>
      <c r="F85" s="27"/>
    </row>
    <row r="86" spans="2:6" ht="15.75" thickBot="1">
      <c r="B86" s="28" t="s">
        <v>9</v>
      </c>
      <c r="C86" s="5"/>
      <c r="D86" s="5"/>
      <c r="E86" s="5"/>
      <c r="F86" s="29"/>
    </row>
    <row r="89" spans="3:5" ht="15">
      <c r="C89" t="s">
        <v>1</v>
      </c>
      <c r="D89">
        <f>A67</f>
        <v>0</v>
      </c>
      <c r="E89" t="s">
        <v>0</v>
      </c>
    </row>
    <row r="91" spans="3:5" ht="15">
      <c r="C91" t="s">
        <v>2</v>
      </c>
      <c r="D91" s="3">
        <f>E75</f>
        <v>0</v>
      </c>
      <c r="E91" t="s">
        <v>0</v>
      </c>
    </row>
    <row r="93" spans="1:5" ht="15">
      <c r="A93" s="2"/>
      <c r="C93" t="s">
        <v>10</v>
      </c>
      <c r="D93">
        <f>A93</f>
        <v>0</v>
      </c>
      <c r="E93" t="s">
        <v>0</v>
      </c>
    </row>
    <row r="95" spans="1:5" ht="15">
      <c r="A95" s="2"/>
      <c r="C95" t="s">
        <v>11</v>
      </c>
      <c r="D95">
        <f>A95</f>
        <v>0</v>
      </c>
      <c r="E95" t="s">
        <v>0</v>
      </c>
    </row>
    <row r="97" spans="1:5" ht="15">
      <c r="A97" s="2"/>
      <c r="C97" t="s">
        <v>12</v>
      </c>
      <c r="D97">
        <f>A97</f>
        <v>0</v>
      </c>
      <c r="E97" t="s">
        <v>0</v>
      </c>
    </row>
    <row r="98" ht="15" customHeight="1"/>
    <row r="99" spans="1:5" ht="15">
      <c r="A99" s="2"/>
      <c r="C99" t="s">
        <v>13</v>
      </c>
      <c r="D99">
        <f>A99</f>
        <v>0</v>
      </c>
      <c r="E99" t="s">
        <v>0</v>
      </c>
    </row>
    <row r="101" spans="3:5" ht="15">
      <c r="C101" t="s">
        <v>41</v>
      </c>
      <c r="D101">
        <f>IF(D70=0,"",(D89-D99))</f>
      </c>
      <c r="E101" t="s">
        <v>0</v>
      </c>
    </row>
    <row r="104" ht="15.75" thickBot="1"/>
    <row r="105" spans="2:5" ht="15.75" thickBot="1">
      <c r="B105" s="32" t="s">
        <v>88</v>
      </c>
      <c r="C105" s="20"/>
      <c r="D105" s="160">
        <f>D89-D91-D93-D95-D97-D99</f>
        <v>0</v>
      </c>
      <c r="E105" s="33" t="s">
        <v>3</v>
      </c>
    </row>
    <row r="108" ht="17.25" thickBot="1">
      <c r="E108" s="17"/>
    </row>
    <row r="109" spans="2:5" ht="17.25" thickBot="1">
      <c r="B109" s="19" t="s">
        <v>29</v>
      </c>
      <c r="C109" s="20"/>
      <c r="D109" s="21">
        <f>D91+D105</f>
        <v>0</v>
      </c>
      <c r="E109" s="22" t="s">
        <v>3</v>
      </c>
    </row>
    <row r="111" ht="15.75" thickBot="1"/>
    <row r="112" spans="2:7" ht="16.5">
      <c r="B112" s="89" t="s">
        <v>49</v>
      </c>
      <c r="C112" s="90"/>
      <c r="D112" s="90"/>
      <c r="E112" s="90"/>
      <c r="F112" s="90"/>
      <c r="G112" s="91"/>
    </row>
    <row r="113" spans="2:7" ht="16.5">
      <c r="B113" s="92" t="s">
        <v>83</v>
      </c>
      <c r="C113" s="93"/>
      <c r="D113" s="93"/>
      <c r="E113" s="93"/>
      <c r="F113" s="93"/>
      <c r="G113" s="94"/>
    </row>
    <row r="114" spans="2:7" ht="16.5">
      <c r="B114" s="92"/>
      <c r="C114" s="93"/>
      <c r="D114" s="93"/>
      <c r="E114" s="93"/>
      <c r="F114" s="93"/>
      <c r="G114" s="94"/>
    </row>
    <row r="115" spans="2:7" ht="16.5">
      <c r="B115" s="92"/>
      <c r="C115" s="8"/>
      <c r="D115" s="8"/>
      <c r="E115" s="8"/>
      <c r="F115" s="8"/>
      <c r="G115" s="27"/>
    </row>
    <row r="116" spans="2:7" ht="15">
      <c r="B116" s="26"/>
      <c r="C116" s="8"/>
      <c r="D116" s="8"/>
      <c r="E116" s="8"/>
      <c r="F116" s="8"/>
      <c r="G116" s="27"/>
    </row>
    <row r="117" spans="2:7" ht="15">
      <c r="B117" s="26" t="s">
        <v>50</v>
      </c>
      <c r="C117" s="8"/>
      <c r="D117" s="8"/>
      <c r="E117" s="8"/>
      <c r="F117" s="8"/>
      <c r="G117" s="27"/>
    </row>
    <row r="118" spans="2:7" ht="15">
      <c r="B118" s="26"/>
      <c r="C118" s="8"/>
      <c r="D118" s="8"/>
      <c r="E118" s="8"/>
      <c r="F118" s="8"/>
      <c r="G118" s="27"/>
    </row>
    <row r="119" spans="2:7" ht="15">
      <c r="B119" s="26"/>
      <c r="C119" s="8"/>
      <c r="D119" s="8"/>
      <c r="E119" s="8"/>
      <c r="F119" s="8"/>
      <c r="G119" s="27"/>
    </row>
    <row r="120" spans="2:7" ht="15">
      <c r="B120" s="26"/>
      <c r="C120" s="8"/>
      <c r="D120" s="8"/>
      <c r="E120" s="8"/>
      <c r="F120" s="8"/>
      <c r="G120" s="27"/>
    </row>
    <row r="121" spans="2:7" ht="15">
      <c r="B121" s="26"/>
      <c r="C121" s="8"/>
      <c r="D121" s="8"/>
      <c r="E121" s="8"/>
      <c r="F121" s="8" t="s">
        <v>52</v>
      </c>
      <c r="G121" s="27"/>
    </row>
    <row r="122" spans="2:7" ht="15.75" thickBot="1">
      <c r="B122" s="28"/>
      <c r="C122" s="5"/>
      <c r="D122" s="5"/>
      <c r="E122" s="5"/>
      <c r="F122" s="5"/>
      <c r="G122" s="29"/>
    </row>
  </sheetData>
  <hyperlinks>
    <hyperlink ref="B54" location="'plan gestión'!B73" display="'plan gestión'!B73"/>
    <hyperlink ref="B58" location="'plan gestión'!A93" display="'plan gestión'!A93"/>
    <hyperlink ref="B52" location="'plan gestión'!A67" display="'plan gestión'!A67"/>
    <hyperlink ref="B53" location="'plan gestión'!A68" display="'plan gestión'!A68"/>
    <hyperlink ref="B59" location="'plan gestión'!A95" display="'plan gestión'!A95"/>
    <hyperlink ref="B60" location="'plan gestión'!A97" display="'plan gestión'!A97"/>
    <hyperlink ref="B61" location="'plan gestión'!A99" display="'plan gestión'!A99"/>
    <hyperlink ref="B73" location="Focos!A8" display="Focos!A8"/>
  </hyperlinks>
  <printOptions/>
  <pageMargins left="0.75" right="0.75" top="1" bottom="1" header="0" footer="0"/>
  <pageSetup horizontalDpi="300" verticalDpi="300" orientation="portrait" paperSize="9" scale="71" r:id="rId4"/>
  <rowBreaks count="2" manualBreakCount="2">
    <brk id="48" max="6" man="1"/>
    <brk id="7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4"/>
  <dimension ref="A3:R35"/>
  <sheetViews>
    <sheetView view="pageBreakPreview" zoomScale="75" zoomScaleNormal="75" zoomScaleSheetLayoutView="75" workbookViewId="0" topLeftCell="A1">
      <selection activeCell="M17" sqref="M17"/>
    </sheetView>
  </sheetViews>
  <sheetFormatPr defaultColWidth="11.00390625" defaultRowHeight="15"/>
  <cols>
    <col min="1" max="1" width="10.75390625" style="0" customWidth="1"/>
    <col min="2" max="2" width="8.00390625" style="0" customWidth="1"/>
    <col min="5" max="5" width="11.875" style="0" customWidth="1"/>
    <col min="6" max="6" width="9.375" style="0" customWidth="1"/>
    <col min="7" max="7" width="10.25390625" style="0" customWidth="1"/>
    <col min="8" max="9" width="9.875" style="0" customWidth="1"/>
    <col min="10" max="10" width="9.125" style="0" customWidth="1"/>
    <col min="11" max="11" width="10.00390625" style="0" customWidth="1"/>
    <col min="12" max="12" width="15.25390625" style="0" customWidth="1"/>
    <col min="13" max="13" width="13.625" style="0" customWidth="1"/>
    <col min="14" max="14" width="12.875" style="0" customWidth="1"/>
    <col min="16" max="16" width="12.875" style="0" customWidth="1"/>
  </cols>
  <sheetData>
    <row r="3" spans="1:8" ht="17.25" thickBot="1">
      <c r="A3" s="7"/>
      <c r="B3" s="7" t="s">
        <v>35</v>
      </c>
      <c r="C3" s="8"/>
      <c r="D3" s="8"/>
      <c r="E3" s="8"/>
      <c r="F3" s="8"/>
      <c r="G3" s="8"/>
      <c r="H3" s="8"/>
    </row>
    <row r="4" spans="1:9" ht="15">
      <c r="A4" s="24"/>
      <c r="B4" s="24"/>
      <c r="C4" s="143"/>
      <c r="D4" s="24"/>
      <c r="E4" s="24"/>
      <c r="F4" s="24"/>
      <c r="G4" s="24"/>
      <c r="H4" s="24"/>
      <c r="I4" s="24"/>
    </row>
    <row r="5" spans="1:9" ht="15">
      <c r="A5" s="8"/>
      <c r="B5" s="8"/>
      <c r="C5" s="8"/>
      <c r="D5" s="8"/>
      <c r="E5" s="8"/>
      <c r="F5" s="8"/>
      <c r="G5" s="8"/>
      <c r="H5" s="8"/>
      <c r="I5" s="8"/>
    </row>
    <row r="6" spans="1:9" ht="15.75" thickBot="1">
      <c r="A6" s="5"/>
      <c r="B6" s="5"/>
      <c r="C6" s="5"/>
      <c r="D6" s="5"/>
      <c r="E6" s="5"/>
      <c r="F6" s="5"/>
      <c r="G6" s="5"/>
      <c r="H6" s="5"/>
      <c r="I6" s="5"/>
    </row>
    <row r="7" spans="1:8" ht="15">
      <c r="A7" s="8"/>
      <c r="B7" s="8"/>
      <c r="C7" s="8"/>
      <c r="D7" s="8"/>
      <c r="E7" s="8"/>
      <c r="F7" s="8"/>
      <c r="G7" s="8"/>
      <c r="H7" s="8"/>
    </row>
    <row r="8" spans="1:8" ht="16.5">
      <c r="A8" s="114" t="s">
        <v>75</v>
      </c>
      <c r="B8" s="115"/>
      <c r="C8" s="115"/>
      <c r="D8" s="115"/>
      <c r="E8" s="8"/>
      <c r="F8" s="8"/>
      <c r="G8" s="8"/>
      <c r="H8" s="8"/>
    </row>
    <row r="9" spans="1:8" ht="15">
      <c r="A9" s="8"/>
      <c r="B9" s="8"/>
      <c r="C9" s="8"/>
      <c r="D9" s="8"/>
      <c r="E9" s="8"/>
      <c r="F9" s="8"/>
      <c r="G9" s="8"/>
      <c r="H9" s="8"/>
    </row>
    <row r="10" spans="1:8" ht="16.5">
      <c r="A10" s="18"/>
      <c r="B10" s="8"/>
      <c r="C10" s="8"/>
      <c r="D10" s="8"/>
      <c r="E10" s="8"/>
      <c r="F10" s="8"/>
      <c r="G10" s="8"/>
      <c r="H10" s="8"/>
    </row>
    <row r="11" spans="1:4" ht="15">
      <c r="A11" s="157" t="s">
        <v>30</v>
      </c>
      <c r="B11" s="158"/>
      <c r="C11" s="156"/>
      <c r="D11" s="159" t="s">
        <v>3</v>
      </c>
    </row>
    <row r="12" spans="1:18" ht="16.5">
      <c r="A12" s="157" t="s">
        <v>81</v>
      </c>
      <c r="B12" s="158"/>
      <c r="C12" s="156"/>
      <c r="K12" s="128"/>
      <c r="L12" s="120"/>
      <c r="M12" s="120"/>
      <c r="N12" s="120"/>
      <c r="O12" s="120"/>
      <c r="P12" s="120"/>
      <c r="Q12" s="120"/>
      <c r="R12" s="120"/>
    </row>
    <row r="13" spans="1:18" ht="18">
      <c r="A13" s="183"/>
      <c r="K13" s="124"/>
      <c r="L13" s="125"/>
      <c r="M13" s="125"/>
      <c r="N13" s="125"/>
      <c r="O13" s="125"/>
      <c r="P13" s="125"/>
      <c r="Q13" s="120"/>
      <c r="R13" s="120"/>
    </row>
    <row r="14" spans="1:18" ht="18">
      <c r="A14" s="152"/>
      <c r="K14" s="123"/>
      <c r="L14" s="123"/>
      <c r="M14" s="123"/>
      <c r="N14" s="123"/>
      <c r="O14" s="123"/>
      <c r="P14" s="123"/>
      <c r="Q14" s="120"/>
      <c r="R14" s="120"/>
    </row>
    <row r="15" spans="1:18" ht="16.5">
      <c r="A15" s="18" t="s">
        <v>117</v>
      </c>
      <c r="K15" s="123"/>
      <c r="L15" s="123"/>
      <c r="M15" s="123"/>
      <c r="N15" s="123"/>
      <c r="O15" s="123"/>
      <c r="P15" s="123"/>
      <c r="Q15" s="120"/>
      <c r="R15" s="120"/>
    </row>
    <row r="16" spans="1:18" ht="19.5">
      <c r="A16" s="38" t="s">
        <v>123</v>
      </c>
      <c r="K16" s="124"/>
      <c r="L16" s="125"/>
      <c r="M16" s="125"/>
      <c r="N16" s="125"/>
      <c r="O16" s="125"/>
      <c r="P16" s="125"/>
      <c r="Q16" s="124"/>
      <c r="R16" s="125"/>
    </row>
    <row r="17" spans="11:18" ht="15">
      <c r="K17" s="123"/>
      <c r="L17" s="126"/>
      <c r="M17" s="123"/>
      <c r="N17" s="123"/>
      <c r="O17" s="123"/>
      <c r="P17" s="126"/>
      <c r="Q17" s="123"/>
      <c r="R17" s="123"/>
    </row>
    <row r="18" spans="11:18" ht="15">
      <c r="K18" s="123"/>
      <c r="L18" s="126"/>
      <c r="M18" s="123"/>
      <c r="N18" s="123"/>
      <c r="O18" s="123"/>
      <c r="P18" s="126"/>
      <c r="Q18" s="123"/>
      <c r="R18" s="123"/>
    </row>
    <row r="21" spans="11:12" ht="16.5">
      <c r="K21" s="124"/>
      <c r="L21" s="124"/>
    </row>
    <row r="22" spans="1:8" ht="15">
      <c r="A22" s="127"/>
      <c r="B22" s="126"/>
      <c r="C22" s="123"/>
      <c r="D22" s="123"/>
      <c r="E22" s="123"/>
      <c r="F22" s="126"/>
      <c r="G22" s="123"/>
      <c r="H22" s="123"/>
    </row>
    <row r="23" spans="1:13" ht="19.5">
      <c r="A23" s="120"/>
      <c r="B23" s="125"/>
      <c r="C23" s="125"/>
      <c r="D23" s="125"/>
      <c r="E23" s="125"/>
      <c r="F23" s="125"/>
      <c r="G23" s="120"/>
      <c r="H23" s="120"/>
      <c r="K23" s="128"/>
      <c r="L23" s="128"/>
      <c r="M23" s="119"/>
    </row>
    <row r="24" spans="2:13" ht="19.5">
      <c r="B24" s="123"/>
      <c r="C24" s="123"/>
      <c r="D24" s="123"/>
      <c r="E24" s="123"/>
      <c r="F24" s="123"/>
      <c r="G24" s="120"/>
      <c r="H24" s="120"/>
      <c r="L24" s="128"/>
      <c r="M24" s="119"/>
    </row>
    <row r="25" spans="2:13" ht="26.25" customHeight="1">
      <c r="B25" s="123"/>
      <c r="C25" s="123"/>
      <c r="D25" s="123"/>
      <c r="E25" s="123"/>
      <c r="F25" s="123"/>
      <c r="G25" s="120"/>
      <c r="H25" s="120"/>
      <c r="K25" s="128"/>
      <c r="L25" s="128"/>
      <c r="M25" s="119"/>
    </row>
    <row r="26" spans="12:13" ht="18" customHeight="1">
      <c r="L26" s="128"/>
      <c r="M26" s="119"/>
    </row>
    <row r="27" spans="1:13" ht="15" customHeight="1" thickBot="1">
      <c r="A27" s="87"/>
      <c r="K27" s="128"/>
      <c r="L27" s="128"/>
      <c r="M27" s="119"/>
    </row>
    <row r="28" spans="1:3" ht="18.75" thickBot="1">
      <c r="A28" s="129"/>
      <c r="C28" s="17"/>
    </row>
    <row r="29" spans="1:9" ht="15">
      <c r="A29" t="s">
        <v>78</v>
      </c>
      <c r="B29" s="100"/>
      <c r="C29" s="121"/>
      <c r="D29" s="122"/>
      <c r="E29" s="123"/>
      <c r="F29" s="120"/>
      <c r="G29" s="120"/>
      <c r="H29" s="8"/>
      <c r="I29" s="8"/>
    </row>
    <row r="30" spans="1:9" ht="15.75" thickBot="1">
      <c r="A30" s="8" t="s">
        <v>79</v>
      </c>
      <c r="B30" s="140"/>
      <c r="C30" s="121"/>
      <c r="D30" s="122"/>
      <c r="E30" s="123"/>
      <c r="F30" s="120"/>
      <c r="G30" s="120"/>
      <c r="H30" s="8"/>
      <c r="I30" s="8"/>
    </row>
    <row r="31" spans="1:12" ht="33" customHeight="1" thickBot="1">
      <c r="A31" s="150" t="s">
        <v>82</v>
      </c>
      <c r="B31" s="151"/>
      <c r="C31" s="145" t="s">
        <v>80</v>
      </c>
      <c r="D31" s="132" t="s">
        <v>61</v>
      </c>
      <c r="E31" s="132" t="s">
        <v>85</v>
      </c>
      <c r="F31" s="134" t="s">
        <v>73</v>
      </c>
      <c r="G31" s="133" t="s">
        <v>62</v>
      </c>
      <c r="H31" s="146" t="s">
        <v>63</v>
      </c>
      <c r="I31" s="135" t="s">
        <v>74</v>
      </c>
      <c r="L31" s="139"/>
    </row>
    <row r="32" spans="1:9" ht="18" customHeight="1" thickBot="1">
      <c r="A32" s="136" t="s">
        <v>24</v>
      </c>
      <c r="B32" s="153"/>
      <c r="C32" s="147"/>
      <c r="D32" s="144"/>
      <c r="E32" s="137"/>
      <c r="F32" s="138"/>
      <c r="G32" s="142"/>
      <c r="H32" s="142"/>
      <c r="I32" s="141"/>
    </row>
    <row r="33" spans="1:9" ht="18" customHeight="1">
      <c r="A33" s="130" t="s">
        <v>26</v>
      </c>
      <c r="B33" s="154"/>
      <c r="C33" s="148"/>
      <c r="D33" s="122"/>
      <c r="E33" s="122"/>
      <c r="F33" s="139"/>
      <c r="G33" s="8"/>
      <c r="H33" s="8"/>
      <c r="I33" s="8"/>
    </row>
    <row r="34" spans="1:9" ht="18" customHeight="1">
      <c r="A34" s="130" t="s">
        <v>27</v>
      </c>
      <c r="B34" s="154"/>
      <c r="C34" s="148"/>
      <c r="D34" s="139"/>
      <c r="E34" s="139"/>
      <c r="G34" s="8"/>
      <c r="H34" s="8"/>
      <c r="I34" s="8"/>
    </row>
    <row r="35" spans="1:9" ht="18" customHeight="1" thickBot="1">
      <c r="A35" s="131" t="s">
        <v>25</v>
      </c>
      <c r="B35" s="155"/>
      <c r="C35" s="149"/>
      <c r="D35" s="139"/>
      <c r="E35" s="139"/>
      <c r="F35" s="139"/>
      <c r="G35" s="8"/>
      <c r="H35" s="8"/>
      <c r="I35" s="8"/>
    </row>
  </sheetData>
  <printOptions/>
  <pageMargins left="0.7874015748031497" right="0.75" top="1" bottom="1" header="0" footer="0"/>
  <pageSetup horizontalDpi="1200" verticalDpi="1200" orientation="portrait" paperSize="9" scale="85" r:id="rId4"/>
  <colBreaks count="1" manualBreakCount="1">
    <brk id="9" max="35" man="1"/>
  </colBreaks>
  <drawing r:id="rId3"/>
  <legacyDrawing r:id="rId2"/>
</worksheet>
</file>

<file path=xl/worksheets/sheet7.xml><?xml version="1.0" encoding="utf-8"?>
<worksheet xmlns="http://schemas.openxmlformats.org/spreadsheetml/2006/main" xmlns:r="http://schemas.openxmlformats.org/officeDocument/2006/relationships">
  <sheetPr codeName="Hoja5"/>
  <dimension ref="A3:G46"/>
  <sheetViews>
    <sheetView view="pageBreakPreview" zoomScale="75" zoomScaleSheetLayoutView="75" workbookViewId="0" topLeftCell="A1">
      <selection activeCell="J34" sqref="J34"/>
    </sheetView>
  </sheetViews>
  <sheetFormatPr defaultColWidth="11.00390625" defaultRowHeight="15"/>
  <cols>
    <col min="1" max="1" width="8.00390625" style="0" customWidth="1"/>
    <col min="3" max="3" width="12.125" style="0" customWidth="1"/>
  </cols>
  <sheetData>
    <row r="3" spans="1:7" ht="17.25" thickBot="1">
      <c r="A3" s="5"/>
      <c r="B3" s="6" t="s">
        <v>166</v>
      </c>
      <c r="C3" s="5"/>
      <c r="D3" s="5"/>
      <c r="E3" s="5"/>
      <c r="F3" s="5"/>
      <c r="G3" s="5"/>
    </row>
    <row r="6" spans="1:7" ht="15.75" thickBot="1">
      <c r="A6" s="5"/>
      <c r="B6" s="5"/>
      <c r="C6" s="5"/>
      <c r="D6" s="5"/>
      <c r="E6" s="5"/>
      <c r="F6" s="5"/>
      <c r="G6" s="5"/>
    </row>
    <row r="9" spans="2:4" ht="19.5">
      <c r="B9" s="85" t="s">
        <v>166</v>
      </c>
      <c r="C9" s="85"/>
      <c r="D9" s="85"/>
    </row>
    <row r="11" ht="16.5">
      <c r="B11" s="99" t="s">
        <v>167</v>
      </c>
    </row>
    <row r="30" ht="16.5">
      <c r="B30" s="99" t="s">
        <v>168</v>
      </c>
    </row>
    <row r="34" ht="16.5">
      <c r="B34" s="99" t="s">
        <v>169</v>
      </c>
    </row>
    <row r="42" ht="16.5">
      <c r="B42" s="99" t="s">
        <v>170</v>
      </c>
    </row>
    <row r="46" ht="16.5">
      <c r="B46" s="99" t="s">
        <v>171</v>
      </c>
    </row>
  </sheetData>
  <printOptions/>
  <pageMargins left="0.75" right="0.75" top="1" bottom="1" header="0" footer="0"/>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2004-06-16T06:10:33Z</cp:lastPrinted>
  <dcterms:created xsi:type="dcterms:W3CDTF">2003-09-29T14:16:51Z</dcterms:created>
  <dcterms:modified xsi:type="dcterms:W3CDTF">2006-10-09T13:03:28Z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902538483</vt:i4>
  </property>
  <property fmtid="{D5CDD505-2E9C-101B-9397-08002B2CF9AE}" pid="3" name="_EmailSubject">
    <vt:lpwstr>Contenido del apartado 6.3.2.4.2 de la Página Web (1) </vt:lpwstr>
  </property>
  <property fmtid="{D5CDD505-2E9C-101B-9397-08002B2CF9AE}" pid="4" name="_AuthorEmail">
    <vt:lpwstr>agortiz@mma.es</vt:lpwstr>
  </property>
  <property fmtid="{D5CDD505-2E9C-101B-9397-08002B2CF9AE}" pid="5" name="_AuthorEmailDisplayName">
    <vt:lpwstr>Gonzalez Ortiz, Alberto</vt:lpwstr>
  </property>
</Properties>
</file>